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225" tabRatio="888"/>
  </bookViews>
  <sheets>
    <sheet name="Rozpis Didakticke pomôcky" sheetId="20" r:id="rId1"/>
  </sheets>
  <calcPr calcId="145621" calcOnSave="0"/>
</workbook>
</file>

<file path=xl/calcChain.xml><?xml version="1.0" encoding="utf-8"?>
<calcChain xmlns="http://schemas.openxmlformats.org/spreadsheetml/2006/main">
  <c r="F36" i="20" l="1"/>
  <c r="G36" i="20" s="1"/>
  <c r="F35" i="20"/>
  <c r="G35" i="20" s="1"/>
  <c r="F34" i="20"/>
  <c r="G34" i="20" s="1"/>
  <c r="F33" i="20"/>
  <c r="G33" i="20" s="1"/>
  <c r="F32" i="20"/>
  <c r="G32" i="20" s="1"/>
  <c r="F31" i="20"/>
  <c r="G31" i="20" s="1"/>
  <c r="F30" i="20"/>
  <c r="G30" i="20" s="1"/>
  <c r="F29" i="20"/>
  <c r="G29" i="20" s="1"/>
  <c r="F28" i="20"/>
  <c r="G28" i="20" s="1"/>
  <c r="F27" i="20"/>
  <c r="G27" i="20" s="1"/>
  <c r="F26" i="20"/>
  <c r="G26" i="20" s="1"/>
  <c r="F25" i="20"/>
  <c r="G25" i="20" s="1"/>
  <c r="F24" i="20"/>
  <c r="G24" i="20" s="1"/>
  <c r="F23" i="20"/>
  <c r="G23" i="20" s="1"/>
  <c r="F22" i="20"/>
  <c r="G22" i="20" s="1"/>
  <c r="F21" i="20"/>
  <c r="G21" i="20" s="1"/>
  <c r="F20" i="20"/>
  <c r="G20" i="20" s="1"/>
  <c r="F19" i="20"/>
  <c r="G19" i="20" s="1"/>
  <c r="F18" i="20"/>
  <c r="G18" i="20" s="1"/>
  <c r="F17" i="20"/>
  <c r="G17" i="20" s="1"/>
  <c r="F16" i="20"/>
  <c r="G16" i="20" s="1"/>
  <c r="F15" i="20"/>
  <c r="G15" i="20" s="1"/>
  <c r="F14" i="20"/>
  <c r="G14" i="20" s="1"/>
  <c r="F13" i="20"/>
  <c r="G13" i="20" s="1"/>
  <c r="F12" i="20"/>
  <c r="G12" i="20" s="1"/>
  <c r="F11" i="20"/>
  <c r="G11" i="20" s="1"/>
  <c r="F10" i="20"/>
  <c r="G10" i="20" s="1"/>
  <c r="F9" i="20"/>
  <c r="G9" i="20" s="1"/>
  <c r="F8" i="20"/>
  <c r="G8" i="20" s="1"/>
  <c r="G37" i="20" l="1"/>
</calcChain>
</file>

<file path=xl/sharedStrings.xml><?xml version="1.0" encoding="utf-8"?>
<sst xmlns="http://schemas.openxmlformats.org/spreadsheetml/2006/main" count="137" uniqueCount="108">
  <si>
    <t>ks</t>
  </si>
  <si>
    <t>sada</t>
  </si>
  <si>
    <t>súbor</t>
  </si>
  <si>
    <t>Vypalovačka do dreva</t>
  </si>
  <si>
    <t>Nožnice na strihanie plechu s príslušenstvom</t>
  </si>
  <si>
    <t>Teplovzdušná pištoľ s príslušenstvom</t>
  </si>
  <si>
    <t>Zverák s príslušenstvom</t>
  </si>
  <si>
    <t>Nákova s príslušenstvom</t>
  </si>
  <si>
    <t>Stolárska hoblica - odborná učebňa techniky</t>
  </si>
  <si>
    <t>Prístroj na určenie pH s príslušenstvom</t>
  </si>
  <si>
    <t>Sada laboratórnych stojanov s príslušenstvom</t>
  </si>
  <si>
    <t>Digitálna učiteľská váha</t>
  </si>
  <si>
    <t>Sada na znázornenie pravouhlého premietania</t>
  </si>
  <si>
    <t>Sada základných druhov mechanizmov, pohonov a prevodov</t>
  </si>
  <si>
    <t>Sada na znázornenie bezpečného využitia elektrickej energie v domácnosti</t>
  </si>
  <si>
    <t>Triedna sada nástenných tabúľ pre polytechniku</t>
  </si>
  <si>
    <t xml:space="preserve">Mikrospájkovačka s príslušenstvom </t>
  </si>
  <si>
    <t xml:space="preserve">Sada univerzálnych meracích prístrojov </t>
  </si>
  <si>
    <t>Sada na meranie spotreby el. energie</t>
  </si>
  <si>
    <t>Sada digitálnych žiackych váh</t>
  </si>
  <si>
    <t>Sada prístrojov na určenie pH s príslušenstvom</t>
  </si>
  <si>
    <t>Sada laboratórneho skla a laboratórnych pomôcok</t>
  </si>
  <si>
    <t>Sada laboratórneho skla a laboratórnych pomôcok - učiteľ</t>
  </si>
  <si>
    <t>Chemický kahan s príslušenstvom</t>
  </si>
  <si>
    <t>Ručné náradie s príslušenstvom</t>
  </si>
  <si>
    <t>Akumulátorové náradie</t>
  </si>
  <si>
    <t>Náradia pre elektroniku s príslušenstvom</t>
  </si>
  <si>
    <t>Merná jednotka</t>
  </si>
  <si>
    <t xml:space="preserve">Identifikačné údaje: </t>
  </si>
  <si>
    <t>Obchodné meno:</t>
  </si>
  <si>
    <t>Adresa:</t>
  </si>
  <si>
    <t>IČO:</t>
  </si>
  <si>
    <t xml:space="preserve">Platca DPH: </t>
  </si>
  <si>
    <t>Cena celkom bez DPH v Eur</t>
  </si>
  <si>
    <t>Požadované množstvo</t>
  </si>
  <si>
    <t>Cena za MJ bez DPH v Eur</t>
  </si>
  <si>
    <t>Cena celkom s DPH v Eur</t>
  </si>
  <si>
    <t>Označ.</t>
  </si>
  <si>
    <t>Požadovaná špecifikácia predmetu zákazky</t>
  </si>
  <si>
    <t>Minimálne požiadavky – zobrazovacia jednotka  pre učiteľa komaptibilná so sadou senzorov pre fyziku - učiteľ. Zobrazovacia jednotka má obsahovať min. 3 ks základných senzorov ( min. senzor teploty, senzor osvetlenia, senzor napätia), pamäť jednotky na min 5 experimentov, možnosť merania bez pripojenia ka dataloggeu alebo inému interfejsu, možnosť ukladania dát priamo v senzoroch, následne možnosť offline exportu do riadiacej jednotky. Možnosť bezkáblového spájania reťazcov v ľubovoľnom poradí, možnosť diaľkového (bezdrôtového) ovládania jednotlivých senzorov alebo raeťazcov senzorov. Merané veličiny má byť možné zobrazovať a spracovávať priamo v zobrazovacej jednotke, na monitore počítača alebo na interaktívnej tabuli.</t>
  </si>
  <si>
    <t>1-22</t>
  </si>
  <si>
    <t>1-24</t>
  </si>
  <si>
    <t>Sada min. dvoch žiackych termodynamických súprav využiteľná s interfejsom pre senzory má byť dodaná v stabilnom plastovom boxe. Každá sada má obsahovať minimálne 22 komponentov ako napr.: 2 ks liehové teplomery s 1° delením od -20 po 120 °C a 1 ks teplomer bez stupnice, bimetalový pás 20x160 mm, rozptylovú mriežku s keramickým stredom min. D = 80 mm, súčasťou súpravy má byť statív s podstavou, tyč min. dĺžka 350 mm. So súpravou má byť možné vykonať minimálne 12 experimentov ako napr.: model teplomera, na čo sa používa teplomer, vyparovanie a kondenzácia, tepelné žiarenie, absorbcia tepelného žiarenia, vedenie tepla, vedenie tepla vo vode, deformácia kovu pod vplyvom tepla, zmena objemu plynov, výroba pary teplom. Sada súprav má byť pre skupinu max. 4 žiakov.</t>
  </si>
  <si>
    <t>1-28</t>
  </si>
  <si>
    <t>Učebná pomôcka určená na znázornenie princípov mechaniky. Fyzikálne autíčko má umožňiť meranie dĺžky telesa, má demonštrovať treciu silu, princíp rovnoramennej aj nerovnoramennej páky, jednoramennej páky, priamočiareho zrýchleneho aj spomaleného pohybu, priemernej rýchlosti, potenciálnej energie, hybnosti telesa, Newtonovho zákona sily, mechanickej práce, výkonu, premena polohovej energie na pohybovú, kladky a dvojitého kladkostroja. Pomôcka pre skupinu max. 4 žiakov.</t>
  </si>
  <si>
    <t>1-46</t>
  </si>
  <si>
    <t xml:space="preserve">Súbor minimálne 3 ks obrazov na chémiu v slovenskom jazyku, s rozmerom min. 110 x 140 cm, laminované so závesnými lištami a s háčikmi na zavesenie vrátane 16 ks tabuliek A4 pre žiakov z každej témy (obsiahnuté témy minimálne: Periodická sústava prvkov, Pokyny na prácu v laboratóriu, Chemické látky) 
</t>
  </si>
  <si>
    <t>1-47</t>
  </si>
  <si>
    <t xml:space="preserve">Sada 3D modelov pre učiteľa zložená mininimálne z 8 ks demonštračných 3D modelov na chémiu minimálne v zložení:  1x interaktívny model atómu,1x žiacky model atómu, 1x anorganická chémia, 1x organická chémia, model Chloridu sodného, model Grafitu, model Diamantu, model síranu vápenatého. Každý z modelov má byť z odolného plastu vhodnom pre školské prostredie, s popisom jednotlivých častí v slovenskom jazyku. </t>
  </si>
  <si>
    <t>1-50</t>
  </si>
  <si>
    <t xml:space="preserve">Sada ochranných prostriedkov pre prácu v chemickej učebni. Sada má obsahovať minimálne tieto ochranné prostriedky a tie majú spĺňať minimálne tieto požiadavky: 1 ks ochranných okuliarov - polykarbonátové, číre, nepriamo vetrané, spĺňajúce požiadavku EN 166 a EN 170, 1ks ochranný štít - polykarbonátový, spĺňajúci požiadavky EN 166 , 1ks pracovný plášť biely s dlhým rukávom, tromi vreckami a vzadu s nastaviteľným opaskom, veľkosť min. XL, 1 ks ochranných rukavíc vhodných do chemického prostredia a spĺňajúce požiadavky EN 374, 1ks chňapka silikónová, vhodná do chemického prostredia. </t>
  </si>
  <si>
    <t>1-51</t>
  </si>
  <si>
    <t xml:space="preserve">Sada laboratórneho skla a pomôcok má minimálne obsahovať: 2x kadička vysoká s výlevkou  400ml, 1x kadička nízka s výlevkou  150ml, 1x kadička vysoká s výlevkou  250ml, 2x banka kúžeľová úzkohrdlá 250 ml, 2x  banka s plochým dnom titračná 250 ml, 2x skúmavka s guľatým dnom priem. 12 mm s vyhrnutým okrajom, 2x skúmavka s guľatým dnom priem. 14 mm s vyhrnutým okrajom,1x pipeta delená 10 ml, 2x miska Petriho sklenená 90 mm, 2x valec odmerný vysoký 250 ml, 1x lievik, 1 ks byreta objem 25 ml, sklená tyčinka, stojan na 10 skúmaviek, 3 rôzne držiaky, 8x kadička vysoká s výlevkou  400ml, 8x kadička nízka s výlevkou  150ml, 8x kadička vysoká s výlevkou  250ml, 8x banka kúžeľová úzkohrdlá 250 ml, 8x skúmavka s guľatým dnom priem. 12 mm s vyhrnutým okrajom, 8x skúmavka s guľatým dnom priem. 14 mm s vyhrnutým okrajom, 8x pipeta delená 10 ml, 8x miska Petriho sklenená 9 0 mm, 8x valec odmerný vysoký 250 ml, 8x lievik,  8x sklená tyčinka, 8x stojan na 10 skúmaviek, 8x tri rôzne držiaky. </t>
  </si>
  <si>
    <t>1-68</t>
  </si>
  <si>
    <t xml:space="preserve">Sada min. 2 ks sklenených liehových kahanov s príslušenstvom pre skupinu max. 4 žiakov. Minimálna požiadavka na jeden kahan s príslušenstvom je: 2 ks liehový kahan s kapacitou minimálne 250ml, hrúbku skla minimálne 1,8 mm,2 ks laboratórna trojnožka so sieťkou nad kahan, 2ks balenie 250 ml liehu na horenie. </t>
  </si>
  <si>
    <t>1-69</t>
  </si>
  <si>
    <t xml:space="preserve">Sada tácok k laboratórnemu pracovisku má obsahovať minimálne 4 ks tácok pre skupinu max. 4 žiakov v zložení min. 2 ks s min. rozmerom  300x400x40 mm a 2 ks  smin. rozmerom 250x250x40mm, s teplotnou odolnosťou min. do 50°C  a chemickou odolnosťou pre materiály PS. </t>
  </si>
  <si>
    <t>1-72</t>
  </si>
  <si>
    <t>Sada 3D modelov pre žiaka má byť zložená mininimálne z 3 ks demonštračných 3D modelov na chémiu minimálne v zložení:  1x interaktívny model atómu,1x anorganická chémia, 1x organická chémia. Každý z modelov má byť z odolného plastu vhodnom pre školské prostredie, s popisom jednotlivých častí v slovenskom jazyku. Pre skupinu max. 4 žiakov.</t>
  </si>
  <si>
    <t>1-75</t>
  </si>
  <si>
    <t>Spotrebný materiál pre skupinu max. 4 žiakov k dodaným pomôckam pre učebňu biochémie (filtračný papier, materiál na pokusy, náhradné činidlá, hygienické jednorázové pomôcky atď).</t>
  </si>
  <si>
    <t>1-86</t>
  </si>
  <si>
    <t xml:space="preserve">Lupa na pozorovanie prírody pre učiteľa s minimálne dvojnásobným zväčšením, možnosťou pripojenia nádobky s otvormi na vetranie, s priemerom min. 50 mm. na pozorovanie drobného hmyzu, rastlín a hornín. 
</t>
  </si>
  <si>
    <t>1-87</t>
  </si>
  <si>
    <t xml:space="preserve">Základná sada kľúčov na určovanie biologických druhov - rastlín, zvierat, nerastov a pod. </t>
  </si>
  <si>
    <t>1-88</t>
  </si>
  <si>
    <t>Spotrebný materiál pre učiteľa - učebňa biochémie. Sada má obsahovať minimálne: náhradný  materiál  k príprave preparátov,  náhradný materiál k sade na prvú pomoc, náhradné rúška a dýchacie vaky k CPR figuríne a spotrebný materiál ostatným dodaným pomôckam pre učebňu biochémie (minimálne tácky, lekárnička, filtračný papier, obväzy, náplasti, základný materiál prvej pomoci )</t>
  </si>
  <si>
    <t>1-89</t>
  </si>
  <si>
    <t>Minimálne požiadavky - sada senzorov má byť kompatibilná s interfejsom a softvérom k interfejsu a má obsahovať min. senzory: 1 ks Senzor CO2 (0..5000ppm), 1 ks Senzor O2 vo vzduchu (0..100%), 1 ks Senzor rádioaktívneho žiarenia, 2 x Sada prepojovacích káblikov (4ks), 1x Senzor zvuku, 1 x Senzor EKG, 1 x Senzor srdcového tepu-pás.</t>
  </si>
  <si>
    <t>1-92</t>
  </si>
  <si>
    <t xml:space="preserve">Sada preparátov pre skupnu max. 4 žiakov  má obsahovať minimálne 2 sady preparátov s témou Ľudské telo, 2 sady preparátov s témou Rozmnožovanie rastlín, 2 sady preparátov s témou Rozmnožovanie živočíchov, 2 sady preparátov s témou Parazity, 2 sady preparátov s témou Život vo vode. Každá sada má obsahovať minimálne 10 ks rôznych jednotlivých preparátov z požadovaných tém. </t>
  </si>
  <si>
    <t>1-93</t>
  </si>
  <si>
    <t xml:space="preserve">Sada lúp na pozorovanie prírody pre skupinu max. 4 žiakov. Jedna sada má obsahovať minimálne 4 ks lúp, s minimálne dvojnásobným zväčšením, možnosťou pripojenia nádobky s otvormi na vetranie, s priemerom min. 50 mm. na pozorovanie drobného hmyzu, rastlín a hornín. </t>
  </si>
  <si>
    <t>1-94</t>
  </si>
  <si>
    <t xml:space="preserve">Sada ochranných prostriedkov pre skupinu max. 4 žiakov pre prácu v biochemickej učebni. Sada má obsahovať minimálne: 4 ks ochranných okuliarov - polykarbonátové, číre, nepriamo vetrané, spĺňajúce požiadavku EN 166 a EN 170, 4ks pracovný plášť biely s dlhým rukávom, tromi vreckami a vzadu s nastaviteľným opaskom, veľkosť max. M, 4 balenia (100ks) ochranných rukavíc vinylových s púdrom, spĺňajúcich požiadavky normy EN 420.  </t>
  </si>
  <si>
    <t>1-95</t>
  </si>
  <si>
    <t>Sada kľúčov na určovanie biologických druhov - rastlín, zvierat, nerastov a pod. Sada pre skupinu max. 4 žiakov.</t>
  </si>
  <si>
    <t>1-96</t>
  </si>
  <si>
    <t>Sada spotrebného materiálu pre skupin max. 4 žiakov. Sada má obsahovať minimálne: náhradný  materiál  k príprave preparátov,  náhradný materiál k sade na prvú pomoc, náhradné rúška a dýchacie vaky k CPR figuríne a spotrebný materiál ostatným dodaným pomôckam pre učebňu biochémie (minimálne tácky, lekárnička, filtračný papier, obväzy, náplasti, základný materiál prvej pomoci )</t>
  </si>
  <si>
    <t>1-97</t>
  </si>
  <si>
    <t>Minimálne požiadavky - sada senzorov má byť kompatibilná s interfejsom a softvérom k interfejsu a má obsahovať min. senzory: 1 ks Senzor CO2 (0..5000ppm), 1 x Senzor rádioaktivného žiarenia, 1 x Senzor EKG, 1 x Senzor srdcového tepu-pásu, 1 x Sada káblikov (4ks). Pre skupinu max. 4 žiakov.</t>
  </si>
  <si>
    <t>1-98</t>
  </si>
  <si>
    <t>Triedna sada pre znázornenie využitia robotov v priemysle a v bežnom živote.  Prostredníctvom WIFI alebo pripojením robotického zariadenia do externého boxu, umožňuje ovládať viacero robotických zariadení  z jednej operačnej stanice. Simulácia výrobnej linky. Vizuálne programovanie v slovenskom jazyku. Manuál a videomanuál v slovenskom jazyku. Materiál : Hliníková zliatina 6061, Inžiniersky plast,  rozsah pohybu 4 smerový, max váha zdvíhaného objektu 0,45kg, dosah ramena min 30cm, lineárna dráha, komunikačné porty min USB,BT,WIFI</t>
  </si>
  <si>
    <t>1-99</t>
  </si>
  <si>
    <t xml:space="preserve">Súprava základných dielenských meradiel pre techniku má minimálne obsahovať 12 ks rôznych meradiel s minimálnou špecifikáciou: Meradlo oceľové neohybné: šírka 23 mm, hrúbka 0,8 mm, dĺžka 480 mm, Skladací meter drevený: min. 2 m, Zvinovací meter s protišmykovou gumou, začiatok metra obsahuje magnet, dĺžka min. 2 m, šírka min. 14 mm, Kružidlo rysovacie s tvrdenými hrotmi, min. 190 mm, Digitálny hĺbkomer s nosom: dieliky po 0,01 mm, rozsah min. 0-180 mm, 1 ks mikrometer v rozsahu 0-25 mm: dieliky po 0,01 mm, Uholník príložný pevný 200 mm, Uholník príložný nastaviteľný: dve stupnice, šírka min. 30 mm, rozsah 0-180°, dĺžka min. 700 mm, Uhlomer s posuvným ramenom: rozsah 0-180°, rozmer 130x250 mm, Meradlo posuvné digitálne: rozsah min.150 mm, rozlíšenie 0,01 mm, presnosť 0,03 mm, Kovové meradlo posuvné: rozsah min. 190 mm, rozlíšenie 0,055 mm.Dvojlúčový laser krížový, horizontálny a vertikálny lúč, statív k laseru. Súčasťou sady má byť videomanuál v slovenskom jazkyku. </t>
  </si>
  <si>
    <t>1-100</t>
  </si>
  <si>
    <t xml:space="preserve">Sada základného dielenského ručného náradia má byť minimálne v zložení: 1x sada 5 ks pilníkov (dĺžka 200 mm, s rukoväťami), 1x sada 6 ks ihlových pilníkov (dĺžka 160 mm z toho brúsna časť v rozsahu 45 - 50 mm, typy: nožový, guľatý, polguľatý, plochý, 3- a 4-hranný), 1x sada 3 ks pilníkov na železo (300 mm, typy: guľatý, polguľatý, plochý), 1x sada 3ks rašpiel (dĺžka 250 mm), 1x sada 6 ks sekáčov (typy: priebojník 2.7x110 mm a 3.9x142 mm, sekáč 3.8x125 mm, sekáč 11x130 mm, sekáč 14.6x148 mm, jamkovač 3x120 mm), 1x sada 3 ks rôznych profesionálnych dlát z uhlíkovej ocele, 1x sada 5 ks klieští v obale v zložení:  kombinované 125 mm, polguľaté rovné 125 mm, polguľaté rovné 150 mm, štípacie priame 115 mm, štípacie bočné 115 mm, 1x kladivo gumené a 1x kladivo kovové so sklolaminátovou rukoväťou (300 g), 1x sada klincov, 1x ochranná podložka, 1x oceľové nitovacie kliešte 255 mm, priemer 2,4-4,8 mm, chrómované, 1x pákové nitovacie kliešte 280 mm, priemer do 4,8 mm (4 násadce), 1x sada 500 nitov v rozsahu 3,2 – 4,8 mm, 1 ks pílka gumený povrch rúčky a rámu, 1 ks pílka  na kov min. 295 mm, rukoväť drevená, 1 ks pílka na drevo 300 mm, gumený povrch rúčky, 1 ks plastová šablóna na rezanie uhlov  min. rozmer 290x140x65 mm, 1 ks malá pílka. Príslušenstvo minimálne v zložení: 300 ks vrutov miin. 3-5mm x 12-55mm, 300 ks skrutiek, matíc a podložiek M2x12 mm, 5 ks pílových listov na kov 300 mm, 500 ks klincov rôzne druhy. Súčasťou sady má byť videomanuál v slovenskom jazyku. </t>
  </si>
  <si>
    <t>1-101</t>
  </si>
  <si>
    <t xml:space="preserve">Akumulátorové náradie - Minimálne požadované parametre sú: Akumulátorová vŕtačka / skrutkovač LI 12CD, 1 batéria 12V Li-ion 1,3Ah, krútiaci moment 14/21Nm, upínací rozsah 0,8 - 10 mm, otáčky bez záťaže od 0 do 1350 ot./min , 2 stupne, Chod doprava/doľava, dvojstupňová prevodovka, manuál v slovenskom jazyku. Súčasťou dodávky má byť náhradná Li batéria 
</t>
  </si>
  <si>
    <t>1-106</t>
  </si>
  <si>
    <t xml:space="preserve">Sada nožníc na strihanie plechu s príslušenstvom má minimálne obsahovať: 1ks nožníc na strihanie plechu s minimálnym prevodom do 1,1 mm a 1ks sady základného pozinkovaného materiálu rôznej hrúbky v rozmedzí od 0,55 mm do 0,7 mm, veľkosť min. 200x300 mm. </t>
  </si>
  <si>
    <t>1-108</t>
  </si>
  <si>
    <t xml:space="preserve">Vypaľovačka do učebne dreva, minimálne je požadovaný  ručný nástroj vhodný pre školské prostredie, s minimálnym príkom 165W a osvetlením pracovnej plochy. </t>
  </si>
  <si>
    <t>1-111</t>
  </si>
  <si>
    <t xml:space="preserve">Sada univerzálnych meracích prístrojov min. na meranie napätia a prúdu. Požadované sú analógové prístroje z odolného plastu. Voltmeter na galvanometrickom princípe triedy 2.0, s krátkodobým preťažením bez poškodenia, s ochrannou diódou proti prepólovaniu,  nula nastaviteľná skrutkou, 4 mm zdierky pre vodiče. Meracie rozsahy: 0 až 3 V / 15 V / 30 V, Delenie stupnice: 0,1 V / 1 V / 1 V, Dĺžka stupnice: 75 mm, minimálny rozmery: 100 x 140 x 90 mm.  Ampérmeter  na gavlanometrickom princípe triedy 2.0, s krátkodobým preťažením bez poškodenia, s ochrannou diódou proti prepólovaniu,  nula nastaviteľná skrutkou, 4 mm zdierky pre vodiče. Meracie rozsahy: 0 až 50/500 mA / 5 A, Delenie stupnice: 1/10/100 mA, Dĺžka stupnice: 75 mm, min. rozmery: 100 x 140 x 90 mm. a digitálny multimeter so skúšačkou. </t>
  </si>
  <si>
    <t>1-112</t>
  </si>
  <si>
    <t xml:space="preserve">Sada na meranie spotreby elektrickej energie má obsahovať minimálne demonštračný prístroj s LCD displejom, 3 funkcionálnymi tlačidlami a možnosťou nastavenia jednotkovej ceny, vhodný na pripojenie do elektrickej zásuvky na maximálne 230V/16A, pričom je  prístroj možné použiť pre dve tarify, súčasťou sady má byť tepelné záťažové teleso na znázornenie zmeny spotreby elektrickej energie. </t>
  </si>
  <si>
    <t>SPOLU - Didaktické pomôcky:</t>
  </si>
  <si>
    <t>Príloha č. 5-1 Výpočet zmluvnej ceny /cenový formulár  pre časť 1</t>
  </si>
  <si>
    <t>Dátum, meno a  podpis oprávnenej osoby</t>
  </si>
  <si>
    <t>Predmet zákazky:</t>
  </si>
  <si>
    <t>Časť 1:  Didaktické pomôcky</t>
  </si>
  <si>
    <t xml:space="preserve">Časť 1: Didaktické pomôcky </t>
  </si>
  <si>
    <t xml:space="preserve"> </t>
  </si>
  <si>
    <t>Mesto Prešov</t>
  </si>
  <si>
    <t xml:space="preserve">"ZŠ československej armády- Zriadenie špecializovaných učební." </t>
  </si>
  <si>
    <t>Dielenské náradia s príslušenstvom</t>
  </si>
  <si>
    <t xml:space="preserve">Vzorkovnice základných druhov materiálov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</si>
</sst>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238"/>
      <scheme val="minor"/>
    </font>
    <font>
      <b/>
      <sz val="11"/>
      <color theme="1"/>
      <name val="Calibri"/>
      <family val="2"/>
      <charset val="238"/>
      <scheme val="minor"/>
    </font>
    <font>
      <b/>
      <sz val="12"/>
      <color rgb="FF000000"/>
      <name val="Calibri"/>
      <family val="2"/>
      <charset val="238"/>
      <scheme val="minor"/>
    </font>
    <font>
      <sz val="12"/>
      <color rgb="FF000000"/>
      <name val="Calibri"/>
      <family val="2"/>
      <charset val="238"/>
      <scheme val="minor"/>
    </font>
    <font>
      <sz val="12"/>
      <name val="Calibri"/>
      <family val="2"/>
      <charset val="238"/>
      <scheme val="minor"/>
    </font>
    <font>
      <b/>
      <sz val="12"/>
      <color rgb="FFFF0000"/>
      <name val="Calibri"/>
      <family val="2"/>
      <charset val="238"/>
      <scheme val="minor"/>
    </font>
    <font>
      <sz val="10"/>
      <color theme="1"/>
      <name val="Calibri"/>
      <family val="2"/>
      <charset val="238"/>
      <scheme val="minor"/>
    </font>
    <font>
      <sz val="10"/>
      <name val="Arial"/>
      <family val="2"/>
      <charset val="238"/>
    </font>
    <font>
      <sz val="12"/>
      <color theme="1"/>
      <name val="Calibri"/>
      <family val="2"/>
      <charset val="238"/>
      <scheme val="minor"/>
    </font>
    <font>
      <b/>
      <sz val="11"/>
      <color rgb="FFFF0000"/>
      <name val="Calibri"/>
      <family val="2"/>
      <charset val="238"/>
      <scheme val="minor"/>
    </font>
    <font>
      <b/>
      <sz val="16"/>
      <color theme="1"/>
      <name val="Calibri"/>
      <family val="2"/>
      <charset val="238"/>
      <scheme val="minor"/>
    </font>
    <font>
      <b/>
      <sz val="14"/>
      <color theme="1"/>
      <name val="Calibri"/>
      <family val="2"/>
      <charset val="238"/>
      <scheme val="minor"/>
    </font>
    <font>
      <b/>
      <sz val="12"/>
      <color theme="1"/>
      <name val="Calibri"/>
      <family val="2"/>
      <charset val="238"/>
      <scheme val="minor"/>
    </font>
    <font>
      <b/>
      <sz val="11"/>
      <name val="Calibri"/>
      <family val="2"/>
      <charset val="238"/>
      <scheme val="minor"/>
    </font>
    <font>
      <sz val="8"/>
      <name val="Calibri"/>
      <family val="2"/>
      <charset val="238"/>
      <scheme val="minor"/>
    </font>
    <font>
      <b/>
      <sz val="10"/>
      <name val="Calibri"/>
      <family val="2"/>
      <charset val="238"/>
      <scheme val="minor"/>
    </font>
    <font>
      <sz val="10"/>
      <name val="Calibri"/>
      <family val="2"/>
      <charset val="238"/>
      <scheme val="minor"/>
    </font>
    <font>
      <sz val="12"/>
      <color rgb="FF000000"/>
      <name val="Calibri"/>
      <family val="2"/>
      <charset val="238"/>
    </font>
    <font>
      <sz val="12"/>
      <color theme="1"/>
      <name val="Calibri"/>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7" fillId="0" borderId="0"/>
  </cellStyleXfs>
  <cellXfs count="75">
    <xf numFmtId="0" fontId="0" fillId="0" borderId="0" xfId="0"/>
    <xf numFmtId="4" fontId="3" fillId="0" borderId="1" xfId="0" applyNumberFormat="1" applyFont="1" applyBorder="1" applyAlignment="1" applyProtection="1">
      <alignment vertical="center" wrapText="1"/>
    </xf>
    <xf numFmtId="4" fontId="3" fillId="0" borderId="1" xfId="0" applyNumberFormat="1" applyFont="1" applyFill="1" applyBorder="1" applyAlignment="1" applyProtection="1">
      <alignment vertical="center"/>
      <protection locked="0"/>
    </xf>
    <xf numFmtId="0" fontId="6" fillId="0" borderId="0" xfId="0" applyFont="1"/>
    <xf numFmtId="0" fontId="3" fillId="2" borderId="1" xfId="0" applyFont="1" applyFill="1" applyBorder="1" applyAlignment="1" applyProtection="1">
      <alignment horizontal="center" vertical="top" wrapText="1"/>
      <protection locked="0"/>
    </xf>
    <xf numFmtId="0" fontId="2" fillId="3" borderId="0" xfId="0" applyFont="1" applyFill="1" applyBorder="1" applyAlignment="1" applyProtection="1">
      <alignment horizontal="left" vertical="top" wrapText="1"/>
      <protection locked="0"/>
    </xf>
    <xf numFmtId="0" fontId="3" fillId="3" borderId="0" xfId="0" applyFont="1" applyFill="1" applyBorder="1" applyAlignment="1" applyProtection="1">
      <alignment horizontal="center" vertical="center" wrapText="1"/>
      <protection locked="0"/>
    </xf>
    <xf numFmtId="4" fontId="5" fillId="3" borderId="0" xfId="0" applyNumberFormat="1" applyFont="1" applyFill="1" applyBorder="1" applyAlignment="1" applyProtection="1">
      <alignment horizontal="right" vertical="center" wrapText="1"/>
      <protection locked="0"/>
    </xf>
    <xf numFmtId="4" fontId="2" fillId="3" borderId="0" xfId="0" applyNumberFormat="1" applyFont="1" applyFill="1" applyBorder="1" applyAlignment="1" applyProtection="1">
      <alignment horizontal="right" vertical="center"/>
      <protection locked="0"/>
    </xf>
    <xf numFmtId="4" fontId="8" fillId="3" borderId="9" xfId="0" applyNumberFormat="1" applyFont="1" applyFill="1" applyBorder="1"/>
    <xf numFmtId="4" fontId="8" fillId="3" borderId="10" xfId="0" applyNumberFormat="1" applyFont="1" applyFill="1" applyBorder="1"/>
    <xf numFmtId="0" fontId="2" fillId="3" borderId="0" xfId="0" applyFont="1" applyFill="1" applyBorder="1" applyAlignment="1" applyProtection="1">
      <alignment horizontal="left" vertical="center" wrapText="1"/>
      <protection locked="0"/>
    </xf>
    <xf numFmtId="0" fontId="0" fillId="3" borderId="0" xfId="0" applyFont="1" applyFill="1" applyBorder="1" applyProtection="1">
      <protection locked="0"/>
    </xf>
    <xf numFmtId="4" fontId="9" fillId="3" borderId="0" xfId="0" applyNumberFormat="1" applyFont="1" applyFill="1" applyBorder="1" applyAlignment="1" applyProtection="1">
      <alignment vertical="center"/>
      <protection locked="0"/>
    </xf>
    <xf numFmtId="4" fontId="2" fillId="3" borderId="0" xfId="0" applyNumberFormat="1" applyFont="1" applyFill="1" applyBorder="1" applyAlignment="1" applyProtection="1">
      <alignment horizontal="right" vertical="center"/>
    </xf>
    <xf numFmtId="4" fontId="4" fillId="2" borderId="1" xfId="0" applyNumberFormat="1" applyFont="1" applyFill="1" applyBorder="1" applyAlignment="1" applyProtection="1">
      <alignment horizontal="center" vertical="top" wrapText="1"/>
      <protection locked="0"/>
    </xf>
    <xf numFmtId="0" fontId="2" fillId="3" borderId="0" xfId="0" applyFont="1" applyFill="1" applyBorder="1" applyAlignment="1" applyProtection="1">
      <alignment horizontal="center" vertical="center" wrapText="1"/>
      <protection locked="0"/>
    </xf>
    <xf numFmtId="4" fontId="2" fillId="3" borderId="0" xfId="0" applyNumberFormat="1" applyFont="1" applyFill="1" applyBorder="1" applyAlignment="1" applyProtection="1">
      <alignment horizontal="center" vertical="center" wrapText="1"/>
    </xf>
    <xf numFmtId="4" fontId="9" fillId="3" borderId="0" xfId="0" applyNumberFormat="1" applyFont="1" applyFill="1" applyBorder="1" applyAlignment="1" applyProtection="1">
      <alignment vertical="center"/>
    </xf>
    <xf numFmtId="49" fontId="0" fillId="0" borderId="0" xfId="0" applyNumberFormat="1" applyFont="1" applyAlignment="1">
      <alignment vertical="top"/>
    </xf>
    <xf numFmtId="0" fontId="0" fillId="0" borderId="0" xfId="0" applyFont="1" applyAlignment="1"/>
    <xf numFmtId="0" fontId="0" fillId="0" borderId="0" xfId="0" applyFont="1"/>
    <xf numFmtId="49" fontId="0" fillId="3" borderId="0" xfId="0" applyNumberFormat="1" applyFont="1" applyFill="1" applyBorder="1" applyAlignment="1">
      <alignment vertical="top"/>
    </xf>
    <xf numFmtId="0" fontId="11" fillId="3" borderId="5" xfId="0" applyFont="1" applyFill="1" applyBorder="1" applyAlignment="1">
      <alignment horizontal="left" vertical="center" wrapText="1"/>
    </xf>
    <xf numFmtId="4" fontId="12" fillId="3" borderId="5" xfId="0" applyNumberFormat="1" applyFont="1" applyFill="1" applyBorder="1" applyAlignment="1">
      <alignment horizontal="left" vertical="center" wrapText="1"/>
    </xf>
    <xf numFmtId="0" fontId="0" fillId="3" borderId="0" xfId="0" applyFont="1" applyFill="1" applyBorder="1" applyAlignment="1"/>
    <xf numFmtId="0" fontId="0" fillId="3" borderId="0" xfId="0" applyFont="1" applyFill="1" applyBorder="1"/>
    <xf numFmtId="0" fontId="13" fillId="0" borderId="4" xfId="0" applyFont="1" applyBorder="1" applyAlignment="1">
      <alignment horizontal="left" vertical="top" wrapText="1"/>
    </xf>
    <xf numFmtId="0" fontId="6" fillId="0" borderId="0" xfId="0" applyFont="1" applyAlignment="1"/>
    <xf numFmtId="49" fontId="1" fillId="2" borderId="2" xfId="0" applyNumberFormat="1" applyFont="1" applyFill="1" applyBorder="1" applyAlignment="1" applyProtection="1">
      <alignment vertical="center" wrapText="1"/>
      <protection locked="0"/>
    </xf>
    <xf numFmtId="0" fontId="1" fillId="2" borderId="2" xfId="0" applyFont="1" applyFill="1" applyBorder="1" applyAlignment="1" applyProtection="1">
      <alignment horizontal="center" vertical="center" wrapText="1"/>
      <protection locked="0"/>
    </xf>
    <xf numFmtId="4" fontId="8" fillId="5" borderId="1" xfId="0" applyNumberFormat="1" applyFont="1" applyFill="1" applyBorder="1" applyAlignment="1" applyProtection="1">
      <alignment horizontal="center" vertical="top" wrapText="1"/>
      <protection locked="0"/>
    </xf>
    <xf numFmtId="0" fontId="4" fillId="2" borderId="1" xfId="0" applyFont="1" applyFill="1" applyBorder="1" applyAlignment="1" applyProtection="1">
      <alignment horizontal="center" vertical="center"/>
      <protection locked="0"/>
    </xf>
    <xf numFmtId="0" fontId="0" fillId="0" borderId="0" xfId="0" applyFont="1" applyAlignment="1">
      <alignment vertical="top"/>
    </xf>
    <xf numFmtId="0" fontId="14" fillId="0" borderId="0" xfId="0" applyFont="1" applyAlignment="1">
      <alignment vertical="top"/>
    </xf>
    <xf numFmtId="4" fontId="8" fillId="5" borderId="1" xfId="0" applyNumberFormat="1" applyFont="1" applyFill="1" applyBorder="1" applyAlignment="1" applyProtection="1">
      <alignment horizontal="right" vertical="center"/>
    </xf>
    <xf numFmtId="4" fontId="8" fillId="5" borderId="1" xfId="0" applyNumberFormat="1" applyFont="1" applyFill="1" applyBorder="1" applyAlignment="1" applyProtection="1">
      <alignment vertical="center"/>
    </xf>
    <xf numFmtId="49" fontId="0" fillId="0" borderId="0" xfId="0" applyNumberFormat="1" applyFont="1" applyBorder="1" applyAlignment="1">
      <alignment vertical="top"/>
    </xf>
    <xf numFmtId="0" fontId="2" fillId="4" borderId="1" xfId="0" applyFont="1" applyFill="1" applyBorder="1" applyAlignment="1" applyProtection="1">
      <alignment horizontal="left" vertical="top" wrapText="1"/>
      <protection locked="0"/>
    </xf>
    <xf numFmtId="0" fontId="3" fillId="4" borderId="1" xfId="0" applyFont="1" applyFill="1" applyBorder="1" applyAlignment="1" applyProtection="1">
      <alignment horizontal="center" vertical="center" wrapText="1"/>
      <protection locked="0"/>
    </xf>
    <xf numFmtId="4" fontId="3" fillId="4" borderId="1" xfId="0" applyNumberFormat="1" applyFont="1" applyFill="1" applyBorder="1" applyAlignment="1" applyProtection="1">
      <alignment horizontal="center" vertical="center" wrapText="1"/>
      <protection locked="0"/>
    </xf>
    <xf numFmtId="4" fontId="5" fillId="4" borderId="1" xfId="0" applyNumberFormat="1" applyFont="1" applyFill="1" applyBorder="1" applyAlignment="1" applyProtection="1">
      <alignment horizontal="right" vertical="center" wrapText="1"/>
      <protection locked="0"/>
    </xf>
    <xf numFmtId="4" fontId="2" fillId="4" borderId="1" xfId="0" applyNumberFormat="1" applyFont="1" applyFill="1" applyBorder="1" applyAlignment="1" applyProtection="1">
      <alignment horizontal="right" vertical="center"/>
      <protection locked="0"/>
    </xf>
    <xf numFmtId="49" fontId="0" fillId="3" borderId="0" xfId="0" applyNumberFormat="1" applyFont="1" applyFill="1" applyAlignment="1">
      <alignment vertical="top"/>
    </xf>
    <xf numFmtId="4" fontId="3" fillId="3" borderId="0" xfId="0" applyNumberFormat="1" applyFont="1" applyFill="1" applyBorder="1" applyAlignment="1" applyProtection="1">
      <alignment horizontal="center" vertical="center" wrapText="1"/>
      <protection locked="0"/>
    </xf>
    <xf numFmtId="0" fontId="0" fillId="3" borderId="0" xfId="0" applyFont="1" applyFill="1" applyAlignment="1"/>
    <xf numFmtId="0" fontId="0" fillId="3" borderId="0" xfId="0" applyFont="1" applyFill="1"/>
    <xf numFmtId="4" fontId="8" fillId="3" borderId="0" xfId="0" applyNumberFormat="1" applyFont="1" applyFill="1" applyBorder="1" applyProtection="1">
      <protection locked="0"/>
    </xf>
    <xf numFmtId="0" fontId="15" fillId="3" borderId="8" xfId="0" applyFont="1" applyFill="1" applyBorder="1" applyAlignment="1">
      <alignment vertical="top" wrapText="1"/>
    </xf>
    <xf numFmtId="0" fontId="0" fillId="3" borderId="9" xfId="0" applyFont="1" applyFill="1" applyBorder="1"/>
    <xf numFmtId="0" fontId="0" fillId="0" borderId="0" xfId="0" applyFont="1" applyAlignment="1">
      <alignment vertical="top" wrapText="1"/>
    </xf>
    <xf numFmtId="4" fontId="8" fillId="0" borderId="0" xfId="0" applyNumberFormat="1" applyFont="1"/>
    <xf numFmtId="4" fontId="0" fillId="0" borderId="0" xfId="0" applyNumberFormat="1" applyFont="1"/>
    <xf numFmtId="49" fontId="0" fillId="0" borderId="4" xfId="0" applyNumberFormat="1" applyFont="1" applyBorder="1" applyAlignment="1">
      <alignment vertical="top"/>
    </xf>
    <xf numFmtId="0" fontId="17" fillId="0" borderId="1" xfId="0" applyFont="1" applyBorder="1" applyAlignment="1">
      <alignment vertical="center" wrapText="1"/>
    </xf>
    <xf numFmtId="0" fontId="18" fillId="0" borderId="1" xfId="0" applyFont="1" applyBorder="1" applyAlignment="1">
      <alignment vertical="center" wrapText="1"/>
    </xf>
    <xf numFmtId="0" fontId="3" fillId="3" borderId="6" xfId="0" applyFont="1" applyFill="1" applyBorder="1" applyAlignment="1" applyProtection="1">
      <alignment horizontal="center" vertical="center" wrapText="1"/>
      <protection locked="0"/>
    </xf>
    <xf numFmtId="0" fontId="4" fillId="3" borderId="6" xfId="0" applyFont="1" applyFill="1" applyBorder="1" applyAlignment="1" applyProtection="1">
      <alignment horizontal="center" vertical="center" wrapText="1"/>
      <protection locked="0"/>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3" fillId="4" borderId="3" xfId="0" applyFont="1" applyFill="1" applyBorder="1" applyAlignment="1" applyProtection="1">
      <alignment horizontal="center" vertical="center" wrapText="1"/>
      <protection locked="0"/>
    </xf>
    <xf numFmtId="0" fontId="16" fillId="3" borderId="11" xfId="0" applyFont="1" applyFill="1" applyBorder="1" applyAlignment="1">
      <alignment horizontal="left" vertical="top" wrapText="1"/>
    </xf>
    <xf numFmtId="0" fontId="16" fillId="3" borderId="0" xfId="0" applyFont="1" applyFill="1" applyBorder="1" applyAlignment="1">
      <alignment horizontal="left" vertical="top" wrapText="1"/>
    </xf>
    <xf numFmtId="0" fontId="16" fillId="3" borderId="12" xfId="0" applyFont="1" applyFill="1" applyBorder="1" applyAlignment="1">
      <alignment horizontal="left" vertical="top" wrapText="1"/>
    </xf>
    <xf numFmtId="0" fontId="0" fillId="3" borderId="11" xfId="0" applyFont="1" applyFill="1" applyBorder="1" applyAlignment="1">
      <alignment horizontal="left" vertical="top" wrapText="1"/>
    </xf>
    <xf numFmtId="0" fontId="0" fillId="3" borderId="0" xfId="0" applyFont="1" applyFill="1" applyBorder="1" applyAlignment="1">
      <alignment horizontal="left" vertical="top" wrapText="1"/>
    </xf>
    <xf numFmtId="0" fontId="0" fillId="3" borderId="12" xfId="0" applyFont="1" applyFill="1" applyBorder="1" applyAlignment="1">
      <alignment horizontal="left" vertical="top" wrapText="1"/>
    </xf>
    <xf numFmtId="0" fontId="15" fillId="3" borderId="13" xfId="0" applyFont="1" applyFill="1" applyBorder="1" applyAlignment="1">
      <alignment horizontal="left" vertical="top" wrapText="1"/>
    </xf>
    <xf numFmtId="0" fontId="15" fillId="3" borderId="7" xfId="0" applyFont="1" applyFill="1" applyBorder="1" applyAlignment="1">
      <alignment horizontal="left" vertical="top" wrapText="1"/>
    </xf>
    <xf numFmtId="0" fontId="15" fillId="3" borderId="14" xfId="0" applyFont="1" applyFill="1" applyBorder="1" applyAlignment="1">
      <alignment horizontal="left" vertical="top" wrapText="1"/>
    </xf>
    <xf numFmtId="0" fontId="10" fillId="0" borderId="7" xfId="0" applyFont="1" applyBorder="1" applyAlignment="1">
      <alignment horizontal="left" vertical="center" wrapText="1"/>
    </xf>
    <xf numFmtId="0" fontId="11" fillId="4" borderId="4" xfId="0" applyFont="1" applyFill="1" applyBorder="1" applyAlignment="1">
      <alignment horizontal="left" vertical="top" wrapText="1"/>
    </xf>
    <xf numFmtId="0" fontId="11" fillId="4" borderId="5" xfId="0" applyFont="1" applyFill="1" applyBorder="1" applyAlignment="1">
      <alignment horizontal="left" vertical="top" wrapText="1"/>
    </xf>
    <xf numFmtId="0" fontId="11" fillId="4" borderId="6" xfId="0" applyFont="1" applyFill="1" applyBorder="1" applyAlignment="1">
      <alignment horizontal="left" vertical="top" wrapText="1"/>
    </xf>
    <xf numFmtId="0" fontId="13" fillId="0" borderId="1" xfId="0" applyFont="1" applyBorder="1" applyAlignment="1">
      <alignment horizontal="left"/>
    </xf>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tabSelected="1" topLeftCell="A4" zoomScaleNormal="100" zoomScalePageLayoutView="85" workbookViewId="0">
      <selection activeCell="G37" sqref="G37"/>
    </sheetView>
  </sheetViews>
  <sheetFormatPr defaultColWidth="9.140625" defaultRowHeight="15.75" x14ac:dyDescent="0.25"/>
  <cols>
    <col min="1" max="1" width="6.5703125" style="19" customWidth="1"/>
    <col min="2" max="2" width="52.7109375" style="50" customWidth="1"/>
    <col min="3" max="3" width="9.140625" style="21" customWidth="1"/>
    <col min="4" max="4" width="12" style="21" customWidth="1"/>
    <col min="5" max="5" width="14.7109375" style="51" customWidth="1"/>
    <col min="6" max="7" width="14.7109375" style="52" customWidth="1"/>
    <col min="8" max="8" width="60" style="20" hidden="1" customWidth="1"/>
    <col min="9" max="16384" width="9.140625" style="21"/>
  </cols>
  <sheetData>
    <row r="1" spans="1:8" ht="37.5" customHeight="1" x14ac:dyDescent="0.25">
      <c r="B1" s="70" t="s">
        <v>98</v>
      </c>
      <c r="C1" s="70"/>
      <c r="D1" s="70"/>
      <c r="E1" s="70"/>
      <c r="F1" s="70"/>
      <c r="G1" s="70"/>
    </row>
    <row r="2" spans="1:8" ht="21.95" customHeight="1" x14ac:dyDescent="0.25">
      <c r="B2" s="71" t="s">
        <v>102</v>
      </c>
      <c r="C2" s="72"/>
      <c r="D2" s="72"/>
      <c r="E2" s="72"/>
      <c r="F2" s="72"/>
      <c r="G2" s="73"/>
    </row>
    <row r="3" spans="1:8" s="26" customFormat="1" ht="10.5" customHeight="1" x14ac:dyDescent="0.25">
      <c r="A3" s="22"/>
      <c r="B3" s="23"/>
      <c r="C3" s="23"/>
      <c r="D3" s="23"/>
      <c r="E3" s="24"/>
      <c r="F3" s="23"/>
      <c r="G3" s="23"/>
      <c r="H3" s="25"/>
    </row>
    <row r="4" spans="1:8" s="3" customFormat="1" ht="15" customHeight="1" x14ac:dyDescent="0.25">
      <c r="A4" s="19"/>
      <c r="B4" s="27" t="s">
        <v>103</v>
      </c>
      <c r="C4" s="74" t="s">
        <v>104</v>
      </c>
      <c r="D4" s="74"/>
      <c r="E4" s="74"/>
      <c r="F4" s="74"/>
      <c r="G4" s="74"/>
      <c r="H4" s="28"/>
    </row>
    <row r="5" spans="1:8" s="3" customFormat="1" ht="15" customHeight="1" x14ac:dyDescent="0.25">
      <c r="A5" s="19"/>
      <c r="B5" s="27" t="s">
        <v>100</v>
      </c>
      <c r="C5" s="74" t="s">
        <v>105</v>
      </c>
      <c r="D5" s="74"/>
      <c r="E5" s="74"/>
      <c r="F5" s="74"/>
      <c r="G5" s="74"/>
      <c r="H5" s="28"/>
    </row>
    <row r="6" spans="1:8" s="26" customFormat="1" ht="10.5" customHeight="1" x14ac:dyDescent="0.25">
      <c r="A6" s="22"/>
      <c r="B6" s="23"/>
      <c r="C6" s="23"/>
      <c r="D6" s="23"/>
      <c r="E6" s="24"/>
      <c r="F6" s="23"/>
      <c r="G6" s="23"/>
      <c r="H6" s="25"/>
    </row>
    <row r="7" spans="1:8" s="33" customFormat="1" ht="33" customHeight="1" x14ac:dyDescent="0.25">
      <c r="A7" s="29" t="s">
        <v>37</v>
      </c>
      <c r="B7" s="30" t="s">
        <v>101</v>
      </c>
      <c r="C7" s="4" t="s">
        <v>27</v>
      </c>
      <c r="D7" s="4" t="s">
        <v>34</v>
      </c>
      <c r="E7" s="31" t="s">
        <v>35</v>
      </c>
      <c r="F7" s="15" t="s">
        <v>33</v>
      </c>
      <c r="G7" s="15" t="s">
        <v>36</v>
      </c>
      <c r="H7" s="32" t="s">
        <v>38</v>
      </c>
    </row>
    <row r="8" spans="1:8" x14ac:dyDescent="0.25">
      <c r="A8" s="53" t="s">
        <v>40</v>
      </c>
      <c r="B8" s="54" t="s">
        <v>10</v>
      </c>
      <c r="C8" s="58" t="s">
        <v>1</v>
      </c>
      <c r="D8" s="56">
        <v>4</v>
      </c>
      <c r="E8" s="35"/>
      <c r="F8" s="1">
        <f t="shared" ref="F8:F10" si="0">D8*E8</f>
        <v>0</v>
      </c>
      <c r="G8" s="2">
        <f t="shared" ref="G8:G10" si="1">F8*1.2</f>
        <v>0</v>
      </c>
      <c r="H8" s="34" t="s">
        <v>39</v>
      </c>
    </row>
    <row r="9" spans="1:8" x14ac:dyDescent="0.25">
      <c r="A9" s="53" t="s">
        <v>41</v>
      </c>
      <c r="B9" s="55" t="s">
        <v>23</v>
      </c>
      <c r="C9" s="58" t="s">
        <v>0</v>
      </c>
      <c r="D9" s="56">
        <v>1</v>
      </c>
      <c r="E9" s="35"/>
      <c r="F9" s="1">
        <f t="shared" si="0"/>
        <v>0</v>
      </c>
      <c r="G9" s="2">
        <f t="shared" si="1"/>
        <v>0</v>
      </c>
      <c r="H9" s="34" t="s">
        <v>42</v>
      </c>
    </row>
    <row r="10" spans="1:8" ht="31.5" x14ac:dyDescent="0.25">
      <c r="A10" s="53" t="s">
        <v>43</v>
      </c>
      <c r="B10" s="54" t="s">
        <v>22</v>
      </c>
      <c r="C10" s="58" t="s">
        <v>1</v>
      </c>
      <c r="D10" s="56">
        <v>1</v>
      </c>
      <c r="E10" s="35"/>
      <c r="F10" s="1">
        <f t="shared" si="0"/>
        <v>0</v>
      </c>
      <c r="G10" s="2">
        <f t="shared" si="1"/>
        <v>0</v>
      </c>
      <c r="H10" s="34" t="s">
        <v>44</v>
      </c>
    </row>
    <row r="11" spans="1:8" x14ac:dyDescent="0.25">
      <c r="A11" s="53" t="s">
        <v>45</v>
      </c>
      <c r="B11" s="54" t="s">
        <v>11</v>
      </c>
      <c r="C11" s="58" t="s">
        <v>0</v>
      </c>
      <c r="D11" s="56">
        <v>1</v>
      </c>
      <c r="E11" s="35"/>
      <c r="F11" s="1">
        <f t="shared" ref="F11:F18" si="2">D11*E11</f>
        <v>0</v>
      </c>
      <c r="G11" s="2">
        <f t="shared" ref="G11:G32" si="3">F11*1.2</f>
        <v>0</v>
      </c>
      <c r="H11" s="34" t="s">
        <v>46</v>
      </c>
    </row>
    <row r="12" spans="1:8" x14ac:dyDescent="0.25">
      <c r="A12" s="53" t="s">
        <v>47</v>
      </c>
      <c r="B12" s="55" t="s">
        <v>9</v>
      </c>
      <c r="C12" s="58" t="s">
        <v>0</v>
      </c>
      <c r="D12" s="56">
        <v>1</v>
      </c>
      <c r="E12" s="35"/>
      <c r="F12" s="1">
        <f t="shared" si="2"/>
        <v>0</v>
      </c>
      <c r="G12" s="2">
        <f t="shared" si="3"/>
        <v>0</v>
      </c>
      <c r="H12" s="34" t="s">
        <v>48</v>
      </c>
    </row>
    <row r="13" spans="1:8" x14ac:dyDescent="0.25">
      <c r="A13" s="53" t="s">
        <v>49</v>
      </c>
      <c r="B13" s="54" t="s">
        <v>16</v>
      </c>
      <c r="C13" s="58" t="s">
        <v>0</v>
      </c>
      <c r="D13" s="56">
        <v>5</v>
      </c>
      <c r="E13" s="35"/>
      <c r="F13" s="1">
        <f t="shared" si="2"/>
        <v>0</v>
      </c>
      <c r="G13" s="2">
        <f t="shared" si="3"/>
        <v>0</v>
      </c>
      <c r="H13" s="34" t="s">
        <v>50</v>
      </c>
    </row>
    <row r="14" spans="1:8" x14ac:dyDescent="0.25">
      <c r="A14" s="53" t="s">
        <v>51</v>
      </c>
      <c r="B14" s="55" t="s">
        <v>12</v>
      </c>
      <c r="C14" s="58" t="s">
        <v>1</v>
      </c>
      <c r="D14" s="56">
        <v>1</v>
      </c>
      <c r="E14" s="35"/>
      <c r="F14" s="1">
        <f t="shared" si="2"/>
        <v>0</v>
      </c>
      <c r="G14" s="2">
        <f t="shared" si="3"/>
        <v>0</v>
      </c>
      <c r="H14" s="34" t="s">
        <v>52</v>
      </c>
    </row>
    <row r="15" spans="1:8" x14ac:dyDescent="0.25">
      <c r="A15" s="53" t="s">
        <v>53</v>
      </c>
      <c r="B15" s="55" t="s">
        <v>19</v>
      </c>
      <c r="C15" s="58" t="s">
        <v>1</v>
      </c>
      <c r="D15" s="56">
        <v>4</v>
      </c>
      <c r="E15" s="35"/>
      <c r="F15" s="1">
        <f t="shared" si="2"/>
        <v>0</v>
      </c>
      <c r="G15" s="2">
        <f t="shared" si="3"/>
        <v>0</v>
      </c>
      <c r="H15" s="34" t="s">
        <v>54</v>
      </c>
    </row>
    <row r="16" spans="1:8" x14ac:dyDescent="0.25">
      <c r="A16" s="53" t="s">
        <v>55</v>
      </c>
      <c r="B16" s="54" t="s">
        <v>10</v>
      </c>
      <c r="C16" s="58" t="s">
        <v>0</v>
      </c>
      <c r="D16" s="56">
        <v>1</v>
      </c>
      <c r="E16" s="35"/>
      <c r="F16" s="1">
        <f t="shared" si="2"/>
        <v>0</v>
      </c>
      <c r="G16" s="2">
        <f t="shared" si="3"/>
        <v>0</v>
      </c>
      <c r="H16" s="34" t="s">
        <v>56</v>
      </c>
    </row>
    <row r="17" spans="1:8" x14ac:dyDescent="0.25">
      <c r="A17" s="53" t="s">
        <v>57</v>
      </c>
      <c r="B17" s="55" t="s">
        <v>20</v>
      </c>
      <c r="C17" s="58" t="s">
        <v>0</v>
      </c>
      <c r="D17" s="56">
        <v>2</v>
      </c>
      <c r="E17" s="35"/>
      <c r="F17" s="1">
        <f t="shared" si="2"/>
        <v>0</v>
      </c>
      <c r="G17" s="2">
        <f t="shared" si="3"/>
        <v>0</v>
      </c>
      <c r="H17" s="34" t="s">
        <v>58</v>
      </c>
    </row>
    <row r="18" spans="1:8" x14ac:dyDescent="0.25">
      <c r="A18" s="53" t="s">
        <v>59</v>
      </c>
      <c r="B18" s="54" t="s">
        <v>21</v>
      </c>
      <c r="C18" s="58" t="s">
        <v>1</v>
      </c>
      <c r="D18" s="56">
        <v>4</v>
      </c>
      <c r="E18" s="35"/>
      <c r="F18" s="1">
        <f t="shared" si="2"/>
        <v>0</v>
      </c>
      <c r="G18" s="2">
        <f t="shared" si="3"/>
        <v>0</v>
      </c>
      <c r="H18" s="34" t="s">
        <v>60</v>
      </c>
    </row>
    <row r="19" spans="1:8" x14ac:dyDescent="0.25">
      <c r="A19" s="53" t="s">
        <v>61</v>
      </c>
      <c r="B19" s="55" t="s">
        <v>106</v>
      </c>
      <c r="C19" s="59" t="s">
        <v>1</v>
      </c>
      <c r="D19" s="56">
        <v>5</v>
      </c>
      <c r="E19" s="36"/>
      <c r="F19" s="1">
        <f t="shared" ref="F19:F36" si="4">D19*E19</f>
        <v>0</v>
      </c>
      <c r="G19" s="2">
        <f t="shared" si="3"/>
        <v>0</v>
      </c>
      <c r="H19" s="34" t="s">
        <v>62</v>
      </c>
    </row>
    <row r="20" spans="1:8" x14ac:dyDescent="0.25">
      <c r="A20" s="53" t="s">
        <v>63</v>
      </c>
      <c r="B20" s="55" t="s">
        <v>24</v>
      </c>
      <c r="C20" s="59" t="s">
        <v>1</v>
      </c>
      <c r="D20" s="56">
        <v>10</v>
      </c>
      <c r="E20" s="36"/>
      <c r="F20" s="1">
        <f t="shared" si="4"/>
        <v>0</v>
      </c>
      <c r="G20" s="2">
        <f t="shared" si="3"/>
        <v>0</v>
      </c>
      <c r="H20" s="34" t="s">
        <v>64</v>
      </c>
    </row>
    <row r="21" spans="1:8" x14ac:dyDescent="0.25">
      <c r="A21" s="53" t="s">
        <v>65</v>
      </c>
      <c r="B21" s="55" t="s">
        <v>25</v>
      </c>
      <c r="C21" s="59" t="s">
        <v>1</v>
      </c>
      <c r="D21" s="56">
        <v>5</v>
      </c>
      <c r="E21" s="36"/>
      <c r="F21" s="1">
        <f t="shared" si="4"/>
        <v>0</v>
      </c>
      <c r="G21" s="2">
        <f t="shared" si="3"/>
        <v>0</v>
      </c>
      <c r="H21" s="34" t="s">
        <v>66</v>
      </c>
    </row>
    <row r="22" spans="1:8" x14ac:dyDescent="0.25">
      <c r="A22" s="53" t="s">
        <v>67</v>
      </c>
      <c r="B22" s="55" t="s">
        <v>26</v>
      </c>
      <c r="C22" s="59" t="s">
        <v>1</v>
      </c>
      <c r="D22" s="56">
        <v>5</v>
      </c>
      <c r="E22" s="36"/>
      <c r="F22" s="1">
        <f t="shared" si="4"/>
        <v>0</v>
      </c>
      <c r="G22" s="2">
        <f t="shared" si="3"/>
        <v>0</v>
      </c>
      <c r="H22" s="34" t="s">
        <v>68</v>
      </c>
    </row>
    <row r="23" spans="1:8" x14ac:dyDescent="0.25">
      <c r="A23" s="53" t="s">
        <v>69</v>
      </c>
      <c r="B23" s="55" t="s">
        <v>16</v>
      </c>
      <c r="C23" s="59" t="s">
        <v>0</v>
      </c>
      <c r="D23" s="56">
        <v>6</v>
      </c>
      <c r="E23" s="36"/>
      <c r="F23" s="1">
        <f t="shared" si="4"/>
        <v>0</v>
      </c>
      <c r="G23" s="2">
        <f t="shared" si="3"/>
        <v>0</v>
      </c>
      <c r="H23" s="34" t="s">
        <v>70</v>
      </c>
    </row>
    <row r="24" spans="1:8" x14ac:dyDescent="0.25">
      <c r="A24" s="53" t="s">
        <v>71</v>
      </c>
      <c r="B24" s="55" t="s">
        <v>4</v>
      </c>
      <c r="C24" s="59" t="s">
        <v>1</v>
      </c>
      <c r="D24" s="56">
        <v>16</v>
      </c>
      <c r="E24" s="36"/>
      <c r="F24" s="1">
        <f t="shared" si="4"/>
        <v>0</v>
      </c>
      <c r="G24" s="2">
        <f t="shared" si="3"/>
        <v>0</v>
      </c>
      <c r="H24" s="34" t="s">
        <v>72</v>
      </c>
    </row>
    <row r="25" spans="1:8" x14ac:dyDescent="0.25">
      <c r="A25" s="53" t="s">
        <v>73</v>
      </c>
      <c r="B25" s="55" t="s">
        <v>5</v>
      </c>
      <c r="C25" s="59" t="s">
        <v>0</v>
      </c>
      <c r="D25" s="56">
        <v>6</v>
      </c>
      <c r="E25" s="36"/>
      <c r="F25" s="1">
        <f t="shared" si="4"/>
        <v>0</v>
      </c>
      <c r="G25" s="2">
        <f t="shared" si="3"/>
        <v>0</v>
      </c>
      <c r="H25" s="34" t="s">
        <v>74</v>
      </c>
    </row>
    <row r="26" spans="1:8" x14ac:dyDescent="0.25">
      <c r="A26" s="53" t="s">
        <v>75</v>
      </c>
      <c r="B26" s="54" t="s">
        <v>3</v>
      </c>
      <c r="C26" s="58" t="s">
        <v>0</v>
      </c>
      <c r="D26" s="56">
        <v>10</v>
      </c>
      <c r="E26" s="36"/>
      <c r="F26" s="1">
        <f t="shared" si="4"/>
        <v>0</v>
      </c>
      <c r="G26" s="2">
        <f t="shared" si="3"/>
        <v>0</v>
      </c>
      <c r="H26" s="34" t="s">
        <v>76</v>
      </c>
    </row>
    <row r="27" spans="1:8" x14ac:dyDescent="0.25">
      <c r="A27" s="53" t="s">
        <v>77</v>
      </c>
      <c r="B27" s="55" t="s">
        <v>6</v>
      </c>
      <c r="C27" s="59" t="s">
        <v>1</v>
      </c>
      <c r="D27" s="56">
        <v>10</v>
      </c>
      <c r="E27" s="36"/>
      <c r="F27" s="1">
        <f t="shared" si="4"/>
        <v>0</v>
      </c>
      <c r="G27" s="2">
        <f t="shared" si="3"/>
        <v>0</v>
      </c>
      <c r="H27" s="34" t="s">
        <v>78</v>
      </c>
    </row>
    <row r="28" spans="1:8" x14ac:dyDescent="0.25">
      <c r="A28" s="53" t="s">
        <v>79</v>
      </c>
      <c r="B28" s="55" t="s">
        <v>7</v>
      </c>
      <c r="C28" s="58" t="s">
        <v>0</v>
      </c>
      <c r="D28" s="56">
        <v>10</v>
      </c>
      <c r="E28" s="36"/>
      <c r="F28" s="1">
        <f t="shared" si="4"/>
        <v>0</v>
      </c>
      <c r="G28" s="2">
        <f t="shared" si="3"/>
        <v>0</v>
      </c>
      <c r="H28" s="34" t="s">
        <v>80</v>
      </c>
    </row>
    <row r="29" spans="1:8" x14ac:dyDescent="0.25">
      <c r="A29" s="53" t="s">
        <v>81</v>
      </c>
      <c r="B29" s="55" t="s">
        <v>17</v>
      </c>
      <c r="C29" s="58" t="s">
        <v>1</v>
      </c>
      <c r="D29" s="56">
        <v>17</v>
      </c>
      <c r="E29" s="36"/>
      <c r="F29" s="1">
        <f t="shared" si="4"/>
        <v>0</v>
      </c>
      <c r="G29" s="2">
        <f t="shared" si="3"/>
        <v>0</v>
      </c>
      <c r="H29" s="34" t="s">
        <v>82</v>
      </c>
    </row>
    <row r="30" spans="1:8" x14ac:dyDescent="0.25">
      <c r="A30" s="53" t="s">
        <v>83</v>
      </c>
      <c r="B30" s="54" t="s">
        <v>18</v>
      </c>
      <c r="C30" s="58" t="s">
        <v>1</v>
      </c>
      <c r="D30" s="56">
        <v>1</v>
      </c>
      <c r="E30" s="36"/>
      <c r="F30" s="1">
        <f t="shared" si="4"/>
        <v>0</v>
      </c>
      <c r="G30" s="2">
        <f t="shared" si="3"/>
        <v>0</v>
      </c>
      <c r="H30" s="34" t="s">
        <v>84</v>
      </c>
    </row>
    <row r="31" spans="1:8" ht="31.5" x14ac:dyDescent="0.25">
      <c r="A31" s="53" t="s">
        <v>85</v>
      </c>
      <c r="B31" s="54" t="s">
        <v>14</v>
      </c>
      <c r="C31" s="58" t="s">
        <v>1</v>
      </c>
      <c r="D31" s="56">
        <v>1</v>
      </c>
      <c r="E31" s="36"/>
      <c r="F31" s="1">
        <f t="shared" si="4"/>
        <v>0</v>
      </c>
      <c r="G31" s="2">
        <f t="shared" si="3"/>
        <v>0</v>
      </c>
      <c r="H31" s="34" t="s">
        <v>86</v>
      </c>
    </row>
    <row r="32" spans="1:8" x14ac:dyDescent="0.25">
      <c r="A32" s="53" t="s">
        <v>87</v>
      </c>
      <c r="B32" s="54" t="s">
        <v>12</v>
      </c>
      <c r="C32" s="58" t="s">
        <v>1</v>
      </c>
      <c r="D32" s="56">
        <v>1</v>
      </c>
      <c r="E32" s="36"/>
      <c r="F32" s="1">
        <f t="shared" si="4"/>
        <v>0</v>
      </c>
      <c r="G32" s="2">
        <f t="shared" si="3"/>
        <v>0</v>
      </c>
      <c r="H32" s="34" t="s">
        <v>88</v>
      </c>
    </row>
    <row r="33" spans="1:8" ht="31.5" x14ac:dyDescent="0.25">
      <c r="A33" s="53" t="s">
        <v>89</v>
      </c>
      <c r="B33" s="54" t="s">
        <v>13</v>
      </c>
      <c r="C33" s="58" t="s">
        <v>1</v>
      </c>
      <c r="D33" s="56">
        <v>1</v>
      </c>
      <c r="E33" s="36"/>
      <c r="F33" s="1">
        <f t="shared" si="4"/>
        <v>0</v>
      </c>
      <c r="G33" s="2">
        <f t="shared" ref="G33:G36" si="5">F33*1.2</f>
        <v>0</v>
      </c>
      <c r="H33" s="34" t="s">
        <v>90</v>
      </c>
    </row>
    <row r="34" spans="1:8" x14ac:dyDescent="0.25">
      <c r="A34" s="53" t="s">
        <v>91</v>
      </c>
      <c r="B34" s="54" t="s">
        <v>15</v>
      </c>
      <c r="C34" s="58" t="s">
        <v>2</v>
      </c>
      <c r="D34" s="56">
        <v>1</v>
      </c>
      <c r="E34" s="36"/>
      <c r="F34" s="1">
        <f t="shared" si="4"/>
        <v>0</v>
      </c>
      <c r="G34" s="2">
        <f t="shared" si="5"/>
        <v>0</v>
      </c>
      <c r="H34" s="34" t="s">
        <v>92</v>
      </c>
    </row>
    <row r="35" spans="1:8" x14ac:dyDescent="0.25">
      <c r="A35" s="53" t="s">
        <v>93</v>
      </c>
      <c r="B35" s="54" t="s">
        <v>107</v>
      </c>
      <c r="C35" s="59" t="s">
        <v>1</v>
      </c>
      <c r="D35" s="57">
        <v>1</v>
      </c>
      <c r="E35" s="36"/>
      <c r="F35" s="1">
        <f t="shared" si="4"/>
        <v>0</v>
      </c>
      <c r="G35" s="2">
        <f t="shared" si="5"/>
        <v>0</v>
      </c>
      <c r="H35" s="34" t="s">
        <v>94</v>
      </c>
    </row>
    <row r="36" spans="1:8" x14ac:dyDescent="0.25">
      <c r="A36" s="53" t="s">
        <v>95</v>
      </c>
      <c r="B36" s="55" t="s">
        <v>8</v>
      </c>
      <c r="C36" s="59" t="s">
        <v>0</v>
      </c>
      <c r="D36" s="56">
        <v>6</v>
      </c>
      <c r="E36" s="36"/>
      <c r="F36" s="1">
        <f t="shared" si="4"/>
        <v>0</v>
      </c>
      <c r="G36" s="2">
        <f t="shared" si="5"/>
        <v>0</v>
      </c>
      <c r="H36" s="34" t="s">
        <v>96</v>
      </c>
    </row>
    <row r="37" spans="1:8" x14ac:dyDescent="0.25">
      <c r="A37" s="37"/>
      <c r="B37" s="38" t="s">
        <v>97</v>
      </c>
      <c r="C37" s="60"/>
      <c r="D37" s="39"/>
      <c r="E37" s="40"/>
      <c r="F37" s="41"/>
      <c r="G37" s="42">
        <f>SUM(G8:G36)</f>
        <v>0</v>
      </c>
    </row>
    <row r="38" spans="1:8" s="46" customFormat="1" x14ac:dyDescent="0.25">
      <c r="A38" s="43"/>
      <c r="B38" s="5"/>
      <c r="C38" s="6"/>
      <c r="D38" s="6"/>
      <c r="E38" s="44"/>
      <c r="F38" s="7"/>
      <c r="G38" s="8"/>
      <c r="H38" s="45"/>
    </row>
    <row r="39" spans="1:8" x14ac:dyDescent="0.25">
      <c r="A39" s="43"/>
      <c r="B39" s="11"/>
      <c r="C39" s="16"/>
      <c r="D39" s="16"/>
      <c r="E39" s="17"/>
      <c r="F39" s="18"/>
      <c r="G39" s="18"/>
    </row>
    <row r="40" spans="1:8" s="46" customFormat="1" x14ac:dyDescent="0.25">
      <c r="A40" s="43"/>
      <c r="B40" s="11"/>
      <c r="C40" s="12"/>
      <c r="D40" s="12"/>
      <c r="E40" s="47"/>
      <c r="F40" s="13"/>
      <c r="G40" s="14"/>
      <c r="H40" s="45"/>
    </row>
    <row r="41" spans="1:8" x14ac:dyDescent="0.25">
      <c r="A41" s="43"/>
      <c r="B41" s="48" t="s">
        <v>28</v>
      </c>
      <c r="C41" s="49"/>
      <c r="D41" s="49"/>
      <c r="E41" s="9"/>
      <c r="F41" s="9"/>
      <c r="G41" s="10"/>
    </row>
    <row r="42" spans="1:8" ht="15.75" customHeight="1" x14ac:dyDescent="0.25">
      <c r="A42" s="43"/>
      <c r="B42" s="61" t="s">
        <v>29</v>
      </c>
      <c r="C42" s="62"/>
      <c r="D42" s="62"/>
      <c r="E42" s="62"/>
      <c r="F42" s="62"/>
      <c r="G42" s="63"/>
    </row>
    <row r="43" spans="1:8" ht="15.75" customHeight="1" x14ac:dyDescent="0.25">
      <c r="A43" s="43"/>
      <c r="B43" s="61" t="s">
        <v>30</v>
      </c>
      <c r="C43" s="62"/>
      <c r="D43" s="62"/>
      <c r="E43" s="62"/>
      <c r="F43" s="62"/>
      <c r="G43" s="63"/>
    </row>
    <row r="44" spans="1:8" ht="15.75" customHeight="1" x14ac:dyDescent="0.25">
      <c r="A44" s="43"/>
      <c r="B44" s="61" t="s">
        <v>31</v>
      </c>
      <c r="C44" s="62"/>
      <c r="D44" s="62"/>
      <c r="E44" s="62"/>
      <c r="F44" s="62"/>
      <c r="G44" s="63"/>
    </row>
    <row r="45" spans="1:8" ht="15.75" customHeight="1" x14ac:dyDescent="0.25">
      <c r="A45" s="43"/>
      <c r="B45" s="61" t="s">
        <v>32</v>
      </c>
      <c r="C45" s="62"/>
      <c r="D45" s="62"/>
      <c r="E45" s="62"/>
      <c r="F45" s="62"/>
      <c r="G45" s="63"/>
    </row>
    <row r="46" spans="1:8" ht="15.75" customHeight="1" x14ac:dyDescent="0.25">
      <c r="A46" s="43"/>
      <c r="B46" s="64"/>
      <c r="C46" s="65"/>
      <c r="D46" s="65"/>
      <c r="E46" s="65"/>
      <c r="F46" s="65"/>
      <c r="G46" s="66"/>
    </row>
    <row r="47" spans="1:8" ht="15.75" customHeight="1" x14ac:dyDescent="0.25">
      <c r="A47" s="43"/>
      <c r="B47" s="67" t="s">
        <v>99</v>
      </c>
      <c r="C47" s="68"/>
      <c r="D47" s="68"/>
      <c r="E47" s="68"/>
      <c r="F47" s="68"/>
      <c r="G47" s="69"/>
    </row>
  </sheetData>
  <mergeCells count="10">
    <mergeCell ref="B44:G44"/>
    <mergeCell ref="B45:G45"/>
    <mergeCell ref="B46:G46"/>
    <mergeCell ref="B47:G47"/>
    <mergeCell ref="B1:G1"/>
    <mergeCell ref="B2:G2"/>
    <mergeCell ref="C4:G4"/>
    <mergeCell ref="C5:G5"/>
    <mergeCell ref="B42:G42"/>
    <mergeCell ref="B43:G43"/>
  </mergeCells>
  <pageMargins left="0.86614173228346458" right="0.47244094488188981" top="0.4" bottom="0.59055118110236227" header="0.31496062992125984" footer="0.26"/>
  <pageSetup paperSize="9" scale="7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Pracovné hárky</vt:lpstr>
      </vt:variant>
      <vt:variant>
        <vt:i4>1</vt:i4>
      </vt:variant>
    </vt:vector>
  </HeadingPairs>
  <TitlesOfParts>
    <vt:vector size="1" baseType="lpstr">
      <vt:lpstr>Rozpis Didakticke pomôcky</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fabianova</dc:creator>
  <cp:lastModifiedBy>Drahoslava Gmitrová</cp:lastModifiedBy>
  <cp:lastPrinted>2018-11-18T20:23:48Z</cp:lastPrinted>
  <dcterms:created xsi:type="dcterms:W3CDTF">2014-09-17T15:52:29Z</dcterms:created>
  <dcterms:modified xsi:type="dcterms:W3CDTF">2019-01-23T20:39:25Z</dcterms:modified>
</cp:coreProperties>
</file>