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368" tabRatio="474" activeTab="0"/>
  </bookViews>
  <sheets>
    <sheet name="MT - DNS" sheetId="1" r:id="rId1"/>
  </sheets>
  <definedNames>
    <definedName name="_xlnm.Print_Titles" localSheetId="0">'MT - DNS'!$10:$12</definedName>
  </definedNames>
  <calcPr fullCalcOnLoad="1"/>
</workbook>
</file>

<file path=xl/sharedStrings.xml><?xml version="1.0" encoding="utf-8"?>
<sst xmlns="http://schemas.openxmlformats.org/spreadsheetml/2006/main" count="83" uniqueCount="61">
  <si>
    <t>1</t>
  </si>
  <si>
    <t>3</t>
  </si>
  <si>
    <t>Stavba:   Rekonštrukcia štadióna</t>
  </si>
  <si>
    <t xml:space="preserve">Objednávateľ:    </t>
  </si>
  <si>
    <t xml:space="preserve">Zhotoviteľ:   TECHNICKÉ SLUŽBY, spol. s.r.o., </t>
  </si>
  <si>
    <t>Miesto:  Žiar nad Hronom</t>
  </si>
  <si>
    <t>Č.</t>
  </si>
  <si>
    <t>Popis</t>
  </si>
  <si>
    <t>MJ</t>
  </si>
  <si>
    <t xml:space="preserve">Dátum:   </t>
  </si>
  <si>
    <t>Minimum</t>
  </si>
  <si>
    <t>Špecifikácia - ekvivalent</t>
  </si>
  <si>
    <t>Maximum</t>
  </si>
  <si>
    <t>Objekt:   Rekonštrukcia zimného štadióna</t>
  </si>
  <si>
    <t xml:space="preserve">Spracoval:   </t>
  </si>
  <si>
    <t>Špecifikácia</t>
  </si>
  <si>
    <t>ks</t>
  </si>
  <si>
    <t>Rozmer: 1800x2400</t>
  </si>
  <si>
    <t>Rozmer: 1200x2100</t>
  </si>
  <si>
    <t>Rozmer: 2000x2800</t>
  </si>
  <si>
    <t>EXT.ZS dvere hliníkové 2KR VON,PANIK,SAM</t>
  </si>
  <si>
    <t>EXT. okno hliníkové OTV+OTV.SKLOPNE,KL</t>
  </si>
  <si>
    <t>EXT dvere hliníkové 2KR VON,PANIK,SAM</t>
  </si>
  <si>
    <t>EXT. okno hliníkové POSUVNE,KL</t>
  </si>
  <si>
    <t>INT.EW 15 dvere hliníkové 1KR DNU,K+K, SAM, PLNE</t>
  </si>
  <si>
    <t>Rozmer: 925x2166</t>
  </si>
  <si>
    <t>Popis: Požiarne hliníkové výrobky Aluprof MB-60 EI. Dvere jednokrídlové, dnu otváravé, kovanie kľučka+kľučka, jazýčkový zámok, cylindrická vložka, samozatvárač GEZE TS2000.
Požiarna odolnosť: EW 15
Zasklenie: Požiarny nepriehľadný panel
Povrchová úprava: RAL 7016 obojstranne
Základné rozmery: podľa podkladov a tabuľky</t>
  </si>
  <si>
    <t>Popis: Exteriérové zasklené výrobky z hliníkových profilov s prerušeným tepelným mostom systém Aluprof MB-86 ST, pol. okno pokladňa posuvný systém MB-SLIDE. Dvere dvojkrídlové von otváravé, bezprahové, panikové kovanie povrchové, jednobodová panika, z vonka kľučka, z vnútra paniková tyč, paniková tyč na oboch krídlach, samozatvárač na aktívnom krídle.
Farba kovania: strieborné Tvar, delenie, rozmery, otváranie podľa podkladov. Kotvenie výrobkov po obvode kovovými kotvami.
Zasklenie: Izolačné trojsklo číre 4+18+4+18+4 s teplým rámikom Swisspacer Ug=0,5 W/m2K Okno pokladňa: Izolačné dvojsklo číre, hr.24mm Ug=1,1 W/m2K
Povrchová úprava: RAL 7016 obojstranne
Základné rozmery: podľa podkladov a tabuľky</t>
  </si>
  <si>
    <t>INT. dvere hliníkové 1KR DNU,K+K,PLNE</t>
  </si>
  <si>
    <t>Rozmer: 933x2170</t>
  </si>
  <si>
    <t>Popis: Interiérové zasklené výrobky z hliníkových profilov bez prerušenia tepelného mostu Aluprof MB-45. Okná pevne presklené. Dvere jednokrídlové dnu otváravé, kovanie dverí kľučka+kľučka, jazýčkový zámok, cylindrická vložka
Farba kovania: strieborné , Tvar, delenie, rozmery podľa podkladov.
Zasklenie: Pevné okná, dvere výlez na tribúnu: Float 6mm
Dvere 2.NP: Plechopanel hr.22mm
Povrchová úprava: RAL 7016 obojstranne
Základné rozmery: podľa podkladov a tabuľky</t>
  </si>
  <si>
    <t>INT. dvere hliníkové 1KR DNU,K+K, PRESKLENNE</t>
  </si>
  <si>
    <t>INT. okno hliníkové PEVNE</t>
  </si>
  <si>
    <t>Rozmer: 2750x1100</t>
  </si>
  <si>
    <t>EXT dvere hliníkové 2KR VON,PANIK,SAM, PLNE</t>
  </si>
  <si>
    <t>Rozmer: 2100x2800</t>
  </si>
  <si>
    <t>Dvere a brány</t>
  </si>
  <si>
    <t>Oceľová brána zateplená</t>
  </si>
  <si>
    <t xml:space="preserve">Rám OK, Dvere 2-Krídlové , PLNÉ ZATEPLENÉ, RAL 7015 </t>
  </si>
  <si>
    <t>Vstupná sekcionálne brána</t>
  </si>
  <si>
    <t>Rozmer: 3000x3200</t>
  </si>
  <si>
    <t>Rozmer: 3000x3650</t>
  </si>
  <si>
    <t>Brána sekcionálna so vstupnými dverami, ZATEPLENÁ, 1KS RAL7015, 1KS RAL9010</t>
  </si>
  <si>
    <t xml:space="preserve">Maximálna akceptovateľná cena bez DPH </t>
  </si>
  <si>
    <t>Celková cena bez DPH:</t>
  </si>
  <si>
    <t>POZOR! Maximálne akceptovatelná cena ponuky je predpokladaná hodnota zákazky.</t>
  </si>
  <si>
    <t>Ponúknutá jednotková cena bez DPH</t>
  </si>
  <si>
    <t>Pohľady</t>
  </si>
  <si>
    <t>Pohľad hracia plocha - Vnútorné dvere - VIP 3.NP</t>
  </si>
  <si>
    <t>Pohľad hracia plocha - Vnútorné okná - VIP 3.NP</t>
  </si>
  <si>
    <t>Pohľad Kortina - JUHOVÝCHOD</t>
  </si>
  <si>
    <t>Pohľad Kortina JUHOVÝCHOD-Prístavba</t>
  </si>
  <si>
    <t>Pohľad od cintorína JUHOZÁPAD - vstup únikový</t>
  </si>
  <si>
    <t>Pohľad SEVEROVÝCHOD  - okno pokladňové</t>
  </si>
  <si>
    <t>Pohľad vnútorný SEVEROVÝCHOD - Vnútorné dvere - sklady 2.NP</t>
  </si>
  <si>
    <t>Pohľad vnútorný SEVEROVÝCHOD - Vnútorné dvere - záchody 2.NP</t>
  </si>
  <si>
    <t>Pohľad SEVEROVÝCHOD - dvere  vchodové</t>
  </si>
  <si>
    <r>
      <t xml:space="preserve">Pohľad od Kortína JUHOVÝCHOD - 3 KS - okná vrátnica, predajňa                </t>
    </r>
    <r>
      <rPr>
        <b/>
        <sz val="8"/>
        <rFont val="Arial CE"/>
        <family val="2"/>
      </rPr>
      <t>Pohľad SEVEROVÝCHOD - 2 Ks - bufetové okná  ( v prípade realizácie )</t>
    </r>
  </si>
  <si>
    <t>Pohľad vnútorný SEVEROVÝCHOD - Vnútorné dvere - vstup VIP 2.NP</t>
  </si>
  <si>
    <t>Pohľad Kortina JUHOVÝCHOD - 2 KS - vstup hráči trénery                        Pohľad Mesto SEVEROZÁPAD - 1 KS - vstup únikový</t>
  </si>
  <si>
    <t xml:space="preserve">Výzva č. 10 
Dodanie hliníkových okien a dverí bez montáže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</si>
</sst>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_*&quot;€&quot;;\-#,##0_*&quot;€&quot;"/>
    <numFmt numFmtId="166" formatCode="#,##0.00;\-#,##0.00"/>
    <numFmt numFmtId="167" formatCode="#,##0.000;\-#,##0.000"/>
    <numFmt numFmtId="168" formatCode="#,##0.000\ &quot;€&quot;;\-#,##0.000\ &quot;€&quot;"/>
    <numFmt numFmtId="169" formatCode="#,##0_ ;\-#,##0\ "/>
    <numFmt numFmtId="170" formatCode="#,##0.0"/>
    <numFmt numFmtId="171" formatCode="#,##0.0_ ;\-#,##0.0\ "/>
    <numFmt numFmtId="172" formatCode="#,##0.0000;\-#,##0.0000"/>
    <numFmt numFmtId="173" formatCode="#,##0.00000;\-#,##0.00000"/>
    <numFmt numFmtId="174" formatCode="#,##0.0;\-#,##0.0"/>
    <numFmt numFmtId="175" formatCode="0.0"/>
    <numFmt numFmtId="176" formatCode="#,##0.00\ &quot;€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  <numFmt numFmtId="181" formatCode="###0.0;\-###0.0"/>
    <numFmt numFmtId="182" formatCode="###0;\-###0"/>
    <numFmt numFmtId="183" formatCode="###0.000;\-###0.000"/>
    <numFmt numFmtId="184" formatCode="#,##0.0000_ ;\-#,##0.0000\ "/>
    <numFmt numFmtId="185" formatCode="#,##0.0000\ &quot;€&quot;"/>
    <numFmt numFmtId="186" formatCode="#,##0.000_ ;\-#,##0.000\ "/>
    <numFmt numFmtId="187" formatCode="#,##0.000\ &quot;€&quot;"/>
    <numFmt numFmtId="188" formatCode="0.0000"/>
    <numFmt numFmtId="189" formatCode="0.000"/>
    <numFmt numFmtId="190" formatCode="#,##0.0000\ &quot;€&quot;;\-#,##0.0000\ &quot;€&quot;"/>
    <numFmt numFmtId="191" formatCode="#,##0.000000_ ;\-#,##0.000000\ "/>
    <numFmt numFmtId="192" formatCode="000\ 00"/>
    <numFmt numFmtId="193" formatCode="#,##0.00000\ &quot;€&quot;"/>
  </numFmts>
  <fonts count="55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MS Sans Serif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sz val="11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10"/>
      <name val="Arial CYR"/>
      <family val="0"/>
    </font>
    <font>
      <b/>
      <sz val="8"/>
      <color indexed="56"/>
      <name val="Arial CYR"/>
      <family val="0"/>
    </font>
    <font>
      <b/>
      <sz val="8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Arial CYR"/>
      <family val="0"/>
    </font>
    <font>
      <b/>
      <sz val="8"/>
      <color theme="3"/>
      <name val="Arial CYR"/>
      <family val="0"/>
    </font>
    <font>
      <b/>
      <sz val="8"/>
      <color rgb="FFFF0000"/>
      <name val="MS Sans 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 wrapText="1"/>
      <protection/>
    </xf>
    <xf numFmtId="167" fontId="3" fillId="0" borderId="0" xfId="0" applyNumberFormat="1" applyFont="1" applyAlignment="1" applyProtection="1">
      <alignment horizontal="right" vertical="top"/>
      <protection/>
    </xf>
    <xf numFmtId="167" fontId="6" fillId="0" borderId="0" xfId="0" applyNumberFormat="1" applyFont="1" applyAlignment="1" applyProtection="1">
      <alignment horizontal="right" vertical="top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7" fontId="4" fillId="0" borderId="0" xfId="0" applyNumberFormat="1" applyFont="1" applyAlignment="1" applyProtection="1">
      <alignment horizontal="center"/>
      <protection/>
    </xf>
    <xf numFmtId="190" fontId="10" fillId="0" borderId="0" xfId="0" applyNumberFormat="1" applyFont="1" applyAlignment="1">
      <alignment horizontal="right"/>
    </xf>
    <xf numFmtId="187" fontId="7" fillId="0" borderId="0" xfId="0" applyNumberFormat="1" applyFont="1" applyAlignment="1" applyProtection="1">
      <alignment horizontal="center" vertical="center"/>
      <protection/>
    </xf>
    <xf numFmtId="187" fontId="6" fillId="0" borderId="0" xfId="0" applyNumberFormat="1" applyFont="1" applyAlignment="1" applyProtection="1">
      <alignment horizontal="left"/>
      <protection/>
    </xf>
    <xf numFmtId="187" fontId="3" fillId="0" borderId="0" xfId="0" applyNumberFormat="1" applyFont="1" applyAlignment="1" applyProtection="1">
      <alignment horizontal="left"/>
      <protection/>
    </xf>
    <xf numFmtId="187" fontId="3" fillId="0" borderId="0" xfId="0" applyNumberFormat="1" applyFont="1" applyAlignment="1" applyProtection="1">
      <alignment horizontal="right" vertical="top"/>
      <protection/>
    </xf>
    <xf numFmtId="187" fontId="6" fillId="0" borderId="0" xfId="0" applyNumberFormat="1" applyFont="1" applyAlignment="1" applyProtection="1">
      <alignment horizontal="right" vertical="top"/>
      <protection/>
    </xf>
    <xf numFmtId="187" fontId="4" fillId="0" borderId="0" xfId="0" applyNumberFormat="1" applyFont="1" applyAlignment="1" applyProtection="1">
      <alignment horizontal="left"/>
      <protection/>
    </xf>
    <xf numFmtId="187" fontId="0" fillId="0" borderId="0" xfId="0" applyNumberFormat="1" applyAlignment="1">
      <alignment horizontal="right" vertical="top"/>
    </xf>
    <xf numFmtId="187" fontId="8" fillId="0" borderId="0" xfId="0" applyNumberFormat="1" applyFont="1" applyFill="1" applyBorder="1" applyAlignment="1" applyProtection="1">
      <alignment horizontal="center" vertical="center" wrapText="1"/>
      <protection/>
    </xf>
    <xf numFmtId="187" fontId="4" fillId="0" borderId="0" xfId="0" applyNumberFormat="1" applyFont="1" applyFill="1" applyAlignment="1" applyProtection="1">
      <alignment horizontal="left"/>
      <protection/>
    </xf>
    <xf numFmtId="164" fontId="12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7" fontId="11" fillId="0" borderId="12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187" fontId="12" fillId="0" borderId="0" xfId="0" applyNumberFormat="1" applyFont="1" applyFill="1" applyBorder="1" applyAlignment="1">
      <alignment horizontal="right"/>
    </xf>
    <xf numFmtId="7" fontId="12" fillId="0" borderId="0" xfId="0" applyNumberFormat="1" applyFont="1" applyBorder="1" applyAlignment="1">
      <alignment horizontal="right"/>
    </xf>
    <xf numFmtId="0" fontId="11" fillId="34" borderId="14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right" wrapText="1"/>
    </xf>
    <xf numFmtId="170" fontId="3" fillId="34" borderId="13" xfId="0" applyNumberFormat="1" applyFont="1" applyFill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13" fillId="0" borderId="17" xfId="0" applyFont="1" applyBorder="1" applyAlignment="1">
      <alignment horizontal="left" wrapText="1"/>
    </xf>
    <xf numFmtId="170" fontId="3" fillId="0" borderId="18" xfId="0" applyNumberFormat="1" applyFont="1" applyBorder="1" applyAlignment="1">
      <alignment horizontal="right" wrapText="1"/>
    </xf>
    <xf numFmtId="164" fontId="12" fillId="0" borderId="19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right" wrapText="1"/>
    </xf>
    <xf numFmtId="170" fontId="3" fillId="0" borderId="22" xfId="0" applyNumberFormat="1" applyFont="1" applyBorder="1" applyAlignment="1">
      <alignment horizontal="right" wrapText="1"/>
    </xf>
    <xf numFmtId="0" fontId="11" fillId="0" borderId="23" xfId="0" applyFont="1" applyBorder="1" applyAlignment="1">
      <alignment horizontal="left" wrapText="1"/>
    </xf>
    <xf numFmtId="187" fontId="3" fillId="35" borderId="24" xfId="0" applyNumberFormat="1" applyFont="1" applyFill="1" applyBorder="1" applyAlignment="1">
      <alignment horizontal="right"/>
    </xf>
    <xf numFmtId="0" fontId="11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right" wrapText="1"/>
    </xf>
    <xf numFmtId="0" fontId="13" fillId="0" borderId="27" xfId="0" applyFont="1" applyBorder="1" applyAlignment="1">
      <alignment horizontal="left"/>
    </xf>
    <xf numFmtId="0" fontId="3" fillId="0" borderId="28" xfId="0" applyFont="1" applyBorder="1" applyAlignment="1">
      <alignment horizontal="right" wrapText="1"/>
    </xf>
    <xf numFmtId="0" fontId="13" fillId="0" borderId="29" xfId="0" applyFont="1" applyBorder="1" applyAlignment="1">
      <alignment horizontal="left"/>
    </xf>
    <xf numFmtId="164" fontId="12" fillId="0" borderId="30" xfId="0" applyNumberFormat="1" applyFont="1" applyBorder="1" applyAlignment="1">
      <alignment horizontal="center"/>
    </xf>
    <xf numFmtId="7" fontId="3" fillId="0" borderId="31" xfId="0" applyNumberFormat="1" applyFont="1" applyBorder="1" applyAlignment="1">
      <alignment horizontal="right"/>
    </xf>
    <xf numFmtId="0" fontId="11" fillId="0" borderId="32" xfId="0" applyFont="1" applyBorder="1" applyAlignment="1">
      <alignment horizontal="left" wrapText="1"/>
    </xf>
    <xf numFmtId="0" fontId="11" fillId="0" borderId="33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170" fontId="3" fillId="0" borderId="35" xfId="0" applyNumberFormat="1" applyFont="1" applyBorder="1" applyAlignment="1">
      <alignment horizontal="right" wrapText="1"/>
    </xf>
    <xf numFmtId="0" fontId="13" fillId="0" borderId="36" xfId="0" applyFont="1" applyBorder="1" applyAlignment="1">
      <alignment horizontal="left" wrapText="1"/>
    </xf>
    <xf numFmtId="164" fontId="12" fillId="0" borderId="37" xfId="0" applyNumberFormat="1" applyFont="1" applyBorder="1" applyAlignment="1">
      <alignment horizontal="center"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187" fontId="53" fillId="36" borderId="10" xfId="0" applyNumberFormat="1" applyFont="1" applyFill="1" applyBorder="1" applyAlignment="1" applyProtection="1">
      <alignment horizontal="center" vertical="center" wrapText="1"/>
      <protection/>
    </xf>
    <xf numFmtId="187" fontId="3" fillId="36" borderId="38" xfId="0" applyNumberFormat="1" applyFont="1" applyFill="1" applyBorder="1" applyAlignment="1">
      <alignment horizontal="right"/>
    </xf>
    <xf numFmtId="187" fontId="3" fillId="36" borderId="39" xfId="0" applyNumberFormat="1" applyFont="1" applyFill="1" applyBorder="1" applyAlignment="1">
      <alignment horizontal="right"/>
    </xf>
    <xf numFmtId="187" fontId="3" fillId="36" borderId="40" xfId="0" applyNumberFormat="1" applyFont="1" applyFill="1" applyBorder="1" applyAlignment="1">
      <alignment horizontal="right"/>
    </xf>
    <xf numFmtId="187" fontId="3" fillId="36" borderId="41" xfId="0" applyNumberFormat="1" applyFont="1" applyFill="1" applyBorder="1" applyAlignment="1">
      <alignment horizontal="right"/>
    </xf>
    <xf numFmtId="0" fontId="9" fillId="37" borderId="10" xfId="0" applyFont="1" applyFill="1" applyBorder="1" applyAlignment="1" applyProtection="1">
      <alignment horizontal="center" vertical="center" wrapText="1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4" fillId="37" borderId="0" xfId="0" applyFont="1" applyFill="1" applyAlignment="1" applyProtection="1">
      <alignment horizontal="left"/>
      <protection/>
    </xf>
    <xf numFmtId="0" fontId="11" fillId="37" borderId="12" xfId="0" applyFont="1" applyFill="1" applyBorder="1" applyAlignment="1">
      <alignment horizontal="center" wrapText="1"/>
    </xf>
    <xf numFmtId="0" fontId="3" fillId="37" borderId="16" xfId="0" applyFont="1" applyFill="1" applyBorder="1" applyAlignment="1">
      <alignment horizontal="center" wrapText="1"/>
    </xf>
    <xf numFmtId="0" fontId="3" fillId="37" borderId="28" xfId="0" applyFont="1" applyFill="1" applyBorder="1" applyAlignment="1">
      <alignment horizontal="center" wrapText="1"/>
    </xf>
    <xf numFmtId="0" fontId="7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4" fillId="0" borderId="42" xfId="0" applyFont="1" applyBorder="1" applyAlignment="1">
      <alignment horizontal="right" wrapText="1"/>
    </xf>
    <xf numFmtId="0" fontId="14" fillId="0" borderId="43" xfId="0" applyFont="1" applyBorder="1" applyAlignment="1">
      <alignment horizontal="right" wrapText="1"/>
    </xf>
    <xf numFmtId="164" fontId="54" fillId="0" borderId="0" xfId="0" applyNumberFormat="1" applyFont="1" applyAlignment="1">
      <alignment horizontal="right"/>
    </xf>
    <xf numFmtId="187" fontId="0" fillId="36" borderId="44" xfId="0" applyNumberFormat="1" applyFill="1" applyBorder="1" applyAlignment="1">
      <alignment horizontal="center" vertical="top"/>
    </xf>
    <xf numFmtId="187" fontId="0" fillId="36" borderId="45" xfId="0" applyNumberFormat="1" applyFill="1" applyBorder="1" applyAlignment="1">
      <alignment horizontal="center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tabSelected="1" zoomScale="85" zoomScaleNormal="85" zoomScalePageLayoutView="0" workbookViewId="0" topLeftCell="A10">
      <selection activeCell="G10" sqref="G10"/>
    </sheetView>
  </sheetViews>
  <sheetFormatPr defaultColWidth="10.5" defaultRowHeight="12" customHeight="1"/>
  <cols>
    <col min="1" max="1" width="4.83203125" style="12" customWidth="1"/>
    <col min="2" max="2" width="52.33203125" style="13" customWidth="1"/>
    <col min="3" max="3" width="40.33203125" style="13" customWidth="1"/>
    <col min="4" max="4" width="104.83203125" style="13" customWidth="1"/>
    <col min="5" max="5" width="9" style="13" customWidth="1"/>
    <col min="6" max="6" width="35.16015625" style="13" customWidth="1"/>
    <col min="7" max="8" width="10.83203125" style="13" customWidth="1"/>
    <col min="9" max="9" width="19.16015625" style="29" customWidth="1"/>
    <col min="10" max="10" width="18.83203125" style="14" customWidth="1"/>
    <col min="11" max="16384" width="10.5" style="1" customWidth="1"/>
  </cols>
  <sheetData>
    <row r="1" spans="1:10" s="2" customFormat="1" ht="54" customHeight="1">
      <c r="A1" s="77" t="s">
        <v>60</v>
      </c>
      <c r="B1" s="78"/>
      <c r="C1" s="78"/>
      <c r="D1" s="78"/>
      <c r="E1" s="78"/>
      <c r="F1" s="78"/>
      <c r="G1" s="78"/>
      <c r="H1" s="78"/>
      <c r="I1" s="23"/>
      <c r="J1" s="18"/>
    </row>
    <row r="2" spans="1:10" s="2" customFormat="1" ht="12.75" customHeight="1">
      <c r="A2" s="3" t="s">
        <v>2</v>
      </c>
      <c r="B2" s="5"/>
      <c r="C2" s="5"/>
      <c r="D2" s="5"/>
      <c r="E2" s="5"/>
      <c r="F2" s="5"/>
      <c r="G2" s="5"/>
      <c r="H2" s="5"/>
      <c r="I2" s="24"/>
      <c r="J2" s="5"/>
    </row>
    <row r="3" spans="1:10" s="2" customFormat="1" ht="12.75" customHeight="1">
      <c r="A3" s="3" t="s">
        <v>13</v>
      </c>
      <c r="B3" s="5"/>
      <c r="C3" s="5"/>
      <c r="D3" s="5"/>
      <c r="E3" s="5"/>
      <c r="F3" s="5"/>
      <c r="G3" s="5"/>
      <c r="H3" s="5"/>
      <c r="I3" s="24"/>
      <c r="J3" s="5"/>
    </row>
    <row r="4" spans="1:10" s="2" customFormat="1" ht="13.5" customHeight="1">
      <c r="A4" s="6"/>
      <c r="B4" s="6"/>
      <c r="C4" s="6"/>
      <c r="D4" s="6"/>
      <c r="E4" s="6"/>
      <c r="F4" s="6"/>
      <c r="G4" s="6"/>
      <c r="H4" s="6"/>
      <c r="I4" s="25"/>
      <c r="J4" s="4"/>
    </row>
    <row r="5" spans="1:10" s="2" customFormat="1" ht="6.75" customHeight="1">
      <c r="A5" s="7"/>
      <c r="B5" s="8"/>
      <c r="C5" s="8"/>
      <c r="D5" s="8"/>
      <c r="E5" s="8"/>
      <c r="F5" s="8"/>
      <c r="G5" s="8"/>
      <c r="H5" s="8"/>
      <c r="I5" s="26"/>
      <c r="J5" s="9"/>
    </row>
    <row r="6" spans="1:10" s="2" customFormat="1" ht="12.75" customHeight="1">
      <c r="A6" s="5" t="s">
        <v>3</v>
      </c>
      <c r="B6" s="5"/>
      <c r="C6" s="5"/>
      <c r="D6" s="5"/>
      <c r="E6" s="5"/>
      <c r="F6" s="5"/>
      <c r="G6" s="5"/>
      <c r="H6" s="5"/>
      <c r="I6" s="24"/>
      <c r="J6" s="5"/>
    </row>
    <row r="7" spans="1:10" s="2" customFormat="1" ht="13.5" customHeight="1">
      <c r="A7" s="5" t="s">
        <v>4</v>
      </c>
      <c r="B7" s="5"/>
      <c r="C7" s="5"/>
      <c r="D7" s="5"/>
      <c r="E7" s="5"/>
      <c r="F7" s="5"/>
      <c r="G7" s="20"/>
      <c r="H7" s="5" t="s">
        <v>14</v>
      </c>
      <c r="I7" s="24"/>
      <c r="J7" s="5"/>
    </row>
    <row r="8" spans="1:10" s="2" customFormat="1" ht="13.5" customHeight="1">
      <c r="A8" s="79" t="s">
        <v>5</v>
      </c>
      <c r="B8" s="79"/>
      <c r="C8" s="16"/>
      <c r="D8" s="16"/>
      <c r="E8" s="16"/>
      <c r="F8" s="16"/>
      <c r="G8" s="16"/>
      <c r="H8" s="15" t="s">
        <v>9</v>
      </c>
      <c r="I8" s="27"/>
      <c r="J8" s="10"/>
    </row>
    <row r="9" spans="1:10" s="2" customFormat="1" ht="12" customHeight="1">
      <c r="A9" s="7"/>
      <c r="B9" s="7"/>
      <c r="C9" s="7"/>
      <c r="D9" s="7"/>
      <c r="E9" s="7"/>
      <c r="F9" s="7"/>
      <c r="G9" s="21"/>
      <c r="H9" s="7"/>
      <c r="I9" s="28"/>
      <c r="J9" s="7"/>
    </row>
    <row r="10" spans="1:10" s="2" customFormat="1" ht="36" customHeight="1">
      <c r="A10" s="17" t="s">
        <v>6</v>
      </c>
      <c r="B10" s="17" t="s">
        <v>7</v>
      </c>
      <c r="C10" s="17" t="s">
        <v>15</v>
      </c>
      <c r="D10" s="17" t="s">
        <v>11</v>
      </c>
      <c r="E10" s="17" t="s">
        <v>8</v>
      </c>
      <c r="F10" s="71" t="s">
        <v>47</v>
      </c>
      <c r="G10" s="17" t="s">
        <v>10</v>
      </c>
      <c r="H10" s="17" t="s">
        <v>12</v>
      </c>
      <c r="I10" s="66" t="s">
        <v>46</v>
      </c>
      <c r="J10" s="65" t="s">
        <v>43</v>
      </c>
    </row>
    <row r="11" spans="1:10" s="2" customFormat="1" ht="4.5" customHeight="1" hidden="1">
      <c r="A11" s="11" t="s">
        <v>0</v>
      </c>
      <c r="B11" s="11" t="s">
        <v>1</v>
      </c>
      <c r="C11" s="11"/>
      <c r="D11" s="11"/>
      <c r="E11" s="11"/>
      <c r="F11" s="72"/>
      <c r="G11" s="11"/>
      <c r="H11" s="11"/>
      <c r="I11" s="30"/>
      <c r="J11" s="19"/>
    </row>
    <row r="12" spans="1:10" s="2" customFormat="1" ht="3" customHeight="1" thickBot="1">
      <c r="A12" s="7"/>
      <c r="B12" s="7"/>
      <c r="C12" s="7"/>
      <c r="D12" s="7"/>
      <c r="E12" s="7"/>
      <c r="F12" s="73"/>
      <c r="G12" s="7"/>
      <c r="H12" s="7"/>
      <c r="I12" s="31"/>
      <c r="J12" s="7"/>
    </row>
    <row r="13" spans="1:11" s="2" customFormat="1" ht="21" customHeight="1" thickBot="1">
      <c r="A13" s="32"/>
      <c r="B13" s="33"/>
      <c r="C13" s="33"/>
      <c r="D13" s="33"/>
      <c r="E13" s="33"/>
      <c r="F13" s="74"/>
      <c r="G13" s="34"/>
      <c r="H13" s="35"/>
      <c r="I13" s="36"/>
      <c r="J13" s="37">
        <v>37292.16</v>
      </c>
      <c r="K13" s="22"/>
    </row>
    <row r="14" spans="1:10" ht="102.75" thickBot="1">
      <c r="A14" s="56"/>
      <c r="B14" s="61" t="s">
        <v>22</v>
      </c>
      <c r="C14" s="61" t="s">
        <v>17</v>
      </c>
      <c r="D14" s="60" t="s">
        <v>27</v>
      </c>
      <c r="E14" s="54" t="s">
        <v>16</v>
      </c>
      <c r="F14" s="76" t="s">
        <v>59</v>
      </c>
      <c r="G14" s="54">
        <v>1</v>
      </c>
      <c r="H14" s="62">
        <v>3</v>
      </c>
      <c r="I14" s="67"/>
      <c r="J14" s="57">
        <f>ROUND((H14*I14),2)</f>
        <v>0</v>
      </c>
    </row>
    <row r="15" spans="1:10" ht="102.75" thickBot="1">
      <c r="A15" s="45"/>
      <c r="B15" s="58" t="s">
        <v>21</v>
      </c>
      <c r="C15" s="58" t="s">
        <v>18</v>
      </c>
      <c r="D15" s="43" t="s">
        <v>27</v>
      </c>
      <c r="E15" s="42" t="s">
        <v>16</v>
      </c>
      <c r="F15" s="75" t="s">
        <v>57</v>
      </c>
      <c r="G15" s="42">
        <v>2</v>
      </c>
      <c r="H15" s="44">
        <v>5</v>
      </c>
      <c r="I15" s="68"/>
      <c r="J15" s="57">
        <f aca="true" t="shared" si="0" ref="J15:J26">ROUND((H15*I15),2)</f>
        <v>0</v>
      </c>
    </row>
    <row r="16" spans="1:10" ht="102.75" thickBot="1">
      <c r="A16" s="45"/>
      <c r="B16" s="58" t="s">
        <v>20</v>
      </c>
      <c r="C16" s="58" t="s">
        <v>19</v>
      </c>
      <c r="D16" s="43" t="s">
        <v>27</v>
      </c>
      <c r="E16" s="42" t="s">
        <v>16</v>
      </c>
      <c r="F16" s="75" t="s">
        <v>56</v>
      </c>
      <c r="G16" s="42">
        <v>2</v>
      </c>
      <c r="H16" s="44">
        <v>4</v>
      </c>
      <c r="I16" s="68"/>
      <c r="J16" s="57">
        <f t="shared" si="0"/>
        <v>0</v>
      </c>
    </row>
    <row r="17" spans="1:10" ht="91.5" customHeight="1" thickBot="1">
      <c r="A17" s="45"/>
      <c r="B17" s="58" t="s">
        <v>23</v>
      </c>
      <c r="C17" s="58" t="s">
        <v>18</v>
      </c>
      <c r="D17" s="43" t="s">
        <v>27</v>
      </c>
      <c r="E17" s="42" t="s">
        <v>16</v>
      </c>
      <c r="F17" s="75" t="s">
        <v>53</v>
      </c>
      <c r="G17" s="42">
        <v>1</v>
      </c>
      <c r="H17" s="44">
        <v>2</v>
      </c>
      <c r="I17" s="68"/>
      <c r="J17" s="57">
        <f t="shared" si="0"/>
        <v>0</v>
      </c>
    </row>
    <row r="18" spans="1:10" ht="69.75" customHeight="1" thickBot="1">
      <c r="A18" s="45"/>
      <c r="B18" s="58" t="s">
        <v>24</v>
      </c>
      <c r="C18" s="58" t="s">
        <v>25</v>
      </c>
      <c r="D18" s="43" t="s">
        <v>26</v>
      </c>
      <c r="E18" s="42" t="s">
        <v>16</v>
      </c>
      <c r="F18" s="75" t="s">
        <v>54</v>
      </c>
      <c r="G18" s="42">
        <v>1</v>
      </c>
      <c r="H18" s="44">
        <v>2</v>
      </c>
      <c r="I18" s="68"/>
      <c r="J18" s="57">
        <f t="shared" si="0"/>
        <v>0</v>
      </c>
    </row>
    <row r="19" spans="1:10" ht="81" customHeight="1" thickBot="1">
      <c r="A19" s="45"/>
      <c r="B19" s="58" t="s">
        <v>28</v>
      </c>
      <c r="C19" s="58" t="s">
        <v>29</v>
      </c>
      <c r="D19" s="43" t="s">
        <v>30</v>
      </c>
      <c r="E19" s="42" t="s">
        <v>16</v>
      </c>
      <c r="F19" s="75" t="s">
        <v>55</v>
      </c>
      <c r="G19" s="42">
        <v>3</v>
      </c>
      <c r="H19" s="44">
        <v>6</v>
      </c>
      <c r="I19" s="68"/>
      <c r="J19" s="57">
        <f t="shared" si="0"/>
        <v>0</v>
      </c>
    </row>
    <row r="20" spans="1:10" ht="81" customHeight="1" thickBot="1">
      <c r="A20" s="45"/>
      <c r="B20" s="58" t="s">
        <v>31</v>
      </c>
      <c r="C20" s="58" t="s">
        <v>29</v>
      </c>
      <c r="D20" s="43" t="s">
        <v>30</v>
      </c>
      <c r="E20" s="42" t="s">
        <v>16</v>
      </c>
      <c r="F20" s="75" t="s">
        <v>48</v>
      </c>
      <c r="G20" s="42">
        <v>1</v>
      </c>
      <c r="H20" s="44">
        <v>2</v>
      </c>
      <c r="I20" s="68"/>
      <c r="J20" s="57">
        <f t="shared" si="0"/>
        <v>0</v>
      </c>
    </row>
    <row r="21" spans="1:10" ht="81" customHeight="1" thickBot="1">
      <c r="A21" s="45"/>
      <c r="B21" s="58" t="s">
        <v>32</v>
      </c>
      <c r="C21" s="58" t="s">
        <v>33</v>
      </c>
      <c r="D21" s="43" t="s">
        <v>30</v>
      </c>
      <c r="E21" s="42" t="s">
        <v>16</v>
      </c>
      <c r="F21" s="75" t="s">
        <v>49</v>
      </c>
      <c r="G21" s="42">
        <v>4</v>
      </c>
      <c r="H21" s="44">
        <v>9</v>
      </c>
      <c r="I21" s="68"/>
      <c r="J21" s="57">
        <f t="shared" si="0"/>
        <v>0</v>
      </c>
    </row>
    <row r="22" spans="1:10" ht="102.75" thickBot="1">
      <c r="A22" s="45"/>
      <c r="B22" s="58" t="s">
        <v>34</v>
      </c>
      <c r="C22" s="58" t="s">
        <v>17</v>
      </c>
      <c r="D22" s="43" t="s">
        <v>27</v>
      </c>
      <c r="E22" s="42" t="s">
        <v>16</v>
      </c>
      <c r="F22" s="75" t="s">
        <v>52</v>
      </c>
      <c r="G22" s="42">
        <v>1</v>
      </c>
      <c r="H22" s="44">
        <v>1</v>
      </c>
      <c r="I22" s="68"/>
      <c r="J22" s="57">
        <f t="shared" si="0"/>
        <v>0</v>
      </c>
    </row>
    <row r="23" spans="1:10" ht="84.75" customHeight="1" thickBot="1">
      <c r="A23" s="46"/>
      <c r="B23" s="59" t="s">
        <v>31</v>
      </c>
      <c r="C23" s="59" t="s">
        <v>35</v>
      </c>
      <c r="D23" s="63" t="s">
        <v>30</v>
      </c>
      <c r="E23" s="47" t="s">
        <v>16</v>
      </c>
      <c r="F23" s="75" t="s">
        <v>58</v>
      </c>
      <c r="G23" s="47">
        <v>1</v>
      </c>
      <c r="H23" s="48">
        <v>1</v>
      </c>
      <c r="I23" s="69"/>
      <c r="J23" s="57">
        <f t="shared" si="0"/>
        <v>0</v>
      </c>
    </row>
    <row r="24" spans="1:10" ht="12" customHeight="1" thickBot="1">
      <c r="A24" s="32"/>
      <c r="B24" s="38" t="s">
        <v>36</v>
      </c>
      <c r="C24" s="38"/>
      <c r="D24" s="39"/>
      <c r="E24" s="40"/>
      <c r="F24" s="40"/>
      <c r="G24" s="40"/>
      <c r="H24" s="41"/>
      <c r="I24" s="50"/>
      <c r="J24" s="57"/>
    </row>
    <row r="25" spans="1:10" ht="12" customHeight="1" thickBot="1">
      <c r="A25" s="56"/>
      <c r="B25" s="49" t="s">
        <v>37</v>
      </c>
      <c r="C25" s="61" t="s">
        <v>40</v>
      </c>
      <c r="D25" s="53" t="s">
        <v>38</v>
      </c>
      <c r="E25" s="54" t="s">
        <v>16</v>
      </c>
      <c r="F25" s="54" t="s">
        <v>50</v>
      </c>
      <c r="G25" s="54">
        <v>1</v>
      </c>
      <c r="H25" s="62">
        <v>1</v>
      </c>
      <c r="I25" s="67"/>
      <c r="J25" s="57">
        <f t="shared" si="0"/>
        <v>0</v>
      </c>
    </row>
    <row r="26" spans="1:10" ht="12" customHeight="1" thickBot="1">
      <c r="A26" s="64"/>
      <c r="B26" s="51" t="s">
        <v>39</v>
      </c>
      <c r="C26" s="59" t="s">
        <v>41</v>
      </c>
      <c r="D26" s="55" t="s">
        <v>42</v>
      </c>
      <c r="E26" s="52" t="s">
        <v>16</v>
      </c>
      <c r="F26" s="54" t="s">
        <v>51</v>
      </c>
      <c r="G26" s="47">
        <v>1</v>
      </c>
      <c r="H26" s="48">
        <v>2</v>
      </c>
      <c r="I26" s="70"/>
      <c r="J26" s="57">
        <f t="shared" si="0"/>
        <v>0</v>
      </c>
    </row>
    <row r="27" spans="2:10" ht="21" customHeight="1" thickBot="1">
      <c r="B27" s="80" t="s">
        <v>44</v>
      </c>
      <c r="C27" s="81"/>
      <c r="D27" s="81"/>
      <c r="E27" s="81"/>
      <c r="F27" s="81"/>
      <c r="G27" s="81"/>
      <c r="H27" s="81"/>
      <c r="I27" s="83">
        <f>ROUND(SUM(J25:J26,J14:J23),2)</f>
        <v>0</v>
      </c>
      <c r="J27" s="84"/>
    </row>
    <row r="28" spans="1:8" ht="21" customHeight="1">
      <c r="A28" s="82" t="s">
        <v>45</v>
      </c>
      <c r="B28" s="82"/>
      <c r="C28" s="82"/>
      <c r="D28" s="82"/>
      <c r="E28" s="82"/>
      <c r="F28" s="82"/>
      <c r="G28" s="82"/>
      <c r="H28" s="82"/>
    </row>
  </sheetData>
  <sheetProtection/>
  <mergeCells count="5">
    <mergeCell ref="A1:H1"/>
    <mergeCell ref="A8:B8"/>
    <mergeCell ref="B27:H27"/>
    <mergeCell ref="A28:H28"/>
    <mergeCell ref="I27:J2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PILNIK VLADIMIR</dc:creator>
  <cp:keywords/>
  <dc:description/>
  <cp:lastModifiedBy>Marcela T.</cp:lastModifiedBy>
  <cp:lastPrinted>2018-03-15T09:40:03Z</cp:lastPrinted>
  <dcterms:created xsi:type="dcterms:W3CDTF">2016-11-08T10:51:12Z</dcterms:created>
  <dcterms:modified xsi:type="dcterms:W3CDTF">2019-01-13T13:17:24Z</dcterms:modified>
  <cp:category/>
  <cp:version/>
  <cp:contentType/>
  <cp:contentStatus/>
</cp:coreProperties>
</file>