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ektro" sheetId="1" r:id="rId1"/>
  </sheets>
  <definedNames>
    <definedName name="_xlnm.Print_Area" localSheetId="0">'Elektro'!$A$1:$J$71</definedName>
    <definedName name="_xlnm.Print_Titles" localSheetId="0">'Elektro'!$A$2:$IU$3</definedName>
    <definedName name="_xlnm.Print_Titles" localSheetId="0">'Elektro'!$2:$3</definedName>
    <definedName name="_xlnm.Print_Area" localSheetId="0">'Elektro'!$A$1:$J$71</definedName>
    <definedName name="obst" localSheetId="0">#N/A</definedName>
    <definedName name="obst">"#REF!"</definedName>
  </definedNames>
  <calcPr fullCalcOnLoad="1"/>
</workbook>
</file>

<file path=xl/sharedStrings.xml><?xml version="1.0" encoding="utf-8"?>
<sst xmlns="http://schemas.openxmlformats.org/spreadsheetml/2006/main" count="139" uniqueCount="98">
  <si>
    <t>poř.č.</t>
  </si>
  <si>
    <t>popis, typ, obj. číslo</t>
  </si>
  <si>
    <t>pozn.</t>
  </si>
  <si>
    <t>m.j.</t>
  </si>
  <si>
    <t>množství</t>
  </si>
  <si>
    <t>jednotková cena v Kč</t>
  </si>
  <si>
    <t>cena celkem v Kč</t>
  </si>
  <si>
    <t>montáž+ zapojení</t>
  </si>
  <si>
    <t>dodávka</t>
  </si>
  <si>
    <t>Dodávka FVE zařízení:</t>
  </si>
  <si>
    <t>1.1</t>
  </si>
  <si>
    <t>FV moduly</t>
  </si>
  <si>
    <t>ks</t>
  </si>
  <si>
    <t>1.2</t>
  </si>
  <si>
    <t>Střídače</t>
  </si>
  <si>
    <t>Konstrukce panelů dle DSP a typu prodejny:</t>
  </si>
  <si>
    <t>Konstrukce JIH:</t>
  </si>
  <si>
    <t>1.3</t>
  </si>
  <si>
    <t>Krajový úchyt modulů pro ploché střechy 32-42mm</t>
  </si>
  <si>
    <t>1.4</t>
  </si>
  <si>
    <t>Středový úchyt modulů pro ploché střechy 28-42mm</t>
  </si>
  <si>
    <t>1.5</t>
  </si>
  <si>
    <t>Patka pod moduly 13° 150-30mm</t>
  </si>
  <si>
    <t>1.6</t>
  </si>
  <si>
    <t>Spojka hliníkových žlabů 150-30mm</t>
  </si>
  <si>
    <t>1.7</t>
  </si>
  <si>
    <t>Samořezný šroub 5,5 s podložkou</t>
  </si>
  <si>
    <t>1.8</t>
  </si>
  <si>
    <t>Hliníkový chránič hran samolepící</t>
  </si>
  <si>
    <t>1.9</t>
  </si>
  <si>
    <t>Stahovací drc páska pro profilovou přírubu 1-3mm</t>
  </si>
  <si>
    <t>1.10</t>
  </si>
  <si>
    <t>PE-Podložkou</t>
  </si>
  <si>
    <t>1.11</t>
  </si>
  <si>
    <t>Zátěžový žlab QE 530mm</t>
  </si>
  <si>
    <t>1.12</t>
  </si>
  <si>
    <t>Nosič modulů set 13° 150-30mm - SOUTH</t>
  </si>
  <si>
    <t>1.13</t>
  </si>
  <si>
    <t>Hliníkový žlab 150-30 2,2m</t>
  </si>
  <si>
    <t>1.14</t>
  </si>
  <si>
    <t>Hliníkový žlab s křížovou drenáží 150-30 2,2m</t>
  </si>
  <si>
    <t>1.15</t>
  </si>
  <si>
    <t>Deflektor větru 13°, délka 2350mm</t>
  </si>
  <si>
    <t>1.16</t>
  </si>
  <si>
    <t>Zatížení proti povětrnostním podmínkám</t>
  </si>
  <si>
    <t>kpl</t>
  </si>
  <si>
    <t>Dodávky elektro:</t>
  </si>
  <si>
    <t>2.1</t>
  </si>
  <si>
    <t>Junction Box</t>
  </si>
  <si>
    <t>2.2</t>
  </si>
  <si>
    <t>Rozvaděč RDC</t>
  </si>
  <si>
    <t>2.3</t>
  </si>
  <si>
    <t>Rozvaděč RVFE</t>
  </si>
  <si>
    <t>2.4</t>
  </si>
  <si>
    <t>Kryt plechový střídačů a rozvaděče RDC</t>
  </si>
  <si>
    <t>2.5</t>
  </si>
  <si>
    <t>Roznašecí rám rozvaděče RDC (dle DSP a typu prodejny)</t>
  </si>
  <si>
    <t>2.7</t>
  </si>
  <si>
    <t>Dohled meteocontrol</t>
  </si>
  <si>
    <t>Kabely a trasy</t>
  </si>
  <si>
    <t>2.6</t>
  </si>
  <si>
    <r>
      <t>Solární kabel 6</t>
    </r>
    <r>
      <rPr>
        <sz val="8"/>
        <color indexed="8"/>
        <rFont val="Calibri"/>
        <family val="2"/>
      </rPr>
      <t>÷</t>
    </r>
    <r>
      <rPr>
        <sz val="8"/>
        <color indexed="8"/>
        <rFont val="Arial CE"/>
        <family val="2"/>
      </rPr>
      <t>10 mm</t>
    </r>
    <r>
      <rPr>
        <vertAlign val="superscript"/>
        <sz val="8"/>
        <color indexed="8"/>
        <rFont val="Arial CE"/>
        <family val="2"/>
      </rPr>
      <t>2</t>
    </r>
  </si>
  <si>
    <t>m</t>
  </si>
  <si>
    <t>Kabel Cu,PVC, pevné uložení</t>
  </si>
  <si>
    <t>2.8</t>
  </si>
  <si>
    <t>2.9</t>
  </si>
  <si>
    <t>Kabel s funkčnosti při  požáru</t>
  </si>
  <si>
    <t>2.10</t>
  </si>
  <si>
    <t>Vodic CYA 6÷25 mm2 uzemnění</t>
  </si>
  <si>
    <t>2.11</t>
  </si>
  <si>
    <t>Elektroinsalační trubka pevná, vč uchycení</t>
  </si>
  <si>
    <t>2.12</t>
  </si>
  <si>
    <t>Samostatné kabelové příchytky 67xx_PO</t>
  </si>
  <si>
    <t>2.13</t>
  </si>
  <si>
    <t>Kabelový žlab s integrovanou spojkou neperforovaný s víkem, vč. uchycení</t>
  </si>
  <si>
    <t>2.14</t>
  </si>
  <si>
    <t>Kabelový žlab s integrovanou spojkou perforovaný, vč. uchycení</t>
  </si>
  <si>
    <t>2.15</t>
  </si>
  <si>
    <t>Ostatní drobný podružný materiál</t>
  </si>
  <si>
    <t>%</t>
  </si>
  <si>
    <t>3</t>
  </si>
  <si>
    <t>Ostatní náklady:</t>
  </si>
  <si>
    <t>3.1</t>
  </si>
  <si>
    <t>Uprava hromosvodu</t>
  </si>
  <si>
    <t>3.2</t>
  </si>
  <si>
    <t>Implementace CS/TS</t>
  </si>
  <si>
    <t>3.3</t>
  </si>
  <si>
    <t>Dokumentace provedení stavby</t>
  </si>
  <si>
    <t>3.4</t>
  </si>
  <si>
    <t>Zkoušky zařízení</t>
  </si>
  <si>
    <t>3.5</t>
  </si>
  <si>
    <t>Zhotovení revize</t>
  </si>
  <si>
    <t>3.6</t>
  </si>
  <si>
    <t>Dokumentace skutečného provedení</t>
  </si>
  <si>
    <t>CELKEM bez DPH</t>
  </si>
  <si>
    <t>Legenda:</t>
  </si>
  <si>
    <t>buňky k vyplnění</t>
  </si>
  <si>
    <t>Pokud není uvedeno jinak, je vždy v ceně uvažováno s materiálem pro montáž a zapojení potřebné k funkčnímu provozu.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</si>
</sst>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51">
    <font>
      <sz val="10"/>
      <name val="Arial"/>
      <family val="2"/>
    </font>
    <font>
      <u val="single"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sz val="10"/>
      <name val="Arial CE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color indexed="8"/>
      <name val="Arial CE"/>
      <family val="2"/>
    </font>
    <font>
      <sz val="14"/>
      <color indexed="8"/>
      <name val="Arial CE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color indexed="8"/>
      <name val="Arial CE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68" applyAlignment="1">
      <alignment vertical="center"/>
      <protection/>
    </xf>
    <xf numFmtId="0" fontId="5" fillId="0" borderId="0" xfId="68" applyAlignment="1">
      <alignment horizontal="center" vertical="center"/>
      <protection/>
    </xf>
    <xf numFmtId="3" fontId="5" fillId="0" borderId="0" xfId="68" applyNumberFormat="1" applyAlignment="1">
      <alignment vertical="center"/>
      <protection/>
    </xf>
    <xf numFmtId="0" fontId="3" fillId="0" borderId="0" xfId="57" applyFont="1" applyAlignment="1">
      <alignment horizontal="left" vertical="center"/>
      <protection/>
    </xf>
    <xf numFmtId="0" fontId="6" fillId="0" borderId="0" xfId="57" applyFont="1" applyBorder="1" applyAlignment="1">
      <alignment horizontal="left"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3" fontId="3" fillId="0" borderId="0" xfId="57" applyNumberFormat="1" applyFont="1" applyBorder="1" applyAlignment="1">
      <alignment horizontal="center" vertical="center"/>
      <protection/>
    </xf>
    <xf numFmtId="3" fontId="3" fillId="0" borderId="0" xfId="57" applyNumberFormat="1" applyFont="1" applyBorder="1" applyAlignment="1">
      <alignment vertical="center"/>
      <protection/>
    </xf>
    <xf numFmtId="4" fontId="3" fillId="0" borderId="0" xfId="57" applyNumberFormat="1" applyFont="1" applyBorder="1" applyAlignment="1">
      <alignment vertical="center"/>
      <protection/>
    </xf>
    <xf numFmtId="4" fontId="6" fillId="0" borderId="0" xfId="57" applyNumberFormat="1" applyFont="1" applyBorder="1" applyAlignment="1">
      <alignment vertical="center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7" fillId="33" borderId="12" xfId="57" applyFont="1" applyFill="1" applyBorder="1" applyAlignment="1">
      <alignment horizontal="center" vertical="center" wrapText="1"/>
      <protection/>
    </xf>
    <xf numFmtId="0" fontId="8" fillId="0" borderId="0" xfId="68" applyFont="1" applyAlignment="1">
      <alignment horizontal="center" vertical="center"/>
      <protection/>
    </xf>
    <xf numFmtId="3" fontId="7" fillId="33" borderId="13" xfId="57" applyNumberFormat="1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5" xfId="57" applyFont="1" applyFill="1" applyBorder="1" applyAlignment="1">
      <alignment horizontal="left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1" fontId="9" fillId="0" borderId="15" xfId="57" applyNumberFormat="1" applyFont="1" applyBorder="1" applyAlignment="1">
      <alignment horizontal="center" vertical="center" wrapText="1"/>
      <protection/>
    </xf>
    <xf numFmtId="3" fontId="9" fillId="0" borderId="15" xfId="57" applyNumberFormat="1" applyFont="1" applyBorder="1" applyAlignment="1">
      <alignment horizontal="right" vertical="center" wrapText="1"/>
      <protection/>
    </xf>
    <xf numFmtId="0" fontId="9" fillId="0" borderId="15" xfId="57" applyFont="1" applyBorder="1" applyAlignment="1">
      <alignment horizontal="right" vertical="center" wrapText="1"/>
      <protection/>
    </xf>
    <xf numFmtId="0" fontId="8" fillId="0" borderId="0" xfId="68" applyFont="1" applyAlignment="1">
      <alignment vertical="center"/>
      <protection/>
    </xf>
    <xf numFmtId="0" fontId="9" fillId="0" borderId="16" xfId="57" applyFont="1" applyBorder="1" applyAlignment="1">
      <alignment horizontal="right" vertical="center" wrapText="1"/>
      <protection/>
    </xf>
    <xf numFmtId="49" fontId="9" fillId="0" borderId="16" xfId="57" applyNumberFormat="1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left" vertical="center" wrapText="1"/>
      <protection/>
    </xf>
    <xf numFmtId="0" fontId="10" fillId="0" borderId="16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1" fontId="9" fillId="0" borderId="16" xfId="57" applyNumberFormat="1" applyFont="1" applyBorder="1" applyAlignment="1">
      <alignment horizontal="center" vertical="center" wrapText="1"/>
      <protection/>
    </xf>
    <xf numFmtId="4" fontId="11" fillId="34" borderId="16" xfId="68" applyNumberFormat="1" applyFont="1" applyFill="1" applyBorder="1" applyAlignment="1">
      <alignment horizontal="center" vertical="center"/>
      <protection/>
    </xf>
    <xf numFmtId="4" fontId="9" fillId="0" borderId="16" xfId="57" applyNumberFormat="1" applyFont="1" applyFill="1" applyBorder="1" applyAlignment="1">
      <alignment horizontal="right" vertical="center"/>
      <protection/>
    </xf>
    <xf numFmtId="4" fontId="9" fillId="0" borderId="16" xfId="57" applyNumberFormat="1" applyFont="1" applyBorder="1" applyAlignment="1">
      <alignment horizontal="right" vertical="center"/>
      <protection/>
    </xf>
    <xf numFmtId="4" fontId="8" fillId="0" borderId="0" xfId="68" applyNumberFormat="1" applyFont="1" applyAlignment="1">
      <alignment vertical="center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/>
      <protection/>
    </xf>
    <xf numFmtId="3" fontId="9" fillId="0" borderId="16" xfId="57" applyNumberFormat="1" applyFont="1" applyFill="1" applyBorder="1" applyAlignment="1">
      <alignment horizontal="right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left" vertical="center" wrapText="1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9" fillId="0" borderId="16" xfId="57" applyFont="1" applyFill="1" applyBorder="1" applyAlignment="1">
      <alignment horizontal="center" vertical="center"/>
      <protection/>
    </xf>
    <xf numFmtId="1" fontId="9" fillId="0" borderId="16" xfId="57" applyNumberFormat="1" applyFont="1" applyFill="1" applyBorder="1" applyAlignment="1">
      <alignment horizontal="center" vertical="center" wrapText="1"/>
      <protection/>
    </xf>
    <xf numFmtId="3" fontId="9" fillId="0" borderId="16" xfId="57" applyNumberFormat="1" applyFont="1" applyBorder="1" applyAlignment="1">
      <alignment horizontal="right" vertical="center" wrapText="1"/>
      <protection/>
    </xf>
    <xf numFmtId="4" fontId="9" fillId="0" borderId="16" xfId="57" applyNumberFormat="1" applyFont="1" applyBorder="1" applyAlignment="1">
      <alignment horizontal="right" vertical="center" wrapText="1"/>
      <protection/>
    </xf>
    <xf numFmtId="4" fontId="7" fillId="0" borderId="16" xfId="57" applyNumberFormat="1" applyFont="1" applyBorder="1" applyAlignment="1">
      <alignment horizontal="right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49" fontId="9" fillId="0" borderId="17" xfId="57" applyNumberFormat="1" applyFont="1" applyBorder="1" applyAlignment="1">
      <alignment horizontal="center" vertical="center" wrapText="1"/>
      <protection/>
    </xf>
    <xf numFmtId="49" fontId="11" fillId="0" borderId="16" xfId="68" applyNumberFormat="1" applyFont="1" applyBorder="1" applyAlignment="1">
      <alignment vertical="center" wrapText="1"/>
      <protection/>
    </xf>
    <xf numFmtId="0" fontId="12" fillId="0" borderId="16" xfId="68" applyFont="1" applyBorder="1" applyAlignment="1">
      <alignment horizontal="center" vertical="center"/>
      <protection/>
    </xf>
    <xf numFmtId="0" fontId="11" fillId="0" borderId="16" xfId="68" applyFont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13" fillId="0" borderId="16" xfId="57" applyFont="1" applyFill="1" applyBorder="1" applyAlignment="1">
      <alignment horizontal="left" vertical="center" wrapText="1"/>
      <protection/>
    </xf>
    <xf numFmtId="49" fontId="9" fillId="0" borderId="17" xfId="57" applyNumberFormat="1" applyFont="1" applyFill="1" applyBorder="1" applyAlignment="1">
      <alignment horizontal="center" vertical="center" wrapText="1"/>
      <protection/>
    </xf>
    <xf numFmtId="0" fontId="9" fillId="0" borderId="16" xfId="57" applyFont="1" applyBorder="1" applyAlignment="1">
      <alignment vertical="center"/>
      <protection/>
    </xf>
    <xf numFmtId="0" fontId="12" fillId="0" borderId="16" xfId="68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right" vertical="center" wrapText="1"/>
      <protection/>
    </xf>
    <xf numFmtId="49" fontId="7" fillId="0" borderId="16" xfId="57" applyNumberFormat="1" applyFont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vertical="center"/>
      <protection/>
    </xf>
    <xf numFmtId="0" fontId="10" fillId="0" borderId="16" xfId="57" applyFont="1" applyBorder="1" applyAlignment="1">
      <alignment horizontal="center" vertical="center"/>
      <protection/>
    </xf>
    <xf numFmtId="3" fontId="9" fillId="0" borderId="16" xfId="57" applyNumberFormat="1" applyFont="1" applyBorder="1" applyAlignment="1">
      <alignment horizontal="center" vertical="center"/>
      <protection/>
    </xf>
    <xf numFmtId="3" fontId="9" fillId="0" borderId="16" xfId="57" applyNumberFormat="1" applyFont="1" applyBorder="1" applyAlignment="1">
      <alignment horizontal="right" vertical="center"/>
      <protection/>
    </xf>
    <xf numFmtId="0" fontId="9" fillId="0" borderId="16" xfId="57" applyFont="1" applyFill="1" applyBorder="1" applyAlignment="1">
      <alignment vertical="center"/>
      <protection/>
    </xf>
    <xf numFmtId="0" fontId="9" fillId="0" borderId="16" xfId="57" applyFont="1" applyFill="1" applyBorder="1" applyAlignment="1">
      <alignment vertical="center" wrapText="1"/>
      <protection/>
    </xf>
    <xf numFmtId="3" fontId="9" fillId="0" borderId="16" xfId="57" applyNumberFormat="1" applyFont="1" applyFill="1" applyBorder="1" applyAlignment="1">
      <alignment horizontal="center" vertical="center"/>
      <protection/>
    </xf>
    <xf numFmtId="4" fontId="9" fillId="0" borderId="16" xfId="57" applyNumberFormat="1" applyFont="1" applyBorder="1" applyAlignment="1">
      <alignment vertical="center"/>
      <protection/>
    </xf>
    <xf numFmtId="3" fontId="8" fillId="0" borderId="0" xfId="68" applyNumberFormat="1" applyFont="1" applyAlignment="1">
      <alignment vertical="center"/>
      <protection/>
    </xf>
    <xf numFmtId="0" fontId="7" fillId="0" borderId="16" xfId="57" applyFont="1" applyFill="1" applyBorder="1" applyAlignment="1">
      <alignment horizontal="right" vertical="center"/>
      <protection/>
    </xf>
    <xf numFmtId="0" fontId="16" fillId="0" borderId="16" xfId="57" applyFont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/>
      <protection/>
    </xf>
    <xf numFmtId="3" fontId="7" fillId="0" borderId="16" xfId="57" applyNumberFormat="1" applyFont="1" applyFill="1" applyBorder="1" applyAlignment="1">
      <alignment horizontal="center" vertical="center"/>
      <protection/>
    </xf>
    <xf numFmtId="3" fontId="7" fillId="0" borderId="16" xfId="57" applyNumberFormat="1" applyFont="1" applyBorder="1" applyAlignment="1">
      <alignment horizontal="right" vertical="center"/>
      <protection/>
    </xf>
    <xf numFmtId="4" fontId="7" fillId="0" borderId="16" xfId="57" applyNumberFormat="1" applyFont="1" applyBorder="1" applyAlignment="1">
      <alignment horizontal="right" vertical="center"/>
      <protection/>
    </xf>
    <xf numFmtId="4" fontId="7" fillId="0" borderId="16" xfId="38" applyNumberFormat="1" applyFont="1" applyFill="1" applyBorder="1" applyAlignment="1" applyProtection="1">
      <alignment horizontal="right" vertical="center"/>
      <protection/>
    </xf>
    <xf numFmtId="0" fontId="9" fillId="0" borderId="16" xfId="57" applyFont="1" applyBorder="1" applyAlignment="1">
      <alignment horizontal="left" vertical="center"/>
      <protection/>
    </xf>
    <xf numFmtId="0" fontId="7" fillId="0" borderId="16" xfId="57" applyFont="1" applyBorder="1" applyAlignment="1">
      <alignment horizontal="left" vertical="center" wrapText="1"/>
      <protection/>
    </xf>
    <xf numFmtId="0" fontId="9" fillId="0" borderId="18" xfId="57" applyFont="1" applyBorder="1" applyAlignment="1">
      <alignment horizontal="left" vertical="center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center" vertical="center" wrapText="1"/>
      <protection/>
    </xf>
    <xf numFmtId="0" fontId="9" fillId="0" borderId="19" xfId="57" applyFont="1" applyFill="1" applyBorder="1" applyAlignment="1">
      <alignment horizontal="center" vertical="center"/>
      <protection/>
    </xf>
    <xf numFmtId="3" fontId="9" fillId="0" borderId="19" xfId="57" applyNumberFormat="1" applyFont="1" applyBorder="1" applyAlignment="1">
      <alignment horizontal="right" vertical="center"/>
      <protection/>
    </xf>
    <xf numFmtId="4" fontId="9" fillId="0" borderId="19" xfId="57" applyNumberFormat="1" applyFont="1" applyBorder="1" applyAlignment="1">
      <alignment horizontal="right" vertical="center"/>
      <protection/>
    </xf>
    <xf numFmtId="4" fontId="9" fillId="0" borderId="20" xfId="57" applyNumberFormat="1" applyFont="1" applyBorder="1" applyAlignment="1">
      <alignment horizontal="right" vertical="center"/>
      <protection/>
    </xf>
    <xf numFmtId="0" fontId="17" fillId="0" borderId="21" xfId="68" applyFont="1" applyBorder="1" applyAlignment="1">
      <alignment vertical="center"/>
      <protection/>
    </xf>
    <xf numFmtId="0" fontId="5" fillId="0" borderId="0" xfId="68" applyBorder="1" applyAlignment="1">
      <alignment vertical="center"/>
      <protection/>
    </xf>
    <xf numFmtId="0" fontId="5" fillId="0" borderId="0" xfId="68" applyBorder="1" applyAlignment="1">
      <alignment horizontal="center" vertical="center"/>
      <protection/>
    </xf>
    <xf numFmtId="0" fontId="5" fillId="0" borderId="0" xfId="68" applyFill="1" applyBorder="1" applyAlignment="1">
      <alignment horizontal="center" vertical="center"/>
      <protection/>
    </xf>
    <xf numFmtId="3" fontId="5" fillId="0" borderId="0" xfId="68" applyNumberFormat="1" applyBorder="1" applyAlignment="1">
      <alignment vertical="center"/>
      <protection/>
    </xf>
    <xf numFmtId="0" fontId="5" fillId="0" borderId="22" xfId="68" applyBorder="1" applyAlignment="1">
      <alignment vertical="center"/>
      <protection/>
    </xf>
    <xf numFmtId="0" fontId="8" fillId="34" borderId="21" xfId="68" applyFont="1" applyFill="1" applyBorder="1" applyAlignment="1">
      <alignment vertical="center"/>
      <protection/>
    </xf>
    <xf numFmtId="0" fontId="9" fillId="0" borderId="0" xfId="57" applyFont="1" applyBorder="1" applyAlignment="1">
      <alignment horizontal="left" vertical="center" wrapText="1"/>
      <protection/>
    </xf>
    <xf numFmtId="0" fontId="8" fillId="0" borderId="0" xfId="68" applyFont="1" applyBorder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3" fontId="8" fillId="0" borderId="0" xfId="68" applyNumberFormat="1" applyFont="1" applyBorder="1" applyAlignment="1">
      <alignment vertical="center"/>
      <protection/>
    </xf>
    <xf numFmtId="0" fontId="8" fillId="0" borderId="22" xfId="68" applyFont="1" applyBorder="1" applyAlignment="1">
      <alignment vertical="center"/>
      <protection/>
    </xf>
    <xf numFmtId="0" fontId="8" fillId="0" borderId="21" xfId="68" applyFont="1" applyBorder="1" applyAlignment="1">
      <alignment vertical="center"/>
      <protection/>
    </xf>
    <xf numFmtId="0" fontId="0" fillId="0" borderId="0" xfId="57" applyFont="1" applyBorder="1" applyAlignment="1">
      <alignment horizontal="left" vertical="center" wrapText="1"/>
      <protection/>
    </xf>
    <xf numFmtId="0" fontId="5" fillId="0" borderId="21" xfId="68" applyBorder="1" applyAlignment="1">
      <alignment vertical="center"/>
      <protection/>
    </xf>
    <xf numFmtId="0" fontId="3" fillId="0" borderId="0" xfId="57" applyFont="1" applyBorder="1" applyAlignment="1">
      <alignment horizontal="left" vertical="center" wrapText="1"/>
      <protection/>
    </xf>
    <xf numFmtId="0" fontId="5" fillId="0" borderId="23" xfId="68" applyBorder="1" applyAlignment="1">
      <alignment vertical="center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5" fillId="0" borderId="24" xfId="68" applyBorder="1" applyAlignment="1">
      <alignment vertical="center"/>
      <protection/>
    </xf>
    <xf numFmtId="0" fontId="5" fillId="0" borderId="24" xfId="68" applyBorder="1" applyAlignment="1">
      <alignment horizontal="center" vertical="center"/>
      <protection/>
    </xf>
    <xf numFmtId="3" fontId="5" fillId="0" borderId="24" xfId="68" applyNumberFormat="1" applyBorder="1" applyAlignment="1">
      <alignment vertical="center"/>
      <protection/>
    </xf>
    <xf numFmtId="0" fontId="5" fillId="0" borderId="25" xfId="68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vertical="center" wrapText="1"/>
      <protection/>
    </xf>
    <xf numFmtId="0" fontId="6" fillId="0" borderId="0" xfId="57" applyFont="1" applyBorder="1" applyAlignment="1">
      <alignment vertical="center" wrapText="1"/>
      <protection/>
    </xf>
    <xf numFmtId="0" fontId="6" fillId="0" borderId="0" xfId="57" applyFont="1" applyFill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vertical="center" wrapText="1"/>
      <protection/>
    </xf>
    <xf numFmtId="0" fontId="7" fillId="33" borderId="26" xfId="57" applyFont="1" applyFill="1" applyBorder="1" applyAlignment="1">
      <alignment horizontal="center" vertical="center" wrapText="1"/>
      <protection/>
    </xf>
    <xf numFmtId="0" fontId="7" fillId="33" borderId="27" xfId="57" applyFont="1" applyFill="1" applyBorder="1" applyAlignment="1">
      <alignment horizontal="center" vertical="center" wrapText="1"/>
      <protection/>
    </xf>
    <xf numFmtId="1" fontId="7" fillId="33" borderId="27" xfId="57" applyNumberFormat="1" applyFont="1" applyFill="1" applyBorder="1" applyAlignment="1">
      <alignment horizontal="center" vertical="center" wrapText="1"/>
      <protection/>
    </xf>
    <xf numFmtId="0" fontId="7" fillId="33" borderId="28" xfId="57" applyFont="1" applyFill="1" applyBorder="1" applyAlignment="1">
      <alignment horizontal="center" vertical="center" wrapText="1"/>
      <protection/>
    </xf>
    <xf numFmtId="0" fontId="9" fillId="0" borderId="29" xfId="68" applyFont="1" applyBorder="1" applyAlignment="1">
      <alignment horizontal="left" vertical="center" wrapText="1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2" xfId="36"/>
    <cellStyle name="čárky 2 3" xfId="37"/>
    <cellStyle name="čárky 3" xfId="38"/>
    <cellStyle name="čárky 3 2" xfId="39"/>
    <cellStyle name="čárky 3 3" xfId="40"/>
    <cellStyle name="Comma [0]" xfId="41"/>
    <cellStyle name="Hypertextový odkaz 2" xfId="42"/>
    <cellStyle name="Hypertextový odkaz 2 2" xfId="43"/>
    <cellStyle name="Hypertextový odkaz 3" xfId="44"/>
    <cellStyle name="Hypertextový odkaz 3 2" xfId="45"/>
    <cellStyle name="Chybně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10" xfId="56"/>
    <cellStyle name="normální 2" xfId="57"/>
    <cellStyle name="normální 2 2" xfId="58"/>
    <cellStyle name="normální 2 2 2" xfId="59"/>
    <cellStyle name="normální 2 3 2" xfId="60"/>
    <cellStyle name="Normální 3" xfId="61"/>
    <cellStyle name="Normální 4" xfId="62"/>
    <cellStyle name="Normální 4 2" xfId="63"/>
    <cellStyle name="Normální 5" xfId="64"/>
    <cellStyle name="Normální 5 2" xfId="65"/>
    <cellStyle name="Normální 6" xfId="66"/>
    <cellStyle name="Normální 7" xfId="67"/>
    <cellStyle name="normální_2_výkaz výměr stavba 4 - kontrolní rozpočet" xfId="68"/>
    <cellStyle name="Poznámka" xfId="69"/>
    <cellStyle name="Percent" xfId="70"/>
    <cellStyle name="Propojená buňka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PageLayoutView="0" workbookViewId="0" topLeftCell="A1">
      <selection activeCell="P3" sqref="P3"/>
    </sheetView>
  </sheetViews>
  <sheetFormatPr defaultColWidth="8.8515625" defaultRowHeight="12.75"/>
  <cols>
    <col min="1" max="1" width="6.421875" style="1" customWidth="1"/>
    <col min="2" max="2" width="45.28125" style="1" customWidth="1"/>
    <col min="3" max="3" width="9.140625" style="1" customWidth="1"/>
    <col min="4" max="4" width="5.7109375" style="1" customWidth="1"/>
    <col min="5" max="5" width="8.28125" style="2" customWidth="1"/>
    <col min="6" max="6" width="11.421875" style="3" customWidth="1"/>
    <col min="7" max="10" width="9.7109375" style="1" customWidth="1"/>
    <col min="11" max="13" width="8.8515625" style="1" customWidth="1"/>
    <col min="14" max="14" width="11.28125" style="1" customWidth="1"/>
    <col min="15" max="16384" width="8.8515625" style="1" customWidth="1"/>
  </cols>
  <sheetData>
    <row r="1" spans="1:10" ht="15">
      <c r="A1" s="4"/>
      <c r="B1" s="5"/>
      <c r="C1" s="6"/>
      <c r="D1" s="6"/>
      <c r="E1" s="7"/>
      <c r="F1" s="8"/>
      <c r="G1" s="9"/>
      <c r="H1" s="9"/>
      <c r="I1" s="9"/>
      <c r="J1" s="10"/>
    </row>
    <row r="2" spans="1:10" s="14" customFormat="1" ht="12.75" customHeight="1">
      <c r="A2" s="112" t="s">
        <v>0</v>
      </c>
      <c r="B2" s="113" t="s">
        <v>1</v>
      </c>
      <c r="C2" s="113" t="s">
        <v>2</v>
      </c>
      <c r="D2" s="113" t="s">
        <v>3</v>
      </c>
      <c r="E2" s="114" t="s">
        <v>4</v>
      </c>
      <c r="F2" s="11" t="s">
        <v>5</v>
      </c>
      <c r="G2" s="12" t="s">
        <v>5</v>
      </c>
      <c r="H2" s="12" t="s">
        <v>6</v>
      </c>
      <c r="I2" s="13" t="s">
        <v>6</v>
      </c>
      <c r="J2" s="115" t="s">
        <v>6</v>
      </c>
    </row>
    <row r="3" spans="1:10" s="14" customFormat="1" ht="22.5">
      <c r="A3" s="112"/>
      <c r="B3" s="113"/>
      <c r="C3" s="113"/>
      <c r="D3" s="113"/>
      <c r="E3" s="114"/>
      <c r="F3" s="15" t="s">
        <v>7</v>
      </c>
      <c r="G3" s="16" t="s">
        <v>8</v>
      </c>
      <c r="H3" s="15" t="s">
        <v>7</v>
      </c>
      <c r="I3" s="16" t="s">
        <v>8</v>
      </c>
      <c r="J3" s="115"/>
    </row>
    <row r="4" spans="1:10" s="23" customFormat="1" ht="14.25">
      <c r="A4" s="17">
        <v>1</v>
      </c>
      <c r="B4" s="18" t="s">
        <v>9</v>
      </c>
      <c r="C4" s="19"/>
      <c r="D4" s="19"/>
      <c r="E4" s="20"/>
      <c r="F4" s="21"/>
      <c r="G4" s="22"/>
      <c r="H4" s="22"/>
      <c r="I4" s="22"/>
      <c r="J4" s="22"/>
    </row>
    <row r="5" spans="1:10" s="23" customFormat="1" ht="14.25">
      <c r="A5" s="17"/>
      <c r="B5" s="18"/>
      <c r="C5" s="19"/>
      <c r="D5" s="19"/>
      <c r="E5" s="20"/>
      <c r="F5" s="21"/>
      <c r="G5" s="22"/>
      <c r="H5" s="22"/>
      <c r="I5" s="22"/>
      <c r="J5" s="24"/>
    </row>
    <row r="6" spans="1:10" s="23" customFormat="1" ht="18">
      <c r="A6" s="25" t="s">
        <v>10</v>
      </c>
      <c r="B6" s="26" t="s">
        <v>11</v>
      </c>
      <c r="C6" s="27"/>
      <c r="D6" s="28" t="s">
        <v>12</v>
      </c>
      <c r="E6" s="29">
        <v>333</v>
      </c>
      <c r="F6" s="30">
        <v>0</v>
      </c>
      <c r="G6" s="30">
        <v>0</v>
      </c>
      <c r="H6" s="31">
        <f>E6*F6</f>
        <v>0</v>
      </c>
      <c r="I6" s="31">
        <f>E6*G6</f>
        <v>0</v>
      </c>
      <c r="J6" s="32">
        <f>H6+I6</f>
        <v>0</v>
      </c>
    </row>
    <row r="7" spans="1:18" s="23" customFormat="1" ht="18">
      <c r="A7" s="25" t="s">
        <v>13</v>
      </c>
      <c r="B7" s="26" t="s">
        <v>14</v>
      </c>
      <c r="C7" s="27"/>
      <c r="D7" s="28" t="s">
        <v>12</v>
      </c>
      <c r="E7" s="29">
        <v>2</v>
      </c>
      <c r="F7" s="30">
        <v>0</v>
      </c>
      <c r="G7" s="30">
        <v>0</v>
      </c>
      <c r="H7" s="31">
        <f>E7*F7</f>
        <v>0</v>
      </c>
      <c r="I7" s="31">
        <f>E7*G7</f>
        <v>0</v>
      </c>
      <c r="J7" s="32">
        <f>H7+I7</f>
        <v>0</v>
      </c>
      <c r="Q7" s="33"/>
      <c r="R7" s="33"/>
    </row>
    <row r="8" spans="1:18" s="23" customFormat="1" ht="18">
      <c r="A8" s="25"/>
      <c r="B8" s="26"/>
      <c r="C8" s="27"/>
      <c r="D8" s="28"/>
      <c r="E8" s="29"/>
      <c r="F8" s="31"/>
      <c r="G8" s="31"/>
      <c r="H8" s="31"/>
      <c r="I8" s="31"/>
      <c r="J8" s="32"/>
      <c r="Q8" s="33"/>
      <c r="R8" s="33"/>
    </row>
    <row r="9" spans="1:18" s="23" customFormat="1" ht="18">
      <c r="A9" s="25"/>
      <c r="B9" s="18" t="s">
        <v>15</v>
      </c>
      <c r="C9" s="27"/>
      <c r="D9" s="28"/>
      <c r="E9" s="29"/>
      <c r="F9" s="31"/>
      <c r="G9" s="31"/>
      <c r="H9" s="31"/>
      <c r="I9" s="31"/>
      <c r="J9" s="32"/>
      <c r="Q9" s="33"/>
      <c r="R9" s="33"/>
    </row>
    <row r="10" spans="1:18" s="23" customFormat="1" ht="18">
      <c r="A10" s="25"/>
      <c r="B10" s="18" t="s">
        <v>16</v>
      </c>
      <c r="C10" s="27"/>
      <c r="D10" s="28"/>
      <c r="E10" s="29"/>
      <c r="F10" s="31"/>
      <c r="G10" s="31"/>
      <c r="H10" s="31"/>
      <c r="I10" s="31"/>
      <c r="J10" s="32"/>
      <c r="Q10" s="33"/>
      <c r="R10" s="33"/>
    </row>
    <row r="11" spans="1:18" s="23" customFormat="1" ht="18">
      <c r="A11" s="25"/>
      <c r="B11" s="18"/>
      <c r="C11" s="27"/>
      <c r="D11" s="28"/>
      <c r="E11" s="29"/>
      <c r="F11" s="31"/>
      <c r="G11" s="31"/>
      <c r="H11" s="31"/>
      <c r="I11" s="31"/>
      <c r="J11" s="32"/>
      <c r="Q11" s="33"/>
      <c r="R11" s="33"/>
    </row>
    <row r="12" spans="1:18" s="23" customFormat="1" ht="18">
      <c r="A12" s="25" t="s">
        <v>17</v>
      </c>
      <c r="B12" s="26" t="s">
        <v>18</v>
      </c>
      <c r="C12" s="27"/>
      <c r="D12" s="28" t="s">
        <v>12</v>
      </c>
      <c r="E12" s="29">
        <v>320</v>
      </c>
      <c r="F12" s="30">
        <v>0</v>
      </c>
      <c r="G12" s="30">
        <v>0</v>
      </c>
      <c r="H12" s="31">
        <f aca="true" t="shared" si="0" ref="H12:H25">E12*F12</f>
        <v>0</v>
      </c>
      <c r="I12" s="31">
        <f aca="true" t="shared" si="1" ref="I12:I25">E12*G12</f>
        <v>0</v>
      </c>
      <c r="J12" s="32">
        <f aca="true" t="shared" si="2" ref="J12:J25">H12+I12</f>
        <v>0</v>
      </c>
      <c r="Q12" s="33"/>
      <c r="R12" s="33"/>
    </row>
    <row r="13" spans="1:18" s="23" customFormat="1" ht="18">
      <c r="A13" s="25" t="s">
        <v>19</v>
      </c>
      <c r="B13" s="26" t="s">
        <v>20</v>
      </c>
      <c r="C13" s="27"/>
      <c r="D13" s="28" t="s">
        <v>12</v>
      </c>
      <c r="E13" s="29">
        <v>544</v>
      </c>
      <c r="F13" s="30">
        <v>0</v>
      </c>
      <c r="G13" s="30">
        <v>0</v>
      </c>
      <c r="H13" s="31">
        <f t="shared" si="0"/>
        <v>0</v>
      </c>
      <c r="I13" s="31">
        <f t="shared" si="1"/>
        <v>0</v>
      </c>
      <c r="J13" s="32">
        <f t="shared" si="2"/>
        <v>0</v>
      </c>
      <c r="Q13" s="33"/>
      <c r="R13" s="33"/>
    </row>
    <row r="14" spans="1:18" s="23" customFormat="1" ht="18">
      <c r="A14" s="25" t="s">
        <v>21</v>
      </c>
      <c r="B14" s="26" t="s">
        <v>22</v>
      </c>
      <c r="C14" s="27"/>
      <c r="D14" s="28" t="s">
        <v>12</v>
      </c>
      <c r="E14" s="29">
        <v>432</v>
      </c>
      <c r="F14" s="30">
        <v>0</v>
      </c>
      <c r="G14" s="30">
        <v>0</v>
      </c>
      <c r="H14" s="31">
        <f t="shared" si="0"/>
        <v>0</v>
      </c>
      <c r="I14" s="31">
        <f t="shared" si="1"/>
        <v>0</v>
      </c>
      <c r="J14" s="32">
        <f t="shared" si="2"/>
        <v>0</v>
      </c>
      <c r="Q14" s="33"/>
      <c r="R14" s="33"/>
    </row>
    <row r="15" spans="1:18" s="23" customFormat="1" ht="18">
      <c r="A15" s="25" t="s">
        <v>23</v>
      </c>
      <c r="B15" s="26" t="s">
        <v>24</v>
      </c>
      <c r="C15" s="27"/>
      <c r="D15" s="28" t="s">
        <v>12</v>
      </c>
      <c r="E15" s="29">
        <v>288</v>
      </c>
      <c r="F15" s="30">
        <v>0</v>
      </c>
      <c r="G15" s="30">
        <v>0</v>
      </c>
      <c r="H15" s="31">
        <f t="shared" si="0"/>
        <v>0</v>
      </c>
      <c r="I15" s="31">
        <f t="shared" si="1"/>
        <v>0</v>
      </c>
      <c r="J15" s="32">
        <f t="shared" si="2"/>
        <v>0</v>
      </c>
      <c r="Q15" s="33"/>
      <c r="R15" s="33"/>
    </row>
    <row r="16" spans="1:18" s="23" customFormat="1" ht="18">
      <c r="A16" s="25" t="s">
        <v>25</v>
      </c>
      <c r="B16" s="26" t="s">
        <v>26</v>
      </c>
      <c r="C16" s="27"/>
      <c r="D16" s="28" t="s">
        <v>12</v>
      </c>
      <c r="E16" s="29">
        <v>3200</v>
      </c>
      <c r="F16" s="30">
        <v>0</v>
      </c>
      <c r="G16" s="30">
        <v>0</v>
      </c>
      <c r="H16" s="31">
        <f t="shared" si="0"/>
        <v>0</v>
      </c>
      <c r="I16" s="31">
        <f t="shared" si="1"/>
        <v>0</v>
      </c>
      <c r="J16" s="32">
        <f t="shared" si="2"/>
        <v>0</v>
      </c>
      <c r="Q16" s="33"/>
      <c r="R16" s="33"/>
    </row>
    <row r="17" spans="1:18" s="23" customFormat="1" ht="18">
      <c r="A17" s="25" t="s">
        <v>27</v>
      </c>
      <c r="B17" s="26" t="s">
        <v>28</v>
      </c>
      <c r="C17" s="27"/>
      <c r="D17" s="28" t="s">
        <v>12</v>
      </c>
      <c r="E17" s="29">
        <v>192</v>
      </c>
      <c r="F17" s="30">
        <v>0</v>
      </c>
      <c r="G17" s="30">
        <v>0</v>
      </c>
      <c r="H17" s="31">
        <f t="shared" si="0"/>
        <v>0</v>
      </c>
      <c r="I17" s="31">
        <f t="shared" si="1"/>
        <v>0</v>
      </c>
      <c r="J17" s="32">
        <f t="shared" si="2"/>
        <v>0</v>
      </c>
      <c r="Q17" s="33"/>
      <c r="R17" s="33"/>
    </row>
    <row r="18" spans="1:18" s="23" customFormat="1" ht="18">
      <c r="A18" s="25" t="s">
        <v>29</v>
      </c>
      <c r="B18" s="26" t="s">
        <v>30</v>
      </c>
      <c r="C18" s="27"/>
      <c r="D18" s="28" t="s">
        <v>12</v>
      </c>
      <c r="E18" s="29">
        <v>1120</v>
      </c>
      <c r="F18" s="30">
        <v>0</v>
      </c>
      <c r="G18" s="30">
        <v>0</v>
      </c>
      <c r="H18" s="31">
        <f t="shared" si="0"/>
        <v>0</v>
      </c>
      <c r="I18" s="31">
        <f t="shared" si="1"/>
        <v>0</v>
      </c>
      <c r="J18" s="32">
        <f t="shared" si="2"/>
        <v>0</v>
      </c>
      <c r="Q18" s="33"/>
      <c r="R18" s="33"/>
    </row>
    <row r="19" spans="1:18" s="23" customFormat="1" ht="18">
      <c r="A19" s="25" t="s">
        <v>31</v>
      </c>
      <c r="B19" s="26" t="s">
        <v>32</v>
      </c>
      <c r="C19" s="27"/>
      <c r="D19" s="28" t="s">
        <v>12</v>
      </c>
      <c r="E19" s="29">
        <v>64</v>
      </c>
      <c r="F19" s="30">
        <v>0</v>
      </c>
      <c r="G19" s="30">
        <v>0</v>
      </c>
      <c r="H19" s="31">
        <f t="shared" si="0"/>
        <v>0</v>
      </c>
      <c r="I19" s="31">
        <f t="shared" si="1"/>
        <v>0</v>
      </c>
      <c r="J19" s="32">
        <f t="shared" si="2"/>
        <v>0</v>
      </c>
      <c r="Q19" s="33"/>
      <c r="R19" s="33"/>
    </row>
    <row r="20" spans="1:18" s="23" customFormat="1" ht="18">
      <c r="A20" s="25" t="s">
        <v>33</v>
      </c>
      <c r="B20" s="26" t="s">
        <v>34</v>
      </c>
      <c r="C20" s="27"/>
      <c r="D20" s="28" t="s">
        <v>12</v>
      </c>
      <c r="E20" s="29">
        <v>96</v>
      </c>
      <c r="F20" s="30">
        <v>0</v>
      </c>
      <c r="G20" s="30">
        <v>0</v>
      </c>
      <c r="H20" s="31">
        <f t="shared" si="0"/>
        <v>0</v>
      </c>
      <c r="I20" s="31">
        <f t="shared" si="1"/>
        <v>0</v>
      </c>
      <c r="J20" s="32">
        <f t="shared" si="2"/>
        <v>0</v>
      </c>
      <c r="Q20" s="33"/>
      <c r="R20" s="33"/>
    </row>
    <row r="21" spans="1:18" s="23" customFormat="1" ht="18">
      <c r="A21" s="25" t="s">
        <v>35</v>
      </c>
      <c r="B21" s="26" t="s">
        <v>36</v>
      </c>
      <c r="C21" s="27"/>
      <c r="D21" s="28" t="s">
        <v>12</v>
      </c>
      <c r="E21" s="29">
        <v>432</v>
      </c>
      <c r="F21" s="30">
        <v>0</v>
      </c>
      <c r="G21" s="30">
        <v>0</v>
      </c>
      <c r="H21" s="31">
        <f t="shared" si="0"/>
        <v>0</v>
      </c>
      <c r="I21" s="31">
        <f t="shared" si="1"/>
        <v>0</v>
      </c>
      <c r="J21" s="32">
        <f t="shared" si="2"/>
        <v>0</v>
      </c>
      <c r="Q21" s="33"/>
      <c r="R21" s="33"/>
    </row>
    <row r="22" spans="1:18" s="23" customFormat="1" ht="18">
      <c r="A22" s="25" t="s">
        <v>37</v>
      </c>
      <c r="B22" s="26" t="s">
        <v>38</v>
      </c>
      <c r="C22" s="27"/>
      <c r="D22" s="28" t="s">
        <v>12</v>
      </c>
      <c r="E22" s="29">
        <v>96</v>
      </c>
      <c r="F22" s="30">
        <v>0</v>
      </c>
      <c r="G22" s="30">
        <v>0</v>
      </c>
      <c r="H22" s="31">
        <f t="shared" si="0"/>
        <v>0</v>
      </c>
      <c r="I22" s="31">
        <f t="shared" si="1"/>
        <v>0</v>
      </c>
      <c r="J22" s="32">
        <f t="shared" si="2"/>
        <v>0</v>
      </c>
      <c r="Q22" s="33"/>
      <c r="R22" s="33"/>
    </row>
    <row r="23" spans="1:18" s="23" customFormat="1" ht="18">
      <c r="A23" s="25" t="s">
        <v>39</v>
      </c>
      <c r="B23" s="26" t="s">
        <v>40</v>
      </c>
      <c r="C23" s="27"/>
      <c r="D23" s="28" t="s">
        <v>12</v>
      </c>
      <c r="E23" s="29">
        <v>336</v>
      </c>
      <c r="F23" s="30">
        <v>0</v>
      </c>
      <c r="G23" s="30">
        <v>0</v>
      </c>
      <c r="H23" s="31">
        <f t="shared" si="0"/>
        <v>0</v>
      </c>
      <c r="I23" s="31">
        <f t="shared" si="1"/>
        <v>0</v>
      </c>
      <c r="J23" s="32">
        <f t="shared" si="2"/>
        <v>0</v>
      </c>
      <c r="Q23" s="33"/>
      <c r="R23" s="33"/>
    </row>
    <row r="24" spans="1:18" s="23" customFormat="1" ht="18">
      <c r="A24" s="25" t="s">
        <v>41</v>
      </c>
      <c r="B24" s="26" t="s">
        <v>42</v>
      </c>
      <c r="C24" s="27"/>
      <c r="D24" s="28" t="s">
        <v>12</v>
      </c>
      <c r="E24" s="29">
        <v>352</v>
      </c>
      <c r="F24" s="30">
        <v>0</v>
      </c>
      <c r="G24" s="30">
        <v>0</v>
      </c>
      <c r="H24" s="31">
        <f t="shared" si="0"/>
        <v>0</v>
      </c>
      <c r="I24" s="31">
        <f t="shared" si="1"/>
        <v>0</v>
      </c>
      <c r="J24" s="32">
        <f t="shared" si="2"/>
        <v>0</v>
      </c>
      <c r="Q24" s="33"/>
      <c r="R24" s="33"/>
    </row>
    <row r="25" spans="1:18" s="23" customFormat="1" ht="18">
      <c r="A25" s="25" t="s">
        <v>43</v>
      </c>
      <c r="B25" s="26" t="s">
        <v>44</v>
      </c>
      <c r="C25" s="27"/>
      <c r="D25" s="28" t="s">
        <v>45</v>
      </c>
      <c r="E25" s="29">
        <v>1</v>
      </c>
      <c r="F25" s="30">
        <v>0</v>
      </c>
      <c r="G25" s="30">
        <v>0</v>
      </c>
      <c r="H25" s="31">
        <f t="shared" si="0"/>
        <v>0</v>
      </c>
      <c r="I25" s="31">
        <f t="shared" si="1"/>
        <v>0</v>
      </c>
      <c r="J25" s="32">
        <f t="shared" si="2"/>
        <v>0</v>
      </c>
      <c r="Q25" s="33"/>
      <c r="R25" s="33"/>
    </row>
    <row r="26" spans="1:18" s="23" customFormat="1" ht="18">
      <c r="A26" s="25"/>
      <c r="B26" s="26"/>
      <c r="C26" s="34"/>
      <c r="D26" s="35"/>
      <c r="E26" s="29"/>
      <c r="F26" s="36"/>
      <c r="G26" s="36"/>
      <c r="H26" s="31"/>
      <c r="I26" s="31"/>
      <c r="J26" s="32"/>
      <c r="Q26" s="33"/>
      <c r="R26" s="33"/>
    </row>
    <row r="27" spans="1:18" s="23" customFormat="1" ht="18">
      <c r="A27" s="37">
        <v>2</v>
      </c>
      <c r="B27" s="38" t="s">
        <v>46</v>
      </c>
      <c r="C27" s="39"/>
      <c r="D27" s="40"/>
      <c r="E27" s="41"/>
      <c r="F27" s="42"/>
      <c r="G27" s="42"/>
      <c r="H27" s="43"/>
      <c r="I27" s="43"/>
      <c r="J27" s="44"/>
      <c r="Q27" s="33"/>
      <c r="R27" s="33"/>
    </row>
    <row r="28" spans="1:18" s="23" customFormat="1" ht="18">
      <c r="A28" s="45"/>
      <c r="B28" s="38"/>
      <c r="C28" s="34"/>
      <c r="D28" s="46"/>
      <c r="E28" s="41"/>
      <c r="F28" s="42"/>
      <c r="G28" s="42"/>
      <c r="H28" s="43"/>
      <c r="I28" s="43"/>
      <c r="J28" s="43"/>
      <c r="Q28" s="33"/>
      <c r="R28" s="33"/>
    </row>
    <row r="29" spans="1:18" s="23" customFormat="1" ht="18">
      <c r="A29" s="47" t="s">
        <v>47</v>
      </c>
      <c r="B29" s="48" t="s">
        <v>48</v>
      </c>
      <c r="C29" s="49"/>
      <c r="D29" s="50" t="s">
        <v>12</v>
      </c>
      <c r="E29" s="29">
        <v>8</v>
      </c>
      <c r="F29" s="30">
        <v>0</v>
      </c>
      <c r="G29" s="30">
        <v>0</v>
      </c>
      <c r="H29" s="31">
        <f aca="true" t="shared" si="3" ref="H29:H34">E29*F29</f>
        <v>0</v>
      </c>
      <c r="I29" s="31">
        <f aca="true" t="shared" si="4" ref="I29:I34">E29*G29</f>
        <v>0</v>
      </c>
      <c r="J29" s="32">
        <f aca="true" t="shared" si="5" ref="J29:J34">H29+I29</f>
        <v>0</v>
      </c>
      <c r="Q29" s="33"/>
      <c r="R29" s="33"/>
    </row>
    <row r="30" spans="1:18" s="23" customFormat="1" ht="18">
      <c r="A30" s="47" t="s">
        <v>49</v>
      </c>
      <c r="B30" s="48" t="s">
        <v>50</v>
      </c>
      <c r="C30" s="49"/>
      <c r="D30" s="50" t="s">
        <v>12</v>
      </c>
      <c r="E30" s="29">
        <v>1</v>
      </c>
      <c r="F30" s="30">
        <v>0</v>
      </c>
      <c r="G30" s="30">
        <v>0</v>
      </c>
      <c r="H30" s="31">
        <f t="shared" si="3"/>
        <v>0</v>
      </c>
      <c r="I30" s="31">
        <f t="shared" si="4"/>
        <v>0</v>
      </c>
      <c r="J30" s="32">
        <f t="shared" si="5"/>
        <v>0</v>
      </c>
      <c r="Q30" s="33"/>
      <c r="R30" s="33"/>
    </row>
    <row r="31" spans="1:18" s="23" customFormat="1" ht="18">
      <c r="A31" s="47" t="s">
        <v>51</v>
      </c>
      <c r="B31" s="48" t="s">
        <v>52</v>
      </c>
      <c r="C31" s="49"/>
      <c r="D31" s="50" t="s">
        <v>12</v>
      </c>
      <c r="E31" s="29">
        <v>1</v>
      </c>
      <c r="F31" s="30">
        <v>0</v>
      </c>
      <c r="G31" s="30">
        <v>0</v>
      </c>
      <c r="H31" s="31">
        <f t="shared" si="3"/>
        <v>0</v>
      </c>
      <c r="I31" s="31">
        <f t="shared" si="4"/>
        <v>0</v>
      </c>
      <c r="J31" s="32">
        <f t="shared" si="5"/>
        <v>0</v>
      </c>
      <c r="Q31" s="33"/>
      <c r="R31" s="33"/>
    </row>
    <row r="32" spans="1:18" s="23" customFormat="1" ht="18">
      <c r="A32" s="47" t="s">
        <v>53</v>
      </c>
      <c r="B32" s="48" t="s">
        <v>54</v>
      </c>
      <c r="C32" s="49"/>
      <c r="D32" s="50" t="s">
        <v>12</v>
      </c>
      <c r="E32" s="29">
        <v>1</v>
      </c>
      <c r="F32" s="30">
        <v>0</v>
      </c>
      <c r="G32" s="30">
        <v>0</v>
      </c>
      <c r="H32" s="31">
        <f t="shared" si="3"/>
        <v>0</v>
      </c>
      <c r="I32" s="31">
        <f t="shared" si="4"/>
        <v>0</v>
      </c>
      <c r="J32" s="32">
        <f t="shared" si="5"/>
        <v>0</v>
      </c>
      <c r="Q32" s="33"/>
      <c r="R32" s="33"/>
    </row>
    <row r="33" spans="1:18" s="23" customFormat="1" ht="18">
      <c r="A33" s="47" t="s">
        <v>55</v>
      </c>
      <c r="B33" s="48" t="s">
        <v>56</v>
      </c>
      <c r="C33" s="49"/>
      <c r="D33" s="50" t="s">
        <v>12</v>
      </c>
      <c r="E33" s="29">
        <v>1</v>
      </c>
      <c r="F33" s="30">
        <v>0</v>
      </c>
      <c r="G33" s="30">
        <v>0</v>
      </c>
      <c r="H33" s="31">
        <f t="shared" si="3"/>
        <v>0</v>
      </c>
      <c r="I33" s="31">
        <f t="shared" si="4"/>
        <v>0</v>
      </c>
      <c r="J33" s="32">
        <f t="shared" si="5"/>
        <v>0</v>
      </c>
      <c r="Q33" s="33"/>
      <c r="R33" s="33"/>
    </row>
    <row r="34" spans="1:18" s="23" customFormat="1" ht="18">
      <c r="A34" s="47" t="s">
        <v>57</v>
      </c>
      <c r="B34" s="48" t="s">
        <v>58</v>
      </c>
      <c r="C34" s="49"/>
      <c r="D34" s="50" t="s">
        <v>12</v>
      </c>
      <c r="E34" s="29">
        <v>1</v>
      </c>
      <c r="F34" s="30">
        <v>0</v>
      </c>
      <c r="G34" s="30">
        <v>0</v>
      </c>
      <c r="H34" s="31">
        <f t="shared" si="3"/>
        <v>0</v>
      </c>
      <c r="I34" s="31">
        <f t="shared" si="4"/>
        <v>0</v>
      </c>
      <c r="J34" s="32">
        <f t="shared" si="5"/>
        <v>0</v>
      </c>
      <c r="Q34" s="33"/>
      <c r="R34" s="33"/>
    </row>
    <row r="35" spans="1:18" s="23" customFormat="1" ht="18">
      <c r="A35" s="51"/>
      <c r="B35" s="38"/>
      <c r="C35" s="34"/>
      <c r="D35" s="46"/>
      <c r="E35" s="41"/>
      <c r="F35" s="42"/>
      <c r="G35" s="42"/>
      <c r="H35" s="43"/>
      <c r="I35" s="43"/>
      <c r="J35" s="43"/>
      <c r="Q35" s="33"/>
      <c r="R35" s="33"/>
    </row>
    <row r="36" spans="1:18" s="23" customFormat="1" ht="18">
      <c r="A36" s="51"/>
      <c r="B36" s="52" t="s">
        <v>59</v>
      </c>
      <c r="C36" s="34"/>
      <c r="D36" s="46"/>
      <c r="E36" s="41"/>
      <c r="F36" s="42"/>
      <c r="G36" s="42"/>
      <c r="H36" s="43"/>
      <c r="I36" s="43"/>
      <c r="J36" s="43"/>
      <c r="Q36" s="33"/>
      <c r="R36" s="33"/>
    </row>
    <row r="37" spans="1:18" s="23" customFormat="1" ht="18">
      <c r="A37" s="53"/>
      <c r="B37" s="48"/>
      <c r="C37" s="49"/>
      <c r="D37" s="50"/>
      <c r="E37" s="29"/>
      <c r="F37" s="42"/>
      <c r="G37" s="42"/>
      <c r="H37" s="31"/>
      <c r="I37" s="31"/>
      <c r="J37" s="32"/>
      <c r="Q37" s="33"/>
      <c r="R37" s="33"/>
    </row>
    <row r="38" spans="1:18" s="23" customFormat="1" ht="18">
      <c r="A38" s="47" t="s">
        <v>60</v>
      </c>
      <c r="B38" s="48" t="s">
        <v>61</v>
      </c>
      <c r="C38" s="49"/>
      <c r="D38" s="50" t="s">
        <v>62</v>
      </c>
      <c r="E38" s="29">
        <v>4500</v>
      </c>
      <c r="F38" s="30">
        <v>0</v>
      </c>
      <c r="G38" s="30">
        <v>0</v>
      </c>
      <c r="H38" s="32">
        <f aca="true" t="shared" si="6" ref="H38:H46">E38*F38</f>
        <v>0</v>
      </c>
      <c r="I38" s="32">
        <f aca="true" t="shared" si="7" ref="I38:I46">E38*G38</f>
        <v>0</v>
      </c>
      <c r="J38" s="32">
        <f aca="true" t="shared" si="8" ref="J38:J47">H38+I38</f>
        <v>0</v>
      </c>
      <c r="Q38" s="33"/>
      <c r="R38" s="33"/>
    </row>
    <row r="39" spans="1:18" s="23" customFormat="1" ht="18">
      <c r="A39" s="47" t="s">
        <v>57</v>
      </c>
      <c r="B39" s="48" t="s">
        <v>63</v>
      </c>
      <c r="C39" s="49"/>
      <c r="D39" s="50" t="s">
        <v>62</v>
      </c>
      <c r="E39" s="29">
        <v>200</v>
      </c>
      <c r="F39" s="30">
        <v>0</v>
      </c>
      <c r="G39" s="30">
        <v>0</v>
      </c>
      <c r="H39" s="31">
        <f t="shared" si="6"/>
        <v>0</v>
      </c>
      <c r="I39" s="31">
        <f t="shared" si="7"/>
        <v>0</v>
      </c>
      <c r="J39" s="32">
        <f t="shared" si="8"/>
        <v>0</v>
      </c>
      <c r="Q39" s="33"/>
      <c r="R39" s="33"/>
    </row>
    <row r="40" spans="1:18" s="23" customFormat="1" ht="18">
      <c r="A40" s="47" t="s">
        <v>64</v>
      </c>
      <c r="B40" s="48" t="s">
        <v>63</v>
      </c>
      <c r="C40" s="49"/>
      <c r="D40" s="50" t="s">
        <v>62</v>
      </c>
      <c r="E40" s="29">
        <v>130</v>
      </c>
      <c r="F40" s="30">
        <v>0</v>
      </c>
      <c r="G40" s="30">
        <v>0</v>
      </c>
      <c r="H40" s="31">
        <f t="shared" si="6"/>
        <v>0</v>
      </c>
      <c r="I40" s="31">
        <f t="shared" si="7"/>
        <v>0</v>
      </c>
      <c r="J40" s="32">
        <f t="shared" si="8"/>
        <v>0</v>
      </c>
      <c r="Q40" s="33"/>
      <c r="R40" s="33"/>
    </row>
    <row r="41" spans="1:18" s="23" customFormat="1" ht="18">
      <c r="A41" s="47" t="s">
        <v>65</v>
      </c>
      <c r="B41" s="48" t="s">
        <v>66</v>
      </c>
      <c r="C41" s="49"/>
      <c r="D41" s="50" t="s">
        <v>62</v>
      </c>
      <c r="E41" s="29">
        <v>500</v>
      </c>
      <c r="F41" s="30">
        <v>0</v>
      </c>
      <c r="G41" s="30">
        <v>0</v>
      </c>
      <c r="H41" s="31">
        <f t="shared" si="6"/>
        <v>0</v>
      </c>
      <c r="I41" s="31">
        <f t="shared" si="7"/>
        <v>0</v>
      </c>
      <c r="J41" s="32">
        <f t="shared" si="8"/>
        <v>0</v>
      </c>
      <c r="Q41" s="33"/>
      <c r="R41" s="33"/>
    </row>
    <row r="42" spans="1:18" s="23" customFormat="1" ht="18">
      <c r="A42" s="47" t="s">
        <v>67</v>
      </c>
      <c r="B42" s="48" t="s">
        <v>68</v>
      </c>
      <c r="C42" s="49"/>
      <c r="D42" s="50" t="s">
        <v>62</v>
      </c>
      <c r="E42" s="29">
        <v>700</v>
      </c>
      <c r="F42" s="30">
        <v>0</v>
      </c>
      <c r="G42" s="30">
        <v>0</v>
      </c>
      <c r="H42" s="31">
        <f t="shared" si="6"/>
        <v>0</v>
      </c>
      <c r="I42" s="31">
        <f t="shared" si="7"/>
        <v>0</v>
      </c>
      <c r="J42" s="32">
        <f t="shared" si="8"/>
        <v>0</v>
      </c>
      <c r="Q42" s="33"/>
      <c r="R42" s="33"/>
    </row>
    <row r="43" spans="1:18" s="23" customFormat="1" ht="18">
      <c r="A43" s="47" t="s">
        <v>69</v>
      </c>
      <c r="B43" s="48" t="s">
        <v>70</v>
      </c>
      <c r="C43" s="49"/>
      <c r="D43" s="50" t="s">
        <v>62</v>
      </c>
      <c r="E43" s="29">
        <v>200</v>
      </c>
      <c r="F43" s="30">
        <v>0</v>
      </c>
      <c r="G43" s="30">
        <v>0</v>
      </c>
      <c r="H43" s="31">
        <f t="shared" si="6"/>
        <v>0</v>
      </c>
      <c r="I43" s="31">
        <f t="shared" si="7"/>
        <v>0</v>
      </c>
      <c r="J43" s="32">
        <f t="shared" si="8"/>
        <v>0</v>
      </c>
      <c r="Q43" s="33"/>
      <c r="R43" s="33"/>
    </row>
    <row r="44" spans="1:18" s="23" customFormat="1" ht="18">
      <c r="A44" s="47" t="s">
        <v>71</v>
      </c>
      <c r="B44" s="48" t="s">
        <v>72</v>
      </c>
      <c r="C44" s="49"/>
      <c r="D44" s="50" t="s">
        <v>12</v>
      </c>
      <c r="E44" s="29">
        <v>300</v>
      </c>
      <c r="F44" s="30">
        <v>0</v>
      </c>
      <c r="G44" s="30">
        <v>0</v>
      </c>
      <c r="H44" s="31">
        <f t="shared" si="6"/>
        <v>0</v>
      </c>
      <c r="I44" s="31">
        <f t="shared" si="7"/>
        <v>0</v>
      </c>
      <c r="J44" s="32">
        <f t="shared" si="8"/>
        <v>0</v>
      </c>
      <c r="Q44" s="33"/>
      <c r="R44" s="33"/>
    </row>
    <row r="45" spans="1:18" s="23" customFormat="1" ht="22.5">
      <c r="A45" s="47" t="s">
        <v>73</v>
      </c>
      <c r="B45" s="48" t="s">
        <v>74</v>
      </c>
      <c r="C45" s="49"/>
      <c r="D45" s="50" t="s">
        <v>62</v>
      </c>
      <c r="E45" s="29">
        <v>200</v>
      </c>
      <c r="F45" s="30">
        <v>0</v>
      </c>
      <c r="G45" s="30">
        <v>0</v>
      </c>
      <c r="H45" s="31">
        <f t="shared" si="6"/>
        <v>0</v>
      </c>
      <c r="I45" s="31">
        <f t="shared" si="7"/>
        <v>0</v>
      </c>
      <c r="J45" s="32">
        <f t="shared" si="8"/>
        <v>0</v>
      </c>
      <c r="Q45" s="33"/>
      <c r="R45" s="33"/>
    </row>
    <row r="46" spans="1:18" s="23" customFormat="1" ht="22.5">
      <c r="A46" s="47" t="s">
        <v>75</v>
      </c>
      <c r="B46" s="48" t="s">
        <v>76</v>
      </c>
      <c r="C46" s="49"/>
      <c r="D46" s="50" t="s">
        <v>62</v>
      </c>
      <c r="E46" s="29">
        <v>100</v>
      </c>
      <c r="F46" s="30">
        <v>0</v>
      </c>
      <c r="G46" s="30">
        <v>0</v>
      </c>
      <c r="H46" s="31">
        <f t="shared" si="6"/>
        <v>0</v>
      </c>
      <c r="I46" s="31">
        <f t="shared" si="7"/>
        <v>0</v>
      </c>
      <c r="J46" s="32">
        <f t="shared" si="8"/>
        <v>0</v>
      </c>
      <c r="Q46" s="33"/>
      <c r="R46" s="33"/>
    </row>
    <row r="47" spans="1:18" s="23" customFormat="1" ht="17.25" customHeight="1">
      <c r="A47" s="47" t="s">
        <v>77</v>
      </c>
      <c r="B47" s="54" t="s">
        <v>78</v>
      </c>
      <c r="C47" s="55"/>
      <c r="D47" s="35" t="s">
        <v>79</v>
      </c>
      <c r="E47" s="29">
        <v>5</v>
      </c>
      <c r="F47" s="36"/>
      <c r="G47" s="36"/>
      <c r="H47" s="31"/>
      <c r="I47" s="31">
        <f>SUM(I29:I46)/100*E47</f>
        <v>0</v>
      </c>
      <c r="J47" s="31">
        <f t="shared" si="8"/>
        <v>0</v>
      </c>
      <c r="Q47" s="33"/>
      <c r="R47" s="33"/>
    </row>
    <row r="48" spans="1:18" s="23" customFormat="1" ht="18">
      <c r="A48" s="53"/>
      <c r="B48" s="54"/>
      <c r="C48" s="55"/>
      <c r="D48" s="35"/>
      <c r="E48" s="29"/>
      <c r="F48" s="36"/>
      <c r="G48" s="36"/>
      <c r="H48" s="31"/>
      <c r="I48" s="31"/>
      <c r="J48" s="31"/>
      <c r="Q48" s="33"/>
      <c r="R48" s="33"/>
    </row>
    <row r="49" spans="1:10" s="23" customFormat="1" ht="18">
      <c r="A49" s="25"/>
      <c r="B49" s="56"/>
      <c r="C49" s="27"/>
      <c r="D49" s="28"/>
      <c r="E49" s="29"/>
      <c r="F49" s="42"/>
      <c r="G49" s="42"/>
      <c r="H49" s="44"/>
      <c r="I49" s="44"/>
      <c r="J49" s="44"/>
    </row>
    <row r="50" spans="1:10" s="23" customFormat="1" ht="18">
      <c r="A50" s="25"/>
      <c r="B50" s="56"/>
      <c r="C50" s="27"/>
      <c r="D50" s="28"/>
      <c r="E50" s="29"/>
      <c r="F50" s="42"/>
      <c r="G50" s="42"/>
      <c r="H50" s="44"/>
      <c r="I50" s="44"/>
      <c r="J50" s="44"/>
    </row>
    <row r="51" spans="1:10" s="23" customFormat="1" ht="18">
      <c r="A51" s="57" t="s">
        <v>80</v>
      </c>
      <c r="B51" s="58" t="s">
        <v>81</v>
      </c>
      <c r="C51" s="59"/>
      <c r="D51" s="35"/>
      <c r="E51" s="60"/>
      <c r="F51" s="61"/>
      <c r="G51" s="61"/>
      <c r="H51" s="32"/>
      <c r="I51" s="32"/>
      <c r="J51" s="32"/>
    </row>
    <row r="52" spans="1:10" s="23" customFormat="1" ht="18">
      <c r="A52" s="25" t="s">
        <v>82</v>
      </c>
      <c r="B52" s="62" t="s">
        <v>83</v>
      </c>
      <c r="C52" s="59"/>
      <c r="D52" s="35" t="s">
        <v>45</v>
      </c>
      <c r="E52" s="60">
        <v>1</v>
      </c>
      <c r="F52" s="30">
        <v>0</v>
      </c>
      <c r="G52" s="30">
        <v>0</v>
      </c>
      <c r="H52" s="31">
        <f>E52*F52</f>
        <v>0</v>
      </c>
      <c r="I52" s="31">
        <f>E52*G52</f>
        <v>0</v>
      </c>
      <c r="J52" s="32">
        <f>H52+I52</f>
        <v>0</v>
      </c>
    </row>
    <row r="53" spans="1:10" s="23" customFormat="1" ht="18">
      <c r="A53" s="25" t="s">
        <v>84</v>
      </c>
      <c r="B53" s="63" t="s">
        <v>85</v>
      </c>
      <c r="C53" s="59"/>
      <c r="D53" s="35" t="s">
        <v>45</v>
      </c>
      <c r="E53" s="60">
        <v>1</v>
      </c>
      <c r="F53" s="30">
        <v>0</v>
      </c>
      <c r="G53" s="30">
        <v>0</v>
      </c>
      <c r="H53" s="31">
        <f>E53*F53</f>
        <v>0</v>
      </c>
      <c r="I53" s="31">
        <f>E53*G53</f>
        <v>0</v>
      </c>
      <c r="J53" s="32">
        <f>H53+I53</f>
        <v>0</v>
      </c>
    </row>
    <row r="54" spans="1:10" s="23" customFormat="1" ht="18">
      <c r="A54" s="25" t="s">
        <v>86</v>
      </c>
      <c r="B54" s="63" t="s">
        <v>87</v>
      </c>
      <c r="C54" s="59"/>
      <c r="D54" s="40" t="s">
        <v>45</v>
      </c>
      <c r="E54" s="64">
        <v>1</v>
      </c>
      <c r="F54" s="61"/>
      <c r="G54" s="30">
        <v>0</v>
      </c>
      <c r="H54" s="65"/>
      <c r="I54" s="65"/>
      <c r="J54" s="32">
        <f>E54*F54</f>
        <v>0</v>
      </c>
    </row>
    <row r="55" spans="1:14" s="23" customFormat="1" ht="18">
      <c r="A55" s="25" t="s">
        <v>88</v>
      </c>
      <c r="B55" s="63" t="s">
        <v>89</v>
      </c>
      <c r="C55" s="39"/>
      <c r="D55" s="40" t="s">
        <v>45</v>
      </c>
      <c r="E55" s="64">
        <v>1</v>
      </c>
      <c r="F55" s="61"/>
      <c r="G55" s="30">
        <v>0</v>
      </c>
      <c r="H55" s="65"/>
      <c r="I55" s="65"/>
      <c r="J55" s="32">
        <f>E55*F55</f>
        <v>0</v>
      </c>
      <c r="N55" s="66"/>
    </row>
    <row r="56" spans="1:14" s="23" customFormat="1" ht="18">
      <c r="A56" s="25" t="s">
        <v>90</v>
      </c>
      <c r="B56" s="63" t="s">
        <v>91</v>
      </c>
      <c r="C56" s="39"/>
      <c r="D56" s="40" t="s">
        <v>45</v>
      </c>
      <c r="E56" s="64">
        <v>1</v>
      </c>
      <c r="F56" s="61"/>
      <c r="G56" s="30">
        <v>0</v>
      </c>
      <c r="H56" s="65"/>
      <c r="I56" s="65"/>
      <c r="J56" s="32">
        <f>E56*F56</f>
        <v>0</v>
      </c>
      <c r="N56" s="66"/>
    </row>
    <row r="57" spans="1:10" s="23" customFormat="1" ht="18">
      <c r="A57" s="25" t="s">
        <v>92</v>
      </c>
      <c r="B57" s="63" t="s">
        <v>93</v>
      </c>
      <c r="C57" s="39"/>
      <c r="D57" s="40" t="s">
        <v>45</v>
      </c>
      <c r="E57" s="64">
        <v>1</v>
      </c>
      <c r="F57" s="61"/>
      <c r="G57" s="30">
        <v>0</v>
      </c>
      <c r="H57" s="65"/>
      <c r="I57" s="65"/>
      <c r="J57" s="32">
        <f>E57*F57</f>
        <v>0</v>
      </c>
    </row>
    <row r="58" spans="1:10" s="23" customFormat="1" ht="18">
      <c r="A58" s="25"/>
      <c r="B58" s="67"/>
      <c r="C58" s="68"/>
      <c r="D58" s="69"/>
      <c r="E58" s="70"/>
      <c r="F58" s="61"/>
      <c r="G58" s="71"/>
      <c r="H58" s="72"/>
      <c r="I58" s="72"/>
      <c r="J58" s="73"/>
    </row>
    <row r="59" spans="1:10" s="23" customFormat="1" ht="18">
      <c r="A59" s="74"/>
      <c r="B59" s="75" t="s">
        <v>94</v>
      </c>
      <c r="C59" s="59"/>
      <c r="D59" s="35"/>
      <c r="E59" s="64"/>
      <c r="F59" s="71"/>
      <c r="G59" s="61"/>
      <c r="H59" s="32"/>
      <c r="I59" s="32"/>
      <c r="J59" s="72">
        <f>SUM(J6:J57)</f>
        <v>0</v>
      </c>
    </row>
    <row r="60" spans="1:10" s="23" customFormat="1" ht="14.25">
      <c r="A60" s="76"/>
      <c r="B60" s="77"/>
      <c r="C60" s="78"/>
      <c r="D60" s="78"/>
      <c r="E60" s="79"/>
      <c r="F60" s="80"/>
      <c r="G60" s="81"/>
      <c r="H60" s="81"/>
      <c r="I60" s="81"/>
      <c r="J60" s="82"/>
    </row>
    <row r="61" spans="1:10" ht="15">
      <c r="A61" s="83" t="s">
        <v>95</v>
      </c>
      <c r="B61" s="84"/>
      <c r="C61" s="85"/>
      <c r="D61" s="85"/>
      <c r="E61" s="86"/>
      <c r="F61" s="87"/>
      <c r="G61" s="84"/>
      <c r="H61" s="84"/>
      <c r="I61" s="84"/>
      <c r="J61" s="88"/>
    </row>
    <row r="62" spans="1:10" s="23" customFormat="1" ht="14.25">
      <c r="A62" s="89"/>
      <c r="B62" s="90" t="s">
        <v>96</v>
      </c>
      <c r="C62" s="91"/>
      <c r="D62" s="91"/>
      <c r="E62" s="92"/>
      <c r="F62" s="93"/>
      <c r="G62" s="91"/>
      <c r="H62" s="91"/>
      <c r="I62" s="91"/>
      <c r="J62" s="94"/>
    </row>
    <row r="63" spans="1:10" s="23" customFormat="1" ht="24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</row>
    <row r="64" spans="1:10" s="23" customFormat="1" ht="14.25">
      <c r="A64" s="95"/>
      <c r="B64" s="96"/>
      <c r="C64" s="91"/>
      <c r="D64" s="91"/>
      <c r="E64" s="92"/>
      <c r="F64" s="93"/>
      <c r="G64" s="91"/>
      <c r="H64" s="91"/>
      <c r="I64" s="91"/>
      <c r="J64" s="94"/>
    </row>
    <row r="65" spans="1:10" s="23" customFormat="1" ht="13.5" customHeight="1">
      <c r="A65" s="116" t="s">
        <v>97</v>
      </c>
      <c r="B65" s="116"/>
      <c r="C65" s="116"/>
      <c r="D65" s="116"/>
      <c r="E65" s="116"/>
      <c r="F65" s="116"/>
      <c r="G65" s="116"/>
      <c r="H65" s="116"/>
      <c r="I65" s="116"/>
      <c r="J65" s="116"/>
    </row>
    <row r="66" spans="1:10" s="23" customFormat="1" ht="14.25">
      <c r="A66" s="95"/>
      <c r="B66" s="96"/>
      <c r="C66" s="91"/>
      <c r="D66" s="91"/>
      <c r="E66" s="92"/>
      <c r="F66" s="93"/>
      <c r="G66" s="91"/>
      <c r="H66" s="91"/>
      <c r="I66" s="91"/>
      <c r="J66" s="94"/>
    </row>
    <row r="67" spans="1:10" ht="14.2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</row>
    <row r="68" spans="1:10" ht="15">
      <c r="A68" s="97"/>
      <c r="B68" s="98"/>
      <c r="C68" s="84"/>
      <c r="D68" s="84"/>
      <c r="E68" s="85"/>
      <c r="F68" s="87"/>
      <c r="G68" s="84"/>
      <c r="H68" s="84"/>
      <c r="I68" s="84"/>
      <c r="J68" s="88"/>
    </row>
    <row r="69" spans="1:10" ht="15">
      <c r="A69" s="99"/>
      <c r="B69" s="100"/>
      <c r="C69" s="101"/>
      <c r="D69" s="101"/>
      <c r="E69" s="102"/>
      <c r="F69" s="103"/>
      <c r="G69" s="101"/>
      <c r="H69" s="101"/>
      <c r="I69" s="101"/>
      <c r="J69" s="104"/>
    </row>
    <row r="70" spans="1:6" ht="15">
      <c r="A70" s="84"/>
      <c r="B70" s="98"/>
      <c r="C70" s="84"/>
      <c r="D70" s="84"/>
      <c r="E70" s="85"/>
      <c r="F70" s="87"/>
    </row>
    <row r="71" spans="1:6" ht="15">
      <c r="A71" s="84"/>
      <c r="B71" s="98"/>
      <c r="C71" s="84"/>
      <c r="D71" s="84"/>
      <c r="E71" s="85"/>
      <c r="F71" s="87"/>
    </row>
    <row r="72" spans="1:6" ht="15">
      <c r="A72" s="84"/>
      <c r="B72" s="5"/>
      <c r="C72" s="84"/>
      <c r="D72" s="84"/>
      <c r="E72" s="85"/>
      <c r="F72" s="87"/>
    </row>
    <row r="73" spans="1:6" ht="15">
      <c r="A73" s="84"/>
      <c r="B73" s="98"/>
      <c r="C73" s="84"/>
      <c r="D73" s="84"/>
      <c r="E73" s="85"/>
      <c r="F73" s="87"/>
    </row>
    <row r="74" spans="1:6" ht="15">
      <c r="A74" s="84"/>
      <c r="B74" s="98"/>
      <c r="C74" s="84"/>
      <c r="D74" s="84"/>
      <c r="E74" s="85"/>
      <c r="F74" s="87"/>
    </row>
    <row r="75" spans="1:6" ht="15">
      <c r="A75" s="84"/>
      <c r="B75" s="98"/>
      <c r="C75" s="84"/>
      <c r="D75" s="84"/>
      <c r="E75" s="85"/>
      <c r="F75" s="87"/>
    </row>
    <row r="76" spans="1:6" ht="15">
      <c r="A76" s="84"/>
      <c r="B76" s="105"/>
      <c r="C76" s="84"/>
      <c r="D76" s="84"/>
      <c r="E76" s="85"/>
      <c r="F76" s="87"/>
    </row>
    <row r="77" spans="1:6" ht="15">
      <c r="A77" s="84"/>
      <c r="B77" s="106"/>
      <c r="C77" s="84"/>
      <c r="D77" s="84"/>
      <c r="E77" s="85"/>
      <c r="F77" s="87"/>
    </row>
    <row r="78" spans="1:6" ht="15">
      <c r="A78" s="84"/>
      <c r="B78" s="107"/>
      <c r="C78" s="84"/>
      <c r="D78" s="84"/>
      <c r="E78" s="85"/>
      <c r="F78" s="87"/>
    </row>
    <row r="79" spans="1:6" ht="15">
      <c r="A79" s="84"/>
      <c r="B79" s="106"/>
      <c r="C79" s="84"/>
      <c r="D79" s="84"/>
      <c r="E79" s="85"/>
      <c r="F79" s="87"/>
    </row>
    <row r="80" spans="1:6" ht="15">
      <c r="A80" s="84"/>
      <c r="B80" s="106"/>
      <c r="C80" s="84"/>
      <c r="D80" s="84"/>
      <c r="E80" s="85"/>
      <c r="F80" s="87"/>
    </row>
    <row r="81" spans="1:6" ht="15">
      <c r="A81" s="84"/>
      <c r="B81" s="105"/>
      <c r="C81" s="84"/>
      <c r="D81" s="84"/>
      <c r="E81" s="85"/>
      <c r="F81" s="87"/>
    </row>
    <row r="82" spans="1:6" ht="15">
      <c r="A82" s="84"/>
      <c r="B82" s="107"/>
      <c r="C82" s="84"/>
      <c r="D82" s="84"/>
      <c r="E82" s="85"/>
      <c r="F82" s="87"/>
    </row>
    <row r="83" spans="1:6" ht="15">
      <c r="A83" s="84"/>
      <c r="B83" s="107"/>
      <c r="C83" s="84"/>
      <c r="D83" s="84"/>
      <c r="E83" s="85"/>
      <c r="F83" s="87"/>
    </row>
    <row r="84" spans="1:6" ht="15">
      <c r="A84" s="84"/>
      <c r="B84" s="105"/>
      <c r="C84" s="84"/>
      <c r="D84" s="84"/>
      <c r="E84" s="85"/>
      <c r="F84" s="87"/>
    </row>
    <row r="85" spans="1:6" ht="15">
      <c r="A85" s="84"/>
      <c r="B85" s="98"/>
      <c r="C85" s="84"/>
      <c r="D85" s="84"/>
      <c r="E85" s="85"/>
      <c r="F85" s="87"/>
    </row>
    <row r="86" spans="1:6" ht="15">
      <c r="A86" s="84"/>
      <c r="B86" s="108"/>
      <c r="C86" s="84"/>
      <c r="D86" s="84"/>
      <c r="E86" s="85"/>
      <c r="F86" s="87"/>
    </row>
    <row r="87" spans="1:6" ht="15">
      <c r="A87" s="84"/>
      <c r="B87" s="98"/>
      <c r="C87" s="84"/>
      <c r="D87" s="84"/>
      <c r="E87" s="85"/>
      <c r="F87" s="87"/>
    </row>
    <row r="88" spans="1:6" ht="15">
      <c r="A88" s="84"/>
      <c r="B88" s="109"/>
      <c r="C88" s="84"/>
      <c r="D88" s="84"/>
      <c r="E88" s="85"/>
      <c r="F88" s="87"/>
    </row>
    <row r="89" spans="1:6" ht="15">
      <c r="A89" s="84"/>
      <c r="B89" s="110"/>
      <c r="C89" s="84"/>
      <c r="D89" s="84"/>
      <c r="E89" s="85"/>
      <c r="F89" s="87"/>
    </row>
    <row r="90" spans="1:6" ht="15">
      <c r="A90" s="84"/>
      <c r="B90" s="111"/>
      <c r="C90" s="84"/>
      <c r="D90" s="84"/>
      <c r="E90" s="85"/>
      <c r="F90" s="87"/>
    </row>
    <row r="91" spans="1:6" ht="15">
      <c r="A91" s="84"/>
      <c r="B91" s="111"/>
      <c r="C91" s="84"/>
      <c r="D91" s="84"/>
      <c r="E91" s="85"/>
      <c r="F91" s="87"/>
    </row>
    <row r="92" spans="1:6" ht="15">
      <c r="A92" s="84"/>
      <c r="B92" s="111"/>
      <c r="C92" s="84"/>
      <c r="D92" s="84"/>
      <c r="E92" s="85"/>
      <c r="F92" s="87"/>
    </row>
    <row r="93" spans="1:6" ht="15">
      <c r="A93" s="84"/>
      <c r="B93" s="111"/>
      <c r="C93" s="84"/>
      <c r="D93" s="84"/>
      <c r="E93" s="85"/>
      <c r="F93" s="87"/>
    </row>
    <row r="94" spans="1:6" ht="15">
      <c r="A94" s="84"/>
      <c r="B94" s="111"/>
      <c r="C94" s="84"/>
      <c r="D94" s="84"/>
      <c r="E94" s="85"/>
      <c r="F94" s="87"/>
    </row>
    <row r="95" spans="1:6" ht="15">
      <c r="A95" s="84"/>
      <c r="B95" s="107"/>
      <c r="C95" s="84"/>
      <c r="D95" s="84"/>
      <c r="E95" s="85"/>
      <c r="F95" s="87"/>
    </row>
    <row r="96" spans="1:6" ht="15">
      <c r="A96" s="84"/>
      <c r="B96" s="107"/>
      <c r="C96" s="84"/>
      <c r="D96" s="84"/>
      <c r="E96" s="85"/>
      <c r="F96" s="87"/>
    </row>
    <row r="97" spans="1:6" ht="15">
      <c r="A97" s="84"/>
      <c r="B97" s="107"/>
      <c r="C97" s="84"/>
      <c r="D97" s="84"/>
      <c r="E97" s="85"/>
      <c r="F97" s="87"/>
    </row>
    <row r="98" spans="1:6" ht="15">
      <c r="A98" s="84"/>
      <c r="B98" s="107"/>
      <c r="C98" s="84"/>
      <c r="D98" s="84"/>
      <c r="E98" s="85"/>
      <c r="F98" s="87"/>
    </row>
    <row r="99" spans="1:6" ht="15">
      <c r="A99" s="84"/>
      <c r="B99" s="107"/>
      <c r="C99" s="84"/>
      <c r="D99" s="84"/>
      <c r="E99" s="85"/>
      <c r="F99" s="87"/>
    </row>
    <row r="100" spans="1:6" ht="15">
      <c r="A100" s="84"/>
      <c r="B100" s="107"/>
      <c r="C100" s="84"/>
      <c r="D100" s="84"/>
      <c r="E100" s="85"/>
      <c r="F100" s="87"/>
    </row>
    <row r="101" spans="1:6" ht="15">
      <c r="A101" s="84"/>
      <c r="B101" s="107"/>
      <c r="C101" s="84"/>
      <c r="D101" s="84"/>
      <c r="E101" s="85"/>
      <c r="F101" s="87"/>
    </row>
    <row r="102" spans="1:6" ht="15">
      <c r="A102" s="84"/>
      <c r="B102" s="107"/>
      <c r="C102" s="84"/>
      <c r="D102" s="84"/>
      <c r="E102" s="85"/>
      <c r="F102" s="87"/>
    </row>
    <row r="103" spans="1:6" ht="15">
      <c r="A103" s="84"/>
      <c r="B103" s="84"/>
      <c r="C103" s="84"/>
      <c r="D103" s="84"/>
      <c r="E103" s="85"/>
      <c r="F103" s="87"/>
    </row>
  </sheetData>
  <sheetProtection selectLockedCells="1" selectUnlockedCells="1"/>
  <mergeCells count="9">
    <mergeCell ref="A63:J63"/>
    <mergeCell ref="A65:J65"/>
    <mergeCell ref="A67:J67"/>
    <mergeCell ref="A2:A3"/>
    <mergeCell ref="B2:B3"/>
    <mergeCell ref="C2:C3"/>
    <mergeCell ref="D2:D3"/>
    <mergeCell ref="E2:E3"/>
    <mergeCell ref="J2:J3"/>
  </mergeCells>
  <printOptions horizontalCentered="1"/>
  <pageMargins left="0.5118055555555555" right="0.5118055555555555" top="0.648611111111111" bottom="0.6694444444444445" header="0.31527777777777777" footer="0.31527777777777777"/>
  <pageSetup fitToHeight="0" fitToWidth="1" horizontalDpi="300" verticalDpi="300" orientation="landscape" paperSize="9"/>
  <headerFooter alignWithMargins="0">
    <oddHeader>&amp;CVÝKAZ VÝMĚR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Josef Kudrna</cp:lastModifiedBy>
  <dcterms:created xsi:type="dcterms:W3CDTF">2022-06-01T09:59:00Z</dcterms:created>
  <dcterms:modified xsi:type="dcterms:W3CDTF">2022-06-01T09:59:00Z</dcterms:modified>
  <cp:category/>
  <cp:version/>
  <cp:contentType/>
  <cp:contentStatus/>
</cp:coreProperties>
</file>