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filterPrivacy="1"/>
  <xr:revisionPtr revIDLastSave="0" documentId="13_ncr:1_{8A5F5EFA-FDF9-49A3-BB74-DEE88E91B70E}" xr6:coauthVersionLast="47" xr6:coauthVersionMax="47" xr10:uidLastSave="{00000000-0000-0000-0000-000000000000}"/>
  <bookViews>
    <workbookView xWindow="-120" yWindow="-120" windowWidth="29040" windowHeight="15840" tabRatio="851" xr2:uid="{00000000-000D-0000-FFFF-FFFF00000000}"/>
  </bookViews>
  <sheets>
    <sheet name="Štruktúrovaný rozpočet" sheetId="1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89" i="11" l="1"/>
  <c r="E5" i="11"/>
  <c r="F5" i="11"/>
  <c r="E6" i="11"/>
  <c r="F6" i="11"/>
  <c r="E7" i="11"/>
  <c r="F7" i="11"/>
  <c r="E8" i="11"/>
  <c r="F8" i="11"/>
  <c r="E9" i="11"/>
  <c r="F9" i="11"/>
  <c r="E10" i="11"/>
  <c r="F10" i="11"/>
  <c r="E11" i="11"/>
  <c r="F11" i="11"/>
  <c r="E12" i="11"/>
  <c r="F12" i="11"/>
  <c r="E13" i="11"/>
  <c r="F13" i="11"/>
  <c r="F14" i="11"/>
  <c r="E17" i="11"/>
  <c r="F17" i="11"/>
  <c r="E18" i="11"/>
  <c r="F18" i="11"/>
  <c r="F19" i="11"/>
  <c r="E22" i="11"/>
  <c r="F22" i="11"/>
  <c r="E23" i="11"/>
  <c r="F23" i="11"/>
  <c r="F24" i="11"/>
  <c r="E27" i="11"/>
  <c r="F27" i="11"/>
  <c r="E28" i="11"/>
  <c r="F28" i="11"/>
  <c r="F29" i="11"/>
  <c r="E31" i="11"/>
  <c r="F31" i="11"/>
  <c r="E32" i="11"/>
  <c r="F32" i="11"/>
  <c r="F33" i="11"/>
  <c r="E35" i="11"/>
  <c r="F35" i="11"/>
  <c r="E36" i="11"/>
  <c r="F36" i="11"/>
  <c r="F37" i="11"/>
  <c r="E39" i="11"/>
  <c r="F39" i="11"/>
  <c r="E40" i="11"/>
  <c r="F40" i="11"/>
  <c r="F41" i="11"/>
  <c r="E43" i="11"/>
  <c r="F43" i="11"/>
  <c r="E44" i="11"/>
  <c r="F44" i="11"/>
  <c r="E45" i="11"/>
  <c r="F45" i="11"/>
  <c r="F46" i="11"/>
  <c r="E48" i="11"/>
  <c r="F48" i="11"/>
  <c r="E49" i="11"/>
  <c r="F49" i="11"/>
  <c r="E50" i="11"/>
  <c r="F50" i="11"/>
  <c r="F51" i="11"/>
  <c r="E53" i="11"/>
  <c r="F53" i="11"/>
  <c r="E54" i="11"/>
  <c r="F54" i="11"/>
  <c r="E55" i="11"/>
  <c r="F55" i="11"/>
  <c r="F56" i="11"/>
  <c r="E58" i="11"/>
  <c r="F58" i="11"/>
  <c r="E59" i="11"/>
  <c r="F59" i="11"/>
  <c r="E60" i="11"/>
  <c r="F60" i="11"/>
  <c r="F61" i="11"/>
  <c r="E63" i="11"/>
  <c r="F63" i="11"/>
  <c r="E64" i="11"/>
  <c r="F64" i="11"/>
  <c r="E65" i="11"/>
  <c r="F65" i="11"/>
  <c r="F66" i="11"/>
  <c r="E68" i="11"/>
  <c r="F68" i="11"/>
  <c r="E69" i="11"/>
  <c r="F69" i="11"/>
  <c r="E70" i="11"/>
  <c r="F70" i="11"/>
  <c r="F71" i="11"/>
  <c r="E73" i="11"/>
  <c r="F73" i="11"/>
  <c r="E74" i="11"/>
  <c r="F74" i="11"/>
  <c r="E75" i="11"/>
  <c r="F75" i="11"/>
  <c r="F76" i="11"/>
  <c r="E78" i="11"/>
  <c r="E79" i="11"/>
  <c r="E80" i="11"/>
  <c r="E81" i="11"/>
  <c r="E82" i="11"/>
  <c r="F82" i="11"/>
  <c r="E84" i="11"/>
  <c r="F84" i="11"/>
  <c r="E85" i="11"/>
  <c r="F85" i="11"/>
  <c r="F86" i="11"/>
  <c r="F89" i="11"/>
  <c r="G5" i="11"/>
  <c r="G6" i="11"/>
  <c r="G7" i="11"/>
  <c r="G8" i="11"/>
  <c r="G9" i="11"/>
  <c r="G10" i="11"/>
  <c r="G11" i="11"/>
  <c r="G12" i="11"/>
  <c r="G13" i="11"/>
  <c r="G14" i="11"/>
  <c r="G17" i="11"/>
  <c r="G18" i="11"/>
  <c r="G19" i="11"/>
  <c r="G22" i="11"/>
  <c r="G23" i="11"/>
  <c r="G24" i="11"/>
  <c r="G27" i="11"/>
  <c r="G28" i="11"/>
  <c r="G29" i="11"/>
  <c r="G31" i="11"/>
  <c r="G32" i="11"/>
  <c r="G33" i="11"/>
  <c r="G35" i="11"/>
  <c r="G36" i="11"/>
  <c r="G37" i="11"/>
  <c r="G39" i="11"/>
  <c r="G40" i="11"/>
  <c r="G41" i="11"/>
  <c r="G43" i="11"/>
  <c r="G44" i="11"/>
  <c r="G45" i="11"/>
  <c r="G46" i="11"/>
  <c r="G48" i="11"/>
  <c r="G49" i="11"/>
  <c r="G50" i="11"/>
  <c r="G51" i="11"/>
  <c r="G53" i="11"/>
  <c r="G54" i="11"/>
  <c r="G55" i="11"/>
  <c r="G56" i="11"/>
  <c r="G58" i="11"/>
  <c r="G59" i="11"/>
  <c r="G60" i="11"/>
  <c r="G61" i="11"/>
  <c r="G63" i="11"/>
  <c r="G64" i="11"/>
  <c r="G65" i="11"/>
  <c r="G66" i="11"/>
  <c r="G68" i="11"/>
  <c r="G69" i="11"/>
  <c r="G70" i="11"/>
  <c r="G71" i="11"/>
  <c r="G73" i="11"/>
  <c r="G74" i="11"/>
  <c r="G75" i="11"/>
  <c r="G76" i="11"/>
  <c r="G82" i="11"/>
  <c r="G84" i="11"/>
  <c r="G85" i="11"/>
  <c r="G86" i="11"/>
  <c r="G89" i="11"/>
  <c r="E14" i="11"/>
  <c r="E19" i="11"/>
  <c r="E24" i="11"/>
  <c r="E29" i="11"/>
  <c r="E33" i="11"/>
  <c r="E37" i="11"/>
  <c r="E41" i="11"/>
  <c r="E46" i="11"/>
  <c r="E51" i="11"/>
  <c r="E56" i="11"/>
  <c r="E61" i="11"/>
  <c r="E66" i="11"/>
  <c r="E71" i="11"/>
  <c r="E76" i="11"/>
  <c r="E86" i="11"/>
  <c r="F81" i="11"/>
  <c r="G81" i="11"/>
  <c r="F80" i="11"/>
  <c r="G80" i="11"/>
  <c r="F79" i="11"/>
  <c r="G79" i="11"/>
  <c r="F78" i="11"/>
  <c r="G78" i="11"/>
</calcChain>
</file>

<file path=xl/sharedStrings.xml><?xml version="1.0" encoding="utf-8"?>
<sst xmlns="http://schemas.openxmlformats.org/spreadsheetml/2006/main" count="97" uniqueCount="58">
  <si>
    <t>Manažmentový nástroj - virtuálny server</t>
  </si>
  <si>
    <t>IPT typ 3 - rozširujúci modul pre IPT Typ 1</t>
  </si>
  <si>
    <t>IPT typ 2 - užívateľský telefón</t>
  </si>
  <si>
    <t>IPT typ 1 - Manažérsky telefón</t>
  </si>
  <si>
    <t>XV.Faza - IPT</t>
  </si>
  <si>
    <t xml:space="preserve">Prístupový bod Typ 1 - vyššia koncentrácia </t>
  </si>
  <si>
    <t xml:space="preserve">Prístupový bod Typ 1 - nižšia koncentrácia </t>
  </si>
  <si>
    <t>XIV. Faza - Wireless</t>
  </si>
  <si>
    <t>Prístupový prepínač 48 portový s optickými modulmi</t>
  </si>
  <si>
    <t>Prístupový prepínač 24 portový s optickými modulmi</t>
  </si>
  <si>
    <t>XIII.Faza - Access T</t>
  </si>
  <si>
    <t>XII.Faza - Access E</t>
  </si>
  <si>
    <t>XI.Faza - Access D</t>
  </si>
  <si>
    <t>X.Faza - Access C</t>
  </si>
  <si>
    <t>IX.Faza - Access B</t>
  </si>
  <si>
    <t>VIII.Faza - Access A</t>
  </si>
  <si>
    <t>Distribučný prepínač s optickými modulmi</t>
  </si>
  <si>
    <t>VII.Faza - Distribucia T</t>
  </si>
  <si>
    <t>VI.Faza - Distribucia E</t>
  </si>
  <si>
    <t xml:space="preserve"> V.Faza - Distribucia D</t>
  </si>
  <si>
    <t>IV.Faza - Distribucia C</t>
  </si>
  <si>
    <t>III.Faza - Distribucia B</t>
  </si>
  <si>
    <t>II.Faza - Distribucia A</t>
  </si>
  <si>
    <t>DMZ prepínače</t>
  </si>
  <si>
    <t>Hlasová Brána</t>
  </si>
  <si>
    <t>SW hlasová ústredňa</t>
  </si>
  <si>
    <t>Bezdrôtový kontrolér s optickými modulmi</t>
  </si>
  <si>
    <t>Firewall</t>
  </si>
  <si>
    <t>DC rozširujúce prepínače s optickými modulmi</t>
  </si>
  <si>
    <t>DC prepínač s optickými modulmi</t>
  </si>
  <si>
    <t>Kostrový prepínač s optickými modulmi</t>
  </si>
  <si>
    <t>I.Faza - Datove_Centrum</t>
  </si>
  <si>
    <t>Počet</t>
  </si>
  <si>
    <t xml:space="preserve">Názov komponentu </t>
  </si>
  <si>
    <t xml:space="preserve">Fáza </t>
  </si>
  <si>
    <t>XVI.Faza - Management</t>
  </si>
  <si>
    <t xml:space="preserve">Implementacia etapy - odhadovaná prácnosť na vykonanie etapy je 1 MD certifikovaného špacialistu a 1 MD technika (uvedený odborný odhad bol určený na základe znaleckého posudku). </t>
  </si>
  <si>
    <t xml:space="preserve">Implementacia etapy - odhadovaná prácnosť na vykonanie etapy je 24 MD technika (uvedený odborný odhad bol určený na základe znaleckého posudku). </t>
  </si>
  <si>
    <t xml:space="preserve">Implementacia etapy - odhadovaná prácnosť na vykonanie etapy je 51 MD technika (uvedený odborný odhad bol určený na základe znaleckého posudku). </t>
  </si>
  <si>
    <t xml:space="preserve">Implementacia etapy - odhadovaná prácnosť na vykonanie etapy sú 3 MD certifikovaného špacialistu (uvedený odborný odhad bol určený na základe znaleckého posudku). </t>
  </si>
  <si>
    <t xml:space="preserve">Implementacia etapy - odhadovaná prácnosť na vykonanie etapy sú 3 MD certifikovaného špacialistu a 3 MD technika (uvedený odborný odhad bol určený na základe znaleckého posudku). </t>
  </si>
  <si>
    <t xml:space="preserve">Implementacia etapy - odhadovaná prácnosť na vykonanie etapy sú 2 MD certifikovaného špacialistu a 1 MD technika (uvedený odborný odhad bol určený na základe znaleckého posudku). </t>
  </si>
  <si>
    <t>Výška DPH v EUR</t>
  </si>
  <si>
    <t>Cena za MJ v EUR bez DPH</t>
  </si>
  <si>
    <t>SPOLU ZA VŠETKY FÁZY</t>
  </si>
  <si>
    <t xml:space="preserve">Obbchodné meno uchádzača: </t>
  </si>
  <si>
    <t>IČO:</t>
  </si>
  <si>
    <t>Cena spolu s DPH v EUR</t>
  </si>
  <si>
    <t xml:space="preserve">Dátum: </t>
  </si>
  <si>
    <t>Implementacia etapy - odhadovaná prácnosť na vykonanie etapy je 67 MD certifikovaného špacialistu a 8 MD technika (uvedený odborný odhad bol určený na základe znaleckého posudku). - naceňuje sa cena spolu</t>
  </si>
  <si>
    <t>Cena spolu bez DPH v EUR</t>
  </si>
  <si>
    <t>Implementacia etapy - odhadovaná prácnosť na vykonanie etapy sú 2 MD certifikovaného špacialistu a 1 MD technika (uvedený odborný odhad bol určený na základe znaleckého posudku). - naceňuje sa cena spolu</t>
  </si>
  <si>
    <t>Uviesť výrobcu a model</t>
  </si>
  <si>
    <t>Podpis a pečiatka:</t>
  </si>
  <si>
    <t>Uchádzač svojim podpisom potvrdzuje, že opis predmetu zákazky je jasný, jednoznačný, úplný a zrozumiteľný.</t>
  </si>
  <si>
    <t>Doklad musí byť podpísaný uchádzačom, jeho štatutárnym orgánom alebo členom štatutárneho orgánu alebo iným zástupcom uchádzača, ktorý je oprávnený konať v mene uchádzača v obchodných záväzkových vzťahoch.</t>
  </si>
  <si>
    <t>Príloha č. 14 Štruktúrovaný rozpočet</t>
  </si>
  <si>
    <t>Všetky zariadenia sú nové, originálne a nerepasované.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</si>
</sst>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10" x14ac:knownFonts="1"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indexed="8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sz val="11"/>
      <color indexed="8"/>
      <name val="Calibri"/>
      <family val="2"/>
      <scheme val="minor"/>
    </font>
    <font>
      <b/>
      <sz val="14"/>
      <color indexed="8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1" tint="0.14999847407452621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93">
    <xf numFmtId="0" fontId="0" fillId="0" borderId="0" xfId="0"/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0" fontId="0" fillId="0" borderId="2" xfId="0" applyBorder="1"/>
    <xf numFmtId="0" fontId="0" fillId="0" borderId="2" xfId="0" applyBorder="1" applyAlignment="1">
      <alignment wrapText="1"/>
    </xf>
    <xf numFmtId="0" fontId="0" fillId="0" borderId="0" xfId="0" applyBorder="1"/>
    <xf numFmtId="0" fontId="0" fillId="0" borderId="3" xfId="0" applyBorder="1" applyAlignment="1">
      <alignment wrapText="1"/>
    </xf>
    <xf numFmtId="0" fontId="0" fillId="0" borderId="3" xfId="0" applyBorder="1"/>
    <xf numFmtId="0" fontId="0" fillId="0" borderId="4" xfId="0" applyBorder="1"/>
    <xf numFmtId="0" fontId="0" fillId="0" borderId="18" xfId="0" applyBorder="1"/>
    <xf numFmtId="0" fontId="1" fillId="3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6" borderId="27" xfId="0" applyFill="1" applyBorder="1"/>
    <xf numFmtId="0" fontId="0" fillId="6" borderId="33" xfId="0" applyFill="1" applyBorder="1"/>
    <xf numFmtId="0" fontId="0" fillId="6" borderId="34" xfId="0" applyFill="1" applyBorder="1"/>
    <xf numFmtId="0" fontId="0" fillId="6" borderId="26" xfId="0" applyFill="1" applyBorder="1"/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0" fontId="0" fillId="7" borderId="1" xfId="0" applyFill="1" applyBorder="1"/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wrapText="1"/>
    </xf>
    <xf numFmtId="0" fontId="4" fillId="0" borderId="23" xfId="0" applyFont="1" applyFill="1" applyBorder="1" applyAlignment="1">
      <alignment wrapText="1"/>
    </xf>
    <xf numFmtId="0" fontId="2" fillId="5" borderId="19" xfId="0" applyFont="1" applyFill="1" applyBorder="1"/>
    <xf numFmtId="0" fontId="2" fillId="5" borderId="14" xfId="0" applyFont="1" applyFill="1" applyBorder="1"/>
    <xf numFmtId="44" fontId="0" fillId="0" borderId="4" xfId="1" applyFont="1" applyBorder="1"/>
    <xf numFmtId="44" fontId="0" fillId="0" borderId="2" xfId="1" applyFont="1" applyBorder="1"/>
    <xf numFmtId="44" fontId="0" fillId="5" borderId="4" xfId="1" applyFont="1" applyFill="1" applyBorder="1"/>
    <xf numFmtId="44" fontId="0" fillId="5" borderId="2" xfId="1" applyFont="1" applyFill="1" applyBorder="1"/>
    <xf numFmtId="0" fontId="0" fillId="5" borderId="32" xfId="0" applyFill="1" applyBorder="1"/>
    <xf numFmtId="0" fontId="0" fillId="5" borderId="33" xfId="0" applyFill="1" applyBorder="1"/>
    <xf numFmtId="44" fontId="0" fillId="5" borderId="18" xfId="1" applyFont="1" applyFill="1" applyBorder="1"/>
    <xf numFmtId="0" fontId="0" fillId="5" borderId="25" xfId="0" applyFill="1" applyBorder="1"/>
    <xf numFmtId="44" fontId="0" fillId="5" borderId="3" xfId="1" applyFont="1" applyFill="1" applyBorder="1"/>
    <xf numFmtId="0" fontId="3" fillId="0" borderId="0" xfId="0" applyFont="1"/>
    <xf numFmtId="0" fontId="7" fillId="0" borderId="4" xfId="0" applyFont="1" applyBorder="1"/>
    <xf numFmtId="0" fontId="7" fillId="0" borderId="2" xfId="0" applyFont="1" applyBorder="1"/>
    <xf numFmtId="0" fontId="8" fillId="0" borderId="2" xfId="0" applyFont="1" applyBorder="1"/>
    <xf numFmtId="0" fontId="7" fillId="0" borderId="18" xfId="0" applyFont="1" applyBorder="1"/>
    <xf numFmtId="0" fontId="7" fillId="0" borderId="2" xfId="0" applyFont="1" applyBorder="1" applyAlignment="1">
      <alignment wrapText="1"/>
    </xf>
    <xf numFmtId="44" fontId="0" fillId="0" borderId="28" xfId="1" applyFont="1" applyBorder="1"/>
    <xf numFmtId="44" fontId="0" fillId="0" borderId="29" xfId="1" applyFont="1" applyBorder="1"/>
    <xf numFmtId="44" fontId="0" fillId="0" borderId="3" xfId="1" applyFont="1" applyBorder="1"/>
    <xf numFmtId="44" fontId="0" fillId="0" borderId="30" xfId="1" applyFont="1" applyBorder="1"/>
    <xf numFmtId="44" fontId="0" fillId="0" borderId="9" xfId="1" applyFont="1" applyBorder="1"/>
    <xf numFmtId="44" fontId="0" fillId="0" borderId="10" xfId="1" applyFont="1" applyBorder="1"/>
    <xf numFmtId="44" fontId="0" fillId="0" borderId="31" xfId="1" applyFont="1" applyBorder="1"/>
    <xf numFmtId="44" fontId="0" fillId="0" borderId="18" xfId="1" applyFont="1" applyBorder="1"/>
    <xf numFmtId="44" fontId="0" fillId="0" borderId="19" xfId="1" applyFont="1" applyBorder="1"/>
    <xf numFmtId="44" fontId="0" fillId="0" borderId="16" xfId="1" applyFont="1" applyBorder="1"/>
    <xf numFmtId="44" fontId="0" fillId="0" borderId="11" xfId="1" applyFont="1" applyBorder="1"/>
    <xf numFmtId="44" fontId="0" fillId="0" borderId="35" xfId="1" applyFont="1" applyBorder="1"/>
    <xf numFmtId="44" fontId="0" fillId="0" borderId="5" xfId="1" applyFont="1" applyBorder="1"/>
    <xf numFmtId="44" fontId="0" fillId="0" borderId="6" xfId="1" applyFont="1" applyBorder="1"/>
    <xf numFmtId="44" fontId="0" fillId="0" borderId="13" xfId="1" applyFont="1" applyBorder="1"/>
    <xf numFmtId="44" fontId="0" fillId="0" borderId="36" xfId="1" applyFont="1" applyBorder="1"/>
    <xf numFmtId="44" fontId="0" fillId="0" borderId="15" xfId="1" applyFont="1" applyBorder="1"/>
    <xf numFmtId="44" fontId="0" fillId="0" borderId="37" xfId="1" applyFont="1" applyBorder="1"/>
    <xf numFmtId="44" fontId="0" fillId="4" borderId="1" xfId="1" applyFont="1" applyFill="1" applyBorder="1"/>
    <xf numFmtId="0" fontId="0" fillId="0" borderId="0" xfId="0" applyAlignment="1">
      <alignment horizontal="left" wrapText="1"/>
    </xf>
    <xf numFmtId="0" fontId="1" fillId="2" borderId="23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1" fillId="0" borderId="21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22" xfId="0" applyFont="1" applyBorder="1" applyAlignment="1">
      <alignment horizontal="left" vertical="center"/>
    </xf>
    <xf numFmtId="0" fontId="3" fillId="2" borderId="23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1" fillId="0" borderId="17" xfId="0" applyFont="1" applyBorder="1" applyAlignment="1">
      <alignment horizontal="left" vertical="center"/>
    </xf>
    <xf numFmtId="0" fontId="1" fillId="0" borderId="20" xfId="0" applyFont="1" applyBorder="1" applyAlignment="1">
      <alignment horizontal="left" vertical="center"/>
    </xf>
    <xf numFmtId="0" fontId="4" fillId="4" borderId="9" xfId="0" applyFont="1" applyFill="1" applyBorder="1" applyAlignment="1">
      <alignment horizontal="center"/>
    </xf>
    <xf numFmtId="0" fontId="4" fillId="4" borderId="10" xfId="0" applyFont="1" applyFill="1" applyBorder="1" applyAlignment="1">
      <alignment horizontal="center"/>
    </xf>
    <xf numFmtId="0" fontId="4" fillId="4" borderId="11" xfId="0" applyFont="1" applyFill="1" applyBorder="1" applyAlignment="1">
      <alignment horizontal="center"/>
    </xf>
    <xf numFmtId="0" fontId="1" fillId="0" borderId="24" xfId="0" applyFont="1" applyBorder="1" applyAlignment="1">
      <alignment horizontal="left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9" fillId="0" borderId="0" xfId="0" applyFont="1" applyAlignment="1">
      <alignment horizontal="left" vertical="center" wrapText="1"/>
    </xf>
  </cellXfs>
  <cellStyles count="2">
    <cellStyle name="Mena" xfId="1" builtinId="4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97"/>
  <sheetViews>
    <sheetView tabSelected="1" zoomScale="85" zoomScaleNormal="85" workbookViewId="0">
      <pane ySplit="4" topLeftCell="A76" activePane="bottomLeft" state="frozen"/>
      <selection pane="bottomLeft" activeCell="A91" sqref="A91:H91"/>
    </sheetView>
  </sheetViews>
  <sheetFormatPr defaultColWidth="9.140625" defaultRowHeight="15" x14ac:dyDescent="0.25"/>
  <cols>
    <col min="1" max="1" width="21.5703125" style="1" customWidth="1"/>
    <col min="2" max="2" width="49.42578125" style="1" customWidth="1"/>
    <col min="3" max="3" width="7.28515625" style="1" customWidth="1"/>
    <col min="4" max="4" width="10.42578125" style="1" customWidth="1"/>
    <col min="5" max="5" width="10.140625" style="1" customWidth="1"/>
    <col min="6" max="6" width="11.42578125" style="1" customWidth="1"/>
    <col min="7" max="7" width="10.85546875" style="1" customWidth="1"/>
    <col min="8" max="8" width="26.42578125" style="1" customWidth="1"/>
    <col min="9" max="16384" width="9.140625" style="1"/>
  </cols>
  <sheetData>
    <row r="1" spans="1:14" ht="32.25" thickBot="1" x14ac:dyDescent="0.3">
      <c r="A1" s="25" t="s">
        <v>45</v>
      </c>
      <c r="B1" s="27"/>
      <c r="D1" s="82" t="s">
        <v>56</v>
      </c>
      <c r="E1" s="83"/>
      <c r="F1" s="83"/>
      <c r="G1" s="83"/>
      <c r="H1" s="84"/>
    </row>
    <row r="2" spans="1:14" ht="16.5" thickBot="1" x14ac:dyDescent="0.3">
      <c r="A2" s="26" t="s">
        <v>46</v>
      </c>
      <c r="B2" s="28"/>
    </row>
    <row r="3" spans="1:14" ht="15.75" thickBot="1" x14ac:dyDescent="0.3"/>
    <row r="4" spans="1:14" ht="42.75" customHeight="1" thickBot="1" x14ac:dyDescent="0.3">
      <c r="A4" s="20" t="s">
        <v>34</v>
      </c>
      <c r="B4" s="21" t="s">
        <v>33</v>
      </c>
      <c r="C4" s="22" t="s">
        <v>32</v>
      </c>
      <c r="D4" s="22" t="s">
        <v>43</v>
      </c>
      <c r="E4" s="22" t="s">
        <v>50</v>
      </c>
      <c r="F4" s="22" t="s">
        <v>42</v>
      </c>
      <c r="G4" s="23" t="s">
        <v>47</v>
      </c>
      <c r="H4" s="24" t="s">
        <v>52</v>
      </c>
    </row>
    <row r="5" spans="1:14" x14ac:dyDescent="0.25">
      <c r="A5" s="67" t="s">
        <v>31</v>
      </c>
      <c r="B5" s="39" t="s">
        <v>30</v>
      </c>
      <c r="C5" s="9">
        <v>2</v>
      </c>
      <c r="D5" s="31">
        <v>0</v>
      </c>
      <c r="E5" s="29">
        <f>C5*D5</f>
        <v>0</v>
      </c>
      <c r="F5" s="29">
        <f>(E5*1.2)-E5</f>
        <v>0</v>
      </c>
      <c r="G5" s="44">
        <f>E5+F5</f>
        <v>0</v>
      </c>
      <c r="H5" s="33"/>
    </row>
    <row r="6" spans="1:14" x14ac:dyDescent="0.25">
      <c r="A6" s="67"/>
      <c r="B6" s="40" t="s">
        <v>29</v>
      </c>
      <c r="C6" s="4">
        <v>2</v>
      </c>
      <c r="D6" s="31">
        <v>0</v>
      </c>
      <c r="E6" s="30">
        <f t="shared" ref="E6:E13" si="0">C6*D6</f>
        <v>0</v>
      </c>
      <c r="F6" s="30">
        <f t="shared" ref="F6:F13" si="1">(E6*1.2)-E6</f>
        <v>0</v>
      </c>
      <c r="G6" s="45">
        <f t="shared" ref="G6:G13" si="2">E6+F6</f>
        <v>0</v>
      </c>
      <c r="H6" s="34"/>
    </row>
    <row r="7" spans="1:14" x14ac:dyDescent="0.25">
      <c r="A7" s="67"/>
      <c r="B7" s="40" t="s">
        <v>28</v>
      </c>
      <c r="C7" s="4">
        <v>2</v>
      </c>
      <c r="D7" s="31">
        <v>0</v>
      </c>
      <c r="E7" s="30">
        <f t="shared" si="0"/>
        <v>0</v>
      </c>
      <c r="F7" s="30">
        <f t="shared" si="1"/>
        <v>0</v>
      </c>
      <c r="G7" s="45">
        <f t="shared" si="2"/>
        <v>0</v>
      </c>
      <c r="H7" s="34"/>
    </row>
    <row r="8" spans="1:14" x14ac:dyDescent="0.25">
      <c r="A8" s="67"/>
      <c r="B8" s="40" t="s">
        <v>27</v>
      </c>
      <c r="C8" s="4">
        <v>1</v>
      </c>
      <c r="D8" s="31">
        <v>0</v>
      </c>
      <c r="E8" s="30">
        <f t="shared" si="0"/>
        <v>0</v>
      </c>
      <c r="F8" s="30">
        <f t="shared" si="1"/>
        <v>0</v>
      </c>
      <c r="G8" s="45">
        <f t="shared" si="2"/>
        <v>0</v>
      </c>
      <c r="H8" s="34"/>
    </row>
    <row r="9" spans="1:14" x14ac:dyDescent="0.25">
      <c r="A9" s="67"/>
      <c r="B9" s="41" t="s">
        <v>26</v>
      </c>
      <c r="C9" s="4">
        <v>2</v>
      </c>
      <c r="D9" s="31">
        <v>0</v>
      </c>
      <c r="E9" s="30">
        <f t="shared" si="0"/>
        <v>0</v>
      </c>
      <c r="F9" s="30">
        <f t="shared" si="1"/>
        <v>0</v>
      </c>
      <c r="G9" s="45">
        <f t="shared" si="2"/>
        <v>0</v>
      </c>
      <c r="H9" s="34"/>
    </row>
    <row r="10" spans="1:14" x14ac:dyDescent="0.25">
      <c r="A10" s="67"/>
      <c r="B10" s="40" t="s">
        <v>25</v>
      </c>
      <c r="C10" s="4">
        <v>2</v>
      </c>
      <c r="D10" s="31">
        <v>0</v>
      </c>
      <c r="E10" s="30">
        <f t="shared" si="0"/>
        <v>0</v>
      </c>
      <c r="F10" s="30">
        <f t="shared" si="1"/>
        <v>0</v>
      </c>
      <c r="G10" s="45">
        <f t="shared" si="2"/>
        <v>0</v>
      </c>
      <c r="H10" s="34"/>
    </row>
    <row r="11" spans="1:14" x14ac:dyDescent="0.25">
      <c r="A11" s="67"/>
      <c r="B11" s="40" t="s">
        <v>24</v>
      </c>
      <c r="C11" s="4">
        <v>1</v>
      </c>
      <c r="D11" s="31">
        <v>0</v>
      </c>
      <c r="E11" s="30">
        <f t="shared" si="0"/>
        <v>0</v>
      </c>
      <c r="F11" s="30">
        <f t="shared" si="1"/>
        <v>0</v>
      </c>
      <c r="G11" s="45">
        <f t="shared" si="2"/>
        <v>0</v>
      </c>
      <c r="H11" s="34"/>
    </row>
    <row r="12" spans="1:14" x14ac:dyDescent="0.25">
      <c r="A12" s="67"/>
      <c r="B12" s="40" t="s">
        <v>23</v>
      </c>
      <c r="C12" s="4">
        <v>2</v>
      </c>
      <c r="D12" s="31">
        <v>0</v>
      </c>
      <c r="E12" s="30">
        <f t="shared" si="0"/>
        <v>0</v>
      </c>
      <c r="F12" s="30">
        <f t="shared" si="1"/>
        <v>0</v>
      </c>
      <c r="G12" s="45">
        <f t="shared" si="2"/>
        <v>0</v>
      </c>
      <c r="H12" s="34"/>
    </row>
    <row r="13" spans="1:14" ht="75.75" thickBot="1" x14ac:dyDescent="0.3">
      <c r="A13" s="67"/>
      <c r="B13" s="7" t="s">
        <v>49</v>
      </c>
      <c r="C13" s="8">
        <v>1</v>
      </c>
      <c r="D13" s="31">
        <v>0</v>
      </c>
      <c r="E13" s="46">
        <f t="shared" si="0"/>
        <v>0</v>
      </c>
      <c r="F13" s="46">
        <f t="shared" si="1"/>
        <v>0</v>
      </c>
      <c r="G13" s="47">
        <f t="shared" si="2"/>
        <v>0</v>
      </c>
      <c r="H13" s="14"/>
      <c r="L13" s="6"/>
      <c r="M13" s="6"/>
      <c r="N13" s="6"/>
    </row>
    <row r="14" spans="1:14" ht="15.75" thickBot="1" x14ac:dyDescent="0.3">
      <c r="A14" s="85" t="s">
        <v>31</v>
      </c>
      <c r="B14" s="86"/>
      <c r="C14" s="86"/>
      <c r="D14" s="86"/>
      <c r="E14" s="48">
        <f>SUM(E5:E13)</f>
        <v>0</v>
      </c>
      <c r="F14" s="49">
        <f t="shared" ref="F14:G14" si="3">SUM(F5:F13)</f>
        <v>0</v>
      </c>
      <c r="G14" s="50">
        <f t="shared" si="3"/>
        <v>0</v>
      </c>
      <c r="H14" s="15"/>
      <c r="L14" s="6"/>
      <c r="M14" s="6"/>
      <c r="N14" s="6"/>
    </row>
    <row r="15" spans="1:14" x14ac:dyDescent="0.25">
      <c r="A15" s="17"/>
      <c r="B15" s="17"/>
      <c r="C15" s="17"/>
      <c r="D15" s="17"/>
      <c r="E15" s="6"/>
      <c r="F15" s="6"/>
      <c r="G15" s="6"/>
      <c r="L15" s="6"/>
      <c r="M15" s="6"/>
      <c r="N15" s="6"/>
    </row>
    <row r="16" spans="1:14" ht="15.75" thickBot="1" x14ac:dyDescent="0.3">
      <c r="A16" s="2"/>
      <c r="B16" s="3"/>
      <c r="L16" s="6"/>
      <c r="M16" s="6"/>
      <c r="N16" s="6"/>
    </row>
    <row r="17" spans="1:14" ht="15.75" thickBot="1" x14ac:dyDescent="0.3">
      <c r="A17" s="71" t="s">
        <v>22</v>
      </c>
      <c r="B17" s="42" t="s">
        <v>16</v>
      </c>
      <c r="C17" s="10">
        <v>2</v>
      </c>
      <c r="D17" s="35">
        <v>0</v>
      </c>
      <c r="E17" s="51">
        <f>C17*D17</f>
        <v>0</v>
      </c>
      <c r="F17" s="51">
        <f>(E17*1.2)-E17</f>
        <v>0</v>
      </c>
      <c r="G17" s="52">
        <f>E17+F17</f>
        <v>0</v>
      </c>
      <c r="H17" s="36"/>
      <c r="L17" s="6"/>
      <c r="M17" s="6"/>
      <c r="N17" s="6"/>
    </row>
    <row r="18" spans="1:14" ht="75.75" thickBot="1" x14ac:dyDescent="0.3">
      <c r="A18" s="72"/>
      <c r="B18" s="5" t="s">
        <v>51</v>
      </c>
      <c r="C18" s="4">
        <v>1</v>
      </c>
      <c r="D18" s="35">
        <v>0</v>
      </c>
      <c r="E18" s="46">
        <f t="shared" ref="E18" si="4">C18*D18</f>
        <v>0</v>
      </c>
      <c r="F18" s="46">
        <f t="shared" ref="F18" si="5">(E18*1.2)-E18</f>
        <v>0</v>
      </c>
      <c r="G18" s="53">
        <f t="shared" ref="G18" si="6">E18+F18</f>
        <v>0</v>
      </c>
      <c r="H18" s="16"/>
      <c r="L18" s="6"/>
      <c r="M18" s="6"/>
      <c r="N18" s="6"/>
    </row>
    <row r="19" spans="1:14" ht="15.75" thickBot="1" x14ac:dyDescent="0.3">
      <c r="A19" s="87" t="s">
        <v>22</v>
      </c>
      <c r="B19" s="88"/>
      <c r="C19" s="88"/>
      <c r="D19" s="88"/>
      <c r="E19" s="48">
        <f>SUM(E17:E18)</f>
        <v>0</v>
      </c>
      <c r="F19" s="49">
        <f t="shared" ref="F19:G19" si="7">SUM(F17:F18)</f>
        <v>0</v>
      </c>
      <c r="G19" s="54">
        <f t="shared" si="7"/>
        <v>0</v>
      </c>
      <c r="H19" s="13"/>
    </row>
    <row r="20" spans="1:14" x14ac:dyDescent="0.25">
      <c r="A20" s="18"/>
      <c r="B20" s="18"/>
      <c r="C20" s="18"/>
      <c r="D20" s="18"/>
      <c r="E20" s="6"/>
      <c r="F20" s="6"/>
      <c r="G20" s="6"/>
    </row>
    <row r="21" spans="1:14" ht="15.75" thickBot="1" x14ac:dyDescent="0.3">
      <c r="A21" s="2"/>
      <c r="B21" s="3"/>
    </row>
    <row r="22" spans="1:14" x14ac:dyDescent="0.25">
      <c r="A22" s="66" t="s">
        <v>21</v>
      </c>
      <c r="B22" s="42" t="s">
        <v>16</v>
      </c>
      <c r="C22" s="10">
        <v>2</v>
      </c>
      <c r="D22" s="35">
        <v>0</v>
      </c>
      <c r="E22" s="51">
        <f>C22*D22</f>
        <v>0</v>
      </c>
      <c r="F22" s="51">
        <f>(E22*1.2)-E22</f>
        <v>0</v>
      </c>
      <c r="G22" s="55">
        <f>E22+F22</f>
        <v>0</v>
      </c>
      <c r="H22" s="33"/>
    </row>
    <row r="23" spans="1:14" ht="75.75" thickBot="1" x14ac:dyDescent="0.3">
      <c r="A23" s="67"/>
      <c r="B23" s="7" t="s">
        <v>51</v>
      </c>
      <c r="C23" s="8">
        <v>1</v>
      </c>
      <c r="D23" s="37">
        <v>0</v>
      </c>
      <c r="E23" s="46">
        <f t="shared" ref="E23" si="8">C23*D23</f>
        <v>0</v>
      </c>
      <c r="F23" s="46">
        <f t="shared" ref="F23" si="9">(E23*1.2)-E23</f>
        <v>0</v>
      </c>
      <c r="G23" s="47">
        <f t="shared" ref="G23" si="10">E23+F23</f>
        <v>0</v>
      </c>
      <c r="H23" s="14"/>
    </row>
    <row r="24" spans="1:14" ht="15.75" thickBot="1" x14ac:dyDescent="0.3">
      <c r="A24" s="89" t="s">
        <v>21</v>
      </c>
      <c r="B24" s="90"/>
      <c r="C24" s="90"/>
      <c r="D24" s="91"/>
      <c r="E24" s="48">
        <f>SUM(E22:E23)</f>
        <v>0</v>
      </c>
      <c r="F24" s="49">
        <f t="shared" ref="F24:G24" si="11">SUM(F22:F23)</f>
        <v>0</v>
      </c>
      <c r="G24" s="50">
        <f t="shared" si="11"/>
        <v>0</v>
      </c>
      <c r="H24" s="15"/>
    </row>
    <row r="25" spans="1:14" x14ac:dyDescent="0.25">
      <c r="A25" s="18"/>
      <c r="B25" s="18"/>
      <c r="C25" s="18"/>
      <c r="D25" s="18"/>
      <c r="E25" s="6"/>
      <c r="F25" s="6"/>
      <c r="G25" s="6"/>
    </row>
    <row r="26" spans="1:14" ht="15.75" thickBot="1" x14ac:dyDescent="0.3">
      <c r="A26" s="2"/>
      <c r="B26" s="3"/>
    </row>
    <row r="27" spans="1:14" x14ac:dyDescent="0.25">
      <c r="A27" s="66" t="s">
        <v>20</v>
      </c>
      <c r="B27" s="42" t="s">
        <v>16</v>
      </c>
      <c r="C27" s="10">
        <v>2</v>
      </c>
      <c r="D27" s="35">
        <v>0</v>
      </c>
      <c r="E27" s="51">
        <f>C27*D27</f>
        <v>0</v>
      </c>
      <c r="F27" s="51">
        <f>(E27*1.2)-E27</f>
        <v>0</v>
      </c>
      <c r="G27" s="55">
        <f>E27+F27</f>
        <v>0</v>
      </c>
      <c r="H27" s="33"/>
    </row>
    <row r="28" spans="1:14" ht="75.75" thickBot="1" x14ac:dyDescent="0.3">
      <c r="A28" s="67"/>
      <c r="B28" s="7" t="s">
        <v>51</v>
      </c>
      <c r="C28" s="8">
        <v>1</v>
      </c>
      <c r="D28" s="37">
        <v>0</v>
      </c>
      <c r="E28" s="46">
        <f t="shared" ref="E28" si="12">C28*D28</f>
        <v>0</v>
      </c>
      <c r="F28" s="46">
        <f t="shared" ref="F28" si="13">(E28*1.2)-E28</f>
        <v>0</v>
      </c>
      <c r="G28" s="47">
        <f t="shared" ref="G28" si="14">E28+F28</f>
        <v>0</v>
      </c>
      <c r="H28" s="14"/>
    </row>
    <row r="29" spans="1:14" ht="15.75" thickBot="1" x14ac:dyDescent="0.3">
      <c r="A29" s="77" t="s">
        <v>20</v>
      </c>
      <c r="B29" s="78"/>
      <c r="C29" s="78"/>
      <c r="D29" s="79"/>
      <c r="E29" s="56">
        <f>SUM(E27:E28)</f>
        <v>0</v>
      </c>
      <c r="F29" s="57">
        <f t="shared" ref="F29:G29" si="15">SUM(F27:F28)</f>
        <v>0</v>
      </c>
      <c r="G29" s="57">
        <f t="shared" si="15"/>
        <v>0</v>
      </c>
      <c r="H29" s="15"/>
    </row>
    <row r="30" spans="1:14" ht="15.75" thickBot="1" x14ac:dyDescent="0.3">
      <c r="A30" s="2"/>
      <c r="B30" s="3"/>
    </row>
    <row r="31" spans="1:14" x14ac:dyDescent="0.25">
      <c r="A31" s="66" t="s">
        <v>19</v>
      </c>
      <c r="B31" s="42" t="s">
        <v>16</v>
      </c>
      <c r="C31" s="10">
        <v>2</v>
      </c>
      <c r="D31" s="35">
        <v>0</v>
      </c>
      <c r="E31" s="51">
        <f>C31*D31</f>
        <v>0</v>
      </c>
      <c r="F31" s="51">
        <f>(E31*1.2)-E31</f>
        <v>0</v>
      </c>
      <c r="G31" s="55">
        <f>E31+F31</f>
        <v>0</v>
      </c>
      <c r="H31" s="33"/>
    </row>
    <row r="32" spans="1:14" ht="60" x14ac:dyDescent="0.25">
      <c r="A32" s="68"/>
      <c r="B32" s="5" t="s">
        <v>41</v>
      </c>
      <c r="C32" s="4">
        <v>1</v>
      </c>
      <c r="D32" s="32">
        <v>0</v>
      </c>
      <c r="E32" s="46">
        <f t="shared" ref="E32" si="16">C32*D32</f>
        <v>0</v>
      </c>
      <c r="F32" s="46">
        <f t="shared" ref="F32" si="17">(E32*1.2)-E32</f>
        <v>0</v>
      </c>
      <c r="G32" s="47">
        <f t="shared" ref="G32" si="18">E32+F32</f>
        <v>0</v>
      </c>
      <c r="H32" s="14"/>
    </row>
    <row r="33" spans="1:8" ht="15.75" thickBot="1" x14ac:dyDescent="0.3">
      <c r="A33" s="64" t="s">
        <v>19</v>
      </c>
      <c r="B33" s="65"/>
      <c r="C33" s="65"/>
      <c r="D33" s="65"/>
      <c r="E33" s="58">
        <f>SUM(E31:E32)</f>
        <v>0</v>
      </c>
      <c r="F33" s="58">
        <f t="shared" ref="F33:G33" si="19">SUM(F31:F32)</f>
        <v>0</v>
      </c>
      <c r="G33" s="59">
        <f t="shared" si="19"/>
        <v>0</v>
      </c>
      <c r="H33" s="15"/>
    </row>
    <row r="34" spans="1:8" ht="15.75" thickBot="1" x14ac:dyDescent="0.3">
      <c r="A34" s="2"/>
      <c r="B34" s="3"/>
    </row>
    <row r="35" spans="1:8" x14ac:dyDescent="0.25">
      <c r="A35" s="66" t="s">
        <v>18</v>
      </c>
      <c r="B35" s="42" t="s">
        <v>16</v>
      </c>
      <c r="C35" s="10">
        <v>2</v>
      </c>
      <c r="D35" s="35">
        <v>0</v>
      </c>
      <c r="E35" s="51">
        <f>C35*D35</f>
        <v>0</v>
      </c>
      <c r="F35" s="51">
        <f>(E35*1.2)-E35</f>
        <v>0</v>
      </c>
      <c r="G35" s="55">
        <f>E35+F35</f>
        <v>0</v>
      </c>
      <c r="H35" s="33"/>
    </row>
    <row r="36" spans="1:8" ht="60" x14ac:dyDescent="0.25">
      <c r="A36" s="68"/>
      <c r="B36" s="5" t="s">
        <v>41</v>
      </c>
      <c r="C36" s="4">
        <v>1</v>
      </c>
      <c r="D36" s="32">
        <v>0</v>
      </c>
      <c r="E36" s="46">
        <f t="shared" ref="E36" si="20">C36*D36</f>
        <v>0</v>
      </c>
      <c r="F36" s="46">
        <f t="shared" ref="F36" si="21">(E36*1.2)-E36</f>
        <v>0</v>
      </c>
      <c r="G36" s="47">
        <f t="shared" ref="G36" si="22">E36+F36</f>
        <v>0</v>
      </c>
      <c r="H36" s="14"/>
    </row>
    <row r="37" spans="1:8" ht="15.75" thickBot="1" x14ac:dyDescent="0.3">
      <c r="A37" s="64" t="s">
        <v>18</v>
      </c>
      <c r="B37" s="65"/>
      <c r="C37" s="65"/>
      <c r="D37" s="65"/>
      <c r="E37" s="58">
        <f>SUM(E35:E36)</f>
        <v>0</v>
      </c>
      <c r="F37" s="58">
        <f t="shared" ref="F37:G37" si="23">SUM(F35:F36)</f>
        <v>0</v>
      </c>
      <c r="G37" s="59">
        <f t="shared" si="23"/>
        <v>0</v>
      </c>
      <c r="H37" s="15"/>
    </row>
    <row r="38" spans="1:8" ht="15.75" thickBot="1" x14ac:dyDescent="0.3">
      <c r="A38" s="2"/>
      <c r="B38" s="3"/>
    </row>
    <row r="39" spans="1:8" x14ac:dyDescent="0.25">
      <c r="A39" s="66" t="s">
        <v>17</v>
      </c>
      <c r="B39" s="42" t="s">
        <v>16</v>
      </c>
      <c r="C39" s="10">
        <v>2</v>
      </c>
      <c r="D39" s="35">
        <v>0</v>
      </c>
      <c r="E39" s="51">
        <f>C39*D39</f>
        <v>0</v>
      </c>
      <c r="F39" s="51">
        <f>(E39*1.2)-E39</f>
        <v>0</v>
      </c>
      <c r="G39" s="55">
        <f>E39+F39</f>
        <v>0</v>
      </c>
      <c r="H39" s="33"/>
    </row>
    <row r="40" spans="1:8" ht="60" x14ac:dyDescent="0.25">
      <c r="A40" s="68"/>
      <c r="B40" s="5" t="s">
        <v>41</v>
      </c>
      <c r="C40" s="4">
        <v>1</v>
      </c>
      <c r="D40" s="32">
        <v>0</v>
      </c>
      <c r="E40" s="46">
        <f t="shared" ref="E40" si="24">C40*D40</f>
        <v>0</v>
      </c>
      <c r="F40" s="46">
        <f t="shared" ref="F40" si="25">(E40*1.2)-E40</f>
        <v>0</v>
      </c>
      <c r="G40" s="47">
        <f t="shared" ref="G40" si="26">E40+F40</f>
        <v>0</v>
      </c>
      <c r="H40" s="14"/>
    </row>
    <row r="41" spans="1:8" ht="15.75" thickBot="1" x14ac:dyDescent="0.3">
      <c r="A41" s="64" t="s">
        <v>17</v>
      </c>
      <c r="B41" s="65"/>
      <c r="C41" s="65"/>
      <c r="D41" s="65"/>
      <c r="E41" s="58">
        <f>SUM(E39:E40)</f>
        <v>0</v>
      </c>
      <c r="F41" s="58">
        <f t="shared" ref="F41:G41" si="27">SUM(F39:F40)</f>
        <v>0</v>
      </c>
      <c r="G41" s="59">
        <f t="shared" si="27"/>
        <v>0</v>
      </c>
      <c r="H41" s="15"/>
    </row>
    <row r="42" spans="1:8" ht="15.75" thickBot="1" x14ac:dyDescent="0.3">
      <c r="A42" s="2"/>
      <c r="B42" s="3"/>
    </row>
    <row r="43" spans="1:8" x14ac:dyDescent="0.25">
      <c r="A43" s="66" t="s">
        <v>15</v>
      </c>
      <c r="B43" s="10" t="s">
        <v>9</v>
      </c>
      <c r="C43" s="10">
        <v>6</v>
      </c>
      <c r="D43" s="35">
        <v>0</v>
      </c>
      <c r="E43" s="51">
        <f>C43*D43</f>
        <v>0</v>
      </c>
      <c r="F43" s="51">
        <f>(E43*1.2)-E43</f>
        <v>0</v>
      </c>
      <c r="G43" s="55">
        <f>E43+F43</f>
        <v>0</v>
      </c>
      <c r="H43" s="33"/>
    </row>
    <row r="44" spans="1:8" x14ac:dyDescent="0.25">
      <c r="A44" s="67"/>
      <c r="B44" s="40" t="s">
        <v>8</v>
      </c>
      <c r="C44" s="4">
        <v>4</v>
      </c>
      <c r="D44" s="32">
        <v>0</v>
      </c>
      <c r="E44" s="46">
        <f t="shared" ref="E44" si="28">C44*D44</f>
        <v>0</v>
      </c>
      <c r="F44" s="46">
        <f t="shared" ref="F44:F45" si="29">(E44*1.2)-E44</f>
        <v>0</v>
      </c>
      <c r="G44" s="47">
        <f t="shared" ref="G44" si="30">E44+F44</f>
        <v>0</v>
      </c>
      <c r="H44" s="34"/>
    </row>
    <row r="45" spans="1:8" ht="60" x14ac:dyDescent="0.25">
      <c r="A45" s="68"/>
      <c r="B45" s="5" t="s">
        <v>40</v>
      </c>
      <c r="C45" s="4">
        <v>1</v>
      </c>
      <c r="D45" s="32">
        <v>0</v>
      </c>
      <c r="E45" s="46">
        <f t="shared" ref="E45" si="31">C45*D45</f>
        <v>0</v>
      </c>
      <c r="F45" s="46">
        <f t="shared" si="29"/>
        <v>0</v>
      </c>
      <c r="G45" s="47">
        <f t="shared" ref="G45" si="32">E45+F45</f>
        <v>0</v>
      </c>
      <c r="H45" s="14"/>
    </row>
    <row r="46" spans="1:8" ht="15.75" thickBot="1" x14ac:dyDescent="0.3">
      <c r="A46" s="64" t="s">
        <v>15</v>
      </c>
      <c r="B46" s="65"/>
      <c r="C46" s="65"/>
      <c r="D46" s="65"/>
      <c r="E46" s="58">
        <f>SUM(E43:E45)</f>
        <v>0</v>
      </c>
      <c r="F46" s="58">
        <f t="shared" ref="F46:G46" si="33">SUM(F43:F45)</f>
        <v>0</v>
      </c>
      <c r="G46" s="59">
        <f t="shared" si="33"/>
        <v>0</v>
      </c>
      <c r="H46" s="15"/>
    </row>
    <row r="47" spans="1:8" ht="15.75" thickBot="1" x14ac:dyDescent="0.3">
      <c r="A47" s="2"/>
      <c r="B47" s="3"/>
    </row>
    <row r="48" spans="1:8" x14ac:dyDescent="0.25">
      <c r="A48" s="66" t="s">
        <v>14</v>
      </c>
      <c r="B48" s="10" t="s">
        <v>9</v>
      </c>
      <c r="C48" s="10">
        <v>5</v>
      </c>
      <c r="D48" s="35">
        <v>0</v>
      </c>
      <c r="E48" s="51">
        <f>C48*D48</f>
        <v>0</v>
      </c>
      <c r="F48" s="51">
        <f>(E48*1.2)-E48</f>
        <v>0</v>
      </c>
      <c r="G48" s="55">
        <f>E48+F48</f>
        <v>0</v>
      </c>
      <c r="H48" s="33"/>
    </row>
    <row r="49" spans="1:8" x14ac:dyDescent="0.25">
      <c r="A49" s="67"/>
      <c r="B49" s="40" t="s">
        <v>8</v>
      </c>
      <c r="C49" s="4">
        <v>4</v>
      </c>
      <c r="D49" s="32">
        <v>0</v>
      </c>
      <c r="E49" s="46">
        <f t="shared" ref="E49" si="34">C49*D49</f>
        <v>0</v>
      </c>
      <c r="F49" s="46">
        <f t="shared" ref="F49:F50" si="35">(E49*1.2)-E49</f>
        <v>0</v>
      </c>
      <c r="G49" s="47">
        <f t="shared" ref="G49" si="36">E49+F49</f>
        <v>0</v>
      </c>
      <c r="H49" s="34"/>
    </row>
    <row r="50" spans="1:8" ht="60" x14ac:dyDescent="0.25">
      <c r="A50" s="68"/>
      <c r="B50" s="43" t="s">
        <v>40</v>
      </c>
      <c r="C50" s="4">
        <v>1</v>
      </c>
      <c r="D50" s="32">
        <v>0</v>
      </c>
      <c r="E50" s="46">
        <f t="shared" ref="E50" si="37">C50*D50</f>
        <v>0</v>
      </c>
      <c r="F50" s="46">
        <f t="shared" si="35"/>
        <v>0</v>
      </c>
      <c r="G50" s="47">
        <f t="shared" ref="G50" si="38">E50+F50</f>
        <v>0</v>
      </c>
      <c r="H50" s="14"/>
    </row>
    <row r="51" spans="1:8" ht="15.75" thickBot="1" x14ac:dyDescent="0.3">
      <c r="A51" s="64" t="s">
        <v>14</v>
      </c>
      <c r="B51" s="65"/>
      <c r="C51" s="65"/>
      <c r="D51" s="65"/>
      <c r="E51" s="58">
        <f>SUM(E48:E50)</f>
        <v>0</v>
      </c>
      <c r="F51" s="58">
        <f t="shared" ref="F51:G51" si="39">SUM(F48:F50)</f>
        <v>0</v>
      </c>
      <c r="G51" s="59">
        <f t="shared" si="39"/>
        <v>0</v>
      </c>
      <c r="H51" s="15"/>
    </row>
    <row r="52" spans="1:8" ht="15.75" thickBot="1" x14ac:dyDescent="0.3">
      <c r="A52" s="2"/>
      <c r="B52" s="3"/>
    </row>
    <row r="53" spans="1:8" x14ac:dyDescent="0.25">
      <c r="A53" s="66" t="s">
        <v>13</v>
      </c>
      <c r="B53" s="10" t="s">
        <v>9</v>
      </c>
      <c r="C53" s="10">
        <v>6</v>
      </c>
      <c r="D53" s="35">
        <v>0</v>
      </c>
      <c r="E53" s="51">
        <f>C53*D53</f>
        <v>0</v>
      </c>
      <c r="F53" s="51">
        <f>(E53*1.2)-E53</f>
        <v>0</v>
      </c>
      <c r="G53" s="55">
        <f>E53+F53</f>
        <v>0</v>
      </c>
      <c r="H53" s="33"/>
    </row>
    <row r="54" spans="1:8" x14ac:dyDescent="0.25">
      <c r="A54" s="67"/>
      <c r="B54" s="40" t="s">
        <v>8</v>
      </c>
      <c r="C54" s="4">
        <v>4</v>
      </c>
      <c r="D54" s="32">
        <v>0</v>
      </c>
      <c r="E54" s="46">
        <f t="shared" ref="E54:E55" si="40">C54*D54</f>
        <v>0</v>
      </c>
      <c r="F54" s="46">
        <f t="shared" ref="F54:F55" si="41">(E54*1.2)-E54</f>
        <v>0</v>
      </c>
      <c r="G54" s="47">
        <f t="shared" ref="G54:G55" si="42">E54+F54</f>
        <v>0</v>
      </c>
      <c r="H54" s="34"/>
    </row>
    <row r="55" spans="1:8" ht="60" x14ac:dyDescent="0.25">
      <c r="A55" s="68"/>
      <c r="B55" s="5" t="s">
        <v>40</v>
      </c>
      <c r="C55" s="4">
        <v>1</v>
      </c>
      <c r="D55" s="32">
        <v>0</v>
      </c>
      <c r="E55" s="46">
        <f t="shared" si="40"/>
        <v>0</v>
      </c>
      <c r="F55" s="46">
        <f t="shared" si="41"/>
        <v>0</v>
      </c>
      <c r="G55" s="47">
        <f t="shared" si="42"/>
        <v>0</v>
      </c>
      <c r="H55" s="14"/>
    </row>
    <row r="56" spans="1:8" ht="15.75" thickBot="1" x14ac:dyDescent="0.3">
      <c r="A56" s="64" t="s">
        <v>13</v>
      </c>
      <c r="B56" s="65"/>
      <c r="C56" s="65"/>
      <c r="D56" s="65"/>
      <c r="E56" s="58">
        <f>SUM(E53:E55)</f>
        <v>0</v>
      </c>
      <c r="F56" s="58">
        <f t="shared" ref="F56:G56" si="43">SUM(F53:F55)</f>
        <v>0</v>
      </c>
      <c r="G56" s="59">
        <f t="shared" si="43"/>
        <v>0</v>
      </c>
      <c r="H56" s="15"/>
    </row>
    <row r="57" spans="1:8" ht="15.75" thickBot="1" x14ac:dyDescent="0.3">
      <c r="A57" s="2"/>
      <c r="B57" s="3"/>
    </row>
    <row r="58" spans="1:8" x14ac:dyDescent="0.25">
      <c r="A58" s="66" t="s">
        <v>12</v>
      </c>
      <c r="B58" s="10" t="s">
        <v>9</v>
      </c>
      <c r="C58" s="10">
        <v>5</v>
      </c>
      <c r="D58" s="35">
        <v>0</v>
      </c>
      <c r="E58" s="51">
        <f>C58*D58</f>
        <v>0</v>
      </c>
      <c r="F58" s="51">
        <f>(E58*1.2)-E58</f>
        <v>0</v>
      </c>
      <c r="G58" s="55">
        <f>E58+F58</f>
        <v>0</v>
      </c>
      <c r="H58" s="33"/>
    </row>
    <row r="59" spans="1:8" x14ac:dyDescent="0.25">
      <c r="A59" s="67"/>
      <c r="B59" s="40" t="s">
        <v>8</v>
      </c>
      <c r="C59" s="4">
        <v>4</v>
      </c>
      <c r="D59" s="32">
        <v>0</v>
      </c>
      <c r="E59" s="46">
        <f t="shared" ref="E59:E60" si="44">C59*D59</f>
        <v>0</v>
      </c>
      <c r="F59" s="46">
        <f t="shared" ref="F59:F60" si="45">(E59*1.2)-E59</f>
        <v>0</v>
      </c>
      <c r="G59" s="47">
        <f t="shared" ref="G59:G60" si="46">E59+F59</f>
        <v>0</v>
      </c>
      <c r="H59" s="34"/>
    </row>
    <row r="60" spans="1:8" ht="60" x14ac:dyDescent="0.25">
      <c r="A60" s="68"/>
      <c r="B60" s="5" t="s">
        <v>40</v>
      </c>
      <c r="C60" s="4">
        <v>1</v>
      </c>
      <c r="D60" s="32">
        <v>0</v>
      </c>
      <c r="E60" s="46">
        <f t="shared" si="44"/>
        <v>0</v>
      </c>
      <c r="F60" s="46">
        <f t="shared" si="45"/>
        <v>0</v>
      </c>
      <c r="G60" s="47">
        <f t="shared" si="46"/>
        <v>0</v>
      </c>
      <c r="H60" s="14"/>
    </row>
    <row r="61" spans="1:8" ht="15.75" thickBot="1" x14ac:dyDescent="0.3">
      <c r="A61" s="64" t="s">
        <v>12</v>
      </c>
      <c r="B61" s="65"/>
      <c r="C61" s="65"/>
      <c r="D61" s="65"/>
      <c r="E61" s="58">
        <f>SUM(E58:E60)</f>
        <v>0</v>
      </c>
      <c r="F61" s="58">
        <f t="shared" ref="F61:G61" si="47">SUM(F58:F60)</f>
        <v>0</v>
      </c>
      <c r="G61" s="59">
        <f t="shared" si="47"/>
        <v>0</v>
      </c>
      <c r="H61" s="15"/>
    </row>
    <row r="62" spans="1:8" ht="15.75" thickBot="1" x14ac:dyDescent="0.3">
      <c r="A62" s="2"/>
      <c r="B62" s="3"/>
    </row>
    <row r="63" spans="1:8" x14ac:dyDescent="0.25">
      <c r="A63" s="71" t="s">
        <v>11</v>
      </c>
      <c r="B63" s="10" t="s">
        <v>9</v>
      </c>
      <c r="C63" s="10">
        <v>8</v>
      </c>
      <c r="D63" s="35">
        <v>0</v>
      </c>
      <c r="E63" s="51">
        <f>C63*D63</f>
        <v>0</v>
      </c>
      <c r="F63" s="51">
        <f>(E63*1.2)-E63</f>
        <v>0</v>
      </c>
      <c r="G63" s="55">
        <f>E63+F63</f>
        <v>0</v>
      </c>
      <c r="H63" s="33"/>
    </row>
    <row r="64" spans="1:8" x14ac:dyDescent="0.25">
      <c r="A64" s="72"/>
      <c r="B64" s="40" t="s">
        <v>8</v>
      </c>
      <c r="C64" s="4">
        <v>4</v>
      </c>
      <c r="D64" s="32">
        <v>0</v>
      </c>
      <c r="E64" s="30">
        <f t="shared" ref="E64:E65" si="48">C64*D64</f>
        <v>0</v>
      </c>
      <c r="F64" s="30">
        <f t="shared" ref="F64:F65" si="49">(E64*1.2)-E64</f>
        <v>0</v>
      </c>
      <c r="G64" s="45">
        <f t="shared" ref="G64:G65" si="50">E64+F64</f>
        <v>0</v>
      </c>
      <c r="H64" s="34"/>
    </row>
    <row r="65" spans="1:8" ht="60.75" thickBot="1" x14ac:dyDescent="0.3">
      <c r="A65" s="76"/>
      <c r="B65" s="7" t="s">
        <v>40</v>
      </c>
      <c r="C65" s="8">
        <v>1</v>
      </c>
      <c r="D65" s="37">
        <v>0</v>
      </c>
      <c r="E65" s="30">
        <f t="shared" si="48"/>
        <v>0</v>
      </c>
      <c r="F65" s="30">
        <f t="shared" si="49"/>
        <v>0</v>
      </c>
      <c r="G65" s="45">
        <f t="shared" si="50"/>
        <v>0</v>
      </c>
      <c r="H65" s="14"/>
    </row>
    <row r="66" spans="1:8" ht="15.75" thickBot="1" x14ac:dyDescent="0.3">
      <c r="A66" s="77" t="s">
        <v>11</v>
      </c>
      <c r="B66" s="78"/>
      <c r="C66" s="78"/>
      <c r="D66" s="79"/>
      <c r="E66" s="60">
        <f>SUM(E63:E65)</f>
        <v>0</v>
      </c>
      <c r="F66" s="60">
        <f t="shared" ref="F66:G66" si="51">SUM(F63:F65)</f>
        <v>0</v>
      </c>
      <c r="G66" s="61">
        <f t="shared" si="51"/>
        <v>0</v>
      </c>
      <c r="H66" s="15"/>
    </row>
    <row r="67" spans="1:8" ht="15.75" thickBot="1" x14ac:dyDescent="0.3">
      <c r="A67" s="2"/>
      <c r="B67" s="3"/>
    </row>
    <row r="68" spans="1:8" x14ac:dyDescent="0.25">
      <c r="A68" s="71" t="s">
        <v>10</v>
      </c>
      <c r="B68" s="10" t="s">
        <v>9</v>
      </c>
      <c r="C68" s="10">
        <v>1</v>
      </c>
      <c r="D68" s="35">
        <v>0</v>
      </c>
      <c r="E68" s="51">
        <f>C68*D68</f>
        <v>0</v>
      </c>
      <c r="F68" s="51">
        <f>(E68*1.2)-E68</f>
        <v>0</v>
      </c>
      <c r="G68" s="55">
        <f>E68+F68</f>
        <v>0</v>
      </c>
      <c r="H68" s="33"/>
    </row>
    <row r="69" spans="1:8" x14ac:dyDescent="0.25">
      <c r="A69" s="72"/>
      <c r="B69" s="40" t="s">
        <v>8</v>
      </c>
      <c r="C69" s="4">
        <v>1</v>
      </c>
      <c r="D69" s="32">
        <v>0</v>
      </c>
      <c r="E69" s="30">
        <f t="shared" ref="E69:E70" si="52">C69*D69</f>
        <v>0</v>
      </c>
      <c r="F69" s="30">
        <f t="shared" ref="F69:F70" si="53">(E69*1.2)-E69</f>
        <v>0</v>
      </c>
      <c r="G69" s="45">
        <f t="shared" ref="G69:G70" si="54">E69+F69</f>
        <v>0</v>
      </c>
      <c r="H69" s="34"/>
    </row>
    <row r="70" spans="1:8" ht="60" x14ac:dyDescent="0.25">
      <c r="A70" s="72"/>
      <c r="B70" s="5" t="s">
        <v>36</v>
      </c>
      <c r="C70" s="4">
        <v>1</v>
      </c>
      <c r="D70" s="32">
        <v>0</v>
      </c>
      <c r="E70" s="30">
        <f t="shared" si="52"/>
        <v>0</v>
      </c>
      <c r="F70" s="30">
        <f t="shared" si="53"/>
        <v>0</v>
      </c>
      <c r="G70" s="45">
        <f t="shared" si="54"/>
        <v>0</v>
      </c>
      <c r="H70" s="14"/>
    </row>
    <row r="71" spans="1:8" ht="15.75" thickBot="1" x14ac:dyDescent="0.3">
      <c r="A71" s="80" t="s">
        <v>10</v>
      </c>
      <c r="B71" s="81"/>
      <c r="C71" s="81"/>
      <c r="D71" s="81"/>
      <c r="E71" s="58">
        <f>SUM(E68:E70)</f>
        <v>0</v>
      </c>
      <c r="F71" s="58">
        <f t="shared" ref="F71:G71" si="55">SUM(F68:F70)</f>
        <v>0</v>
      </c>
      <c r="G71" s="59">
        <f t="shared" si="55"/>
        <v>0</v>
      </c>
      <c r="H71" s="15"/>
    </row>
    <row r="72" spans="1:8" ht="15.75" thickBot="1" x14ac:dyDescent="0.3">
      <c r="A72" s="2"/>
      <c r="B72" s="3"/>
    </row>
    <row r="73" spans="1:8" x14ac:dyDescent="0.25">
      <c r="A73" s="66" t="s">
        <v>7</v>
      </c>
      <c r="B73" s="42" t="s">
        <v>6</v>
      </c>
      <c r="C73" s="10">
        <v>87</v>
      </c>
      <c r="D73" s="35">
        <v>0</v>
      </c>
      <c r="E73" s="51">
        <f>C73*D73</f>
        <v>0</v>
      </c>
      <c r="F73" s="51">
        <f>(E73*1.2)-E73</f>
        <v>0</v>
      </c>
      <c r="G73" s="55">
        <f>E73+F73</f>
        <v>0</v>
      </c>
      <c r="H73" s="33"/>
    </row>
    <row r="74" spans="1:8" x14ac:dyDescent="0.25">
      <c r="A74" s="67"/>
      <c r="B74" s="40" t="s">
        <v>5</v>
      </c>
      <c r="C74" s="4">
        <v>40</v>
      </c>
      <c r="D74" s="32">
        <v>0</v>
      </c>
      <c r="E74" s="30">
        <f t="shared" ref="E74:E75" si="56">C74*D74</f>
        <v>0</v>
      </c>
      <c r="F74" s="30">
        <f t="shared" ref="F74:F75" si="57">(E74*1.2)-E74</f>
        <v>0</v>
      </c>
      <c r="G74" s="45">
        <f t="shared" ref="G74:G75" si="58">E74+F74</f>
        <v>0</v>
      </c>
      <c r="H74" s="34"/>
    </row>
    <row r="75" spans="1:8" ht="60" x14ac:dyDescent="0.25">
      <c r="A75" s="68"/>
      <c r="B75" s="5" t="s">
        <v>37</v>
      </c>
      <c r="C75" s="4">
        <v>1</v>
      </c>
      <c r="D75" s="32">
        <v>0</v>
      </c>
      <c r="E75" s="30">
        <f t="shared" si="56"/>
        <v>0</v>
      </c>
      <c r="F75" s="30">
        <f t="shared" si="57"/>
        <v>0</v>
      </c>
      <c r="G75" s="45">
        <f t="shared" si="58"/>
        <v>0</v>
      </c>
      <c r="H75" s="14"/>
    </row>
    <row r="76" spans="1:8" ht="15.75" thickBot="1" x14ac:dyDescent="0.3">
      <c r="A76" s="64" t="s">
        <v>7</v>
      </c>
      <c r="B76" s="65"/>
      <c r="C76" s="65"/>
      <c r="D76" s="65"/>
      <c r="E76" s="58">
        <f>SUM(E73:E75)</f>
        <v>0</v>
      </c>
      <c r="F76" s="58">
        <f t="shared" ref="F76:G76" si="59">SUM(F73:F75)</f>
        <v>0</v>
      </c>
      <c r="G76" s="59">
        <f t="shared" si="59"/>
        <v>0</v>
      </c>
      <c r="H76" s="15"/>
    </row>
    <row r="77" spans="1:8" ht="15.75" thickBot="1" x14ac:dyDescent="0.3">
      <c r="A77" s="2"/>
      <c r="B77" s="3"/>
    </row>
    <row r="78" spans="1:8" x14ac:dyDescent="0.25">
      <c r="A78" s="66" t="s">
        <v>4</v>
      </c>
      <c r="B78" s="42" t="s">
        <v>3</v>
      </c>
      <c r="C78" s="10">
        <v>20</v>
      </c>
      <c r="D78" s="35">
        <v>0</v>
      </c>
      <c r="E78" s="51">
        <f>C78*D78</f>
        <v>0</v>
      </c>
      <c r="F78" s="51">
        <f>(E78*1.2)-E78</f>
        <v>0</v>
      </c>
      <c r="G78" s="55">
        <f>E78+F78</f>
        <v>0</v>
      </c>
      <c r="H78" s="33"/>
    </row>
    <row r="79" spans="1:8" x14ac:dyDescent="0.25">
      <c r="A79" s="67"/>
      <c r="B79" s="40" t="s">
        <v>2</v>
      </c>
      <c r="C79" s="4">
        <v>380</v>
      </c>
      <c r="D79" s="32">
        <v>0</v>
      </c>
      <c r="E79" s="30">
        <f t="shared" ref="E79:E81" si="60">C79*D79</f>
        <v>0</v>
      </c>
      <c r="F79" s="30">
        <f t="shared" ref="F79:F82" si="61">(E79*1.2)-E79</f>
        <v>0</v>
      </c>
      <c r="G79" s="45">
        <f t="shared" ref="G79:G82" si="62">E79+F79</f>
        <v>0</v>
      </c>
      <c r="H79" s="34"/>
    </row>
    <row r="80" spans="1:8" x14ac:dyDescent="0.25">
      <c r="A80" s="67"/>
      <c r="B80" s="40" t="s">
        <v>1</v>
      </c>
      <c r="C80" s="4">
        <v>4</v>
      </c>
      <c r="D80" s="32">
        <v>0</v>
      </c>
      <c r="E80" s="30">
        <f t="shared" si="60"/>
        <v>0</v>
      </c>
      <c r="F80" s="30">
        <f t="shared" si="61"/>
        <v>0</v>
      </c>
      <c r="G80" s="45">
        <f t="shared" si="62"/>
        <v>0</v>
      </c>
      <c r="H80" s="34"/>
    </row>
    <row r="81" spans="1:8" ht="60" x14ac:dyDescent="0.25">
      <c r="A81" s="68"/>
      <c r="B81" s="5" t="s">
        <v>38</v>
      </c>
      <c r="C81" s="4">
        <v>1</v>
      </c>
      <c r="D81" s="32">
        <v>0</v>
      </c>
      <c r="E81" s="30">
        <f t="shared" si="60"/>
        <v>0</v>
      </c>
      <c r="F81" s="30">
        <f t="shared" si="61"/>
        <v>0</v>
      </c>
      <c r="G81" s="45">
        <f t="shared" si="62"/>
        <v>0</v>
      </c>
      <c r="H81" s="14"/>
    </row>
    <row r="82" spans="1:8" ht="15.75" thickBot="1" x14ac:dyDescent="0.3">
      <c r="A82" s="64" t="s">
        <v>4</v>
      </c>
      <c r="B82" s="65"/>
      <c r="C82" s="65"/>
      <c r="D82" s="65"/>
      <c r="E82" s="58">
        <f>SUM(E78:E81)</f>
        <v>0</v>
      </c>
      <c r="F82" s="58">
        <f t="shared" si="61"/>
        <v>0</v>
      </c>
      <c r="G82" s="59">
        <f t="shared" si="62"/>
        <v>0</v>
      </c>
      <c r="H82" s="15"/>
    </row>
    <row r="83" spans="1:8" ht="15.75" thickBot="1" x14ac:dyDescent="0.3">
      <c r="A83" s="11"/>
      <c r="B83" s="11"/>
      <c r="C83" s="11"/>
      <c r="D83" s="11"/>
      <c r="E83" s="6"/>
      <c r="F83" s="6"/>
      <c r="G83" s="6"/>
    </row>
    <row r="84" spans="1:8" x14ac:dyDescent="0.25">
      <c r="A84" s="71" t="s">
        <v>35</v>
      </c>
      <c r="B84" s="42" t="s">
        <v>0</v>
      </c>
      <c r="C84" s="10">
        <v>1</v>
      </c>
      <c r="D84" s="35">
        <v>0</v>
      </c>
      <c r="E84" s="51">
        <f>C84*D84</f>
        <v>0</v>
      </c>
      <c r="F84" s="51">
        <f>(E84*1.2)-E84</f>
        <v>0</v>
      </c>
      <c r="G84" s="55">
        <f>E84+F84</f>
        <v>0</v>
      </c>
      <c r="H84" s="33"/>
    </row>
    <row r="85" spans="1:8" ht="60" x14ac:dyDescent="0.25">
      <c r="A85" s="72"/>
      <c r="B85" s="5" t="s">
        <v>39</v>
      </c>
      <c r="C85" s="4">
        <v>1</v>
      </c>
      <c r="D85" s="32">
        <v>0</v>
      </c>
      <c r="E85" s="30">
        <f t="shared" ref="E85" si="63">C85*D85</f>
        <v>0</v>
      </c>
      <c r="F85" s="30">
        <f t="shared" ref="F85" si="64">(E85*1.2)-E85</f>
        <v>0</v>
      </c>
      <c r="G85" s="45">
        <f t="shared" ref="G85" si="65">E85+F85</f>
        <v>0</v>
      </c>
      <c r="H85" s="14"/>
    </row>
    <row r="86" spans="1:8" ht="15.75" thickBot="1" x14ac:dyDescent="0.3">
      <c r="A86" s="69" t="s">
        <v>35</v>
      </c>
      <c r="B86" s="70"/>
      <c r="C86" s="70"/>
      <c r="D86" s="70"/>
      <c r="E86" s="58">
        <f>SUM(E84:E85)</f>
        <v>0</v>
      </c>
      <c r="F86" s="58">
        <f t="shared" ref="F86:G86" si="66">SUM(F84:F85)</f>
        <v>0</v>
      </c>
      <c r="G86" s="59">
        <f t="shared" si="66"/>
        <v>0</v>
      </c>
      <c r="H86" s="15"/>
    </row>
    <row r="87" spans="1:8" x14ac:dyDescent="0.25">
      <c r="A87" s="12"/>
      <c r="B87" s="12"/>
      <c r="C87" s="12"/>
      <c r="D87" s="12"/>
      <c r="E87" s="6"/>
      <c r="F87" s="6"/>
      <c r="G87" s="6"/>
    </row>
    <row r="88" spans="1:8" ht="15.75" thickBot="1" x14ac:dyDescent="0.3"/>
    <row r="89" spans="1:8" ht="30.75" customHeight="1" thickBot="1" x14ac:dyDescent="0.3">
      <c r="A89" s="73" t="s">
        <v>44</v>
      </c>
      <c r="B89" s="74"/>
      <c r="C89" s="74"/>
      <c r="D89" s="75"/>
      <c r="E89" s="62">
        <f>E14+E19+E24+E29+E33+E37+E41+E46+E51+E56+E61+E66+E71+E76+E82+E86</f>
        <v>0</v>
      </c>
      <c r="F89" s="62">
        <f>F14+F19+F24+F29+F33+F37+F41+F46+F51+F56+F61+F66+F71+F76+F82+F86</f>
        <v>0</v>
      </c>
      <c r="G89" s="62">
        <f>G14+G19+G24+G29+G33+G37+G41+G46+G51+G56+G61+G66+G71+G76+G82+G86</f>
        <v>0</v>
      </c>
      <c r="H89" s="19"/>
    </row>
    <row r="91" spans="1:8" ht="41.25" customHeight="1" x14ac:dyDescent="0.25">
      <c r="A91" s="92" t="s">
        <v>57</v>
      </c>
      <c r="B91" s="92"/>
      <c r="C91" s="92"/>
      <c r="D91" s="92"/>
      <c r="E91" s="92"/>
      <c r="F91" s="92"/>
      <c r="G91" s="92"/>
      <c r="H91" s="92"/>
    </row>
    <row r="92" spans="1:8" x14ac:dyDescent="0.25">
      <c r="A92" s="38" t="s">
        <v>48</v>
      </c>
    </row>
    <row r="94" spans="1:8" x14ac:dyDescent="0.25">
      <c r="A94" s="38" t="s">
        <v>53</v>
      </c>
    </row>
    <row r="95" spans="1:8" x14ac:dyDescent="0.25">
      <c r="A95" s="1" t="s">
        <v>54</v>
      </c>
    </row>
    <row r="97" spans="1:8" ht="31.5" customHeight="1" x14ac:dyDescent="0.25">
      <c r="A97" s="63" t="s">
        <v>55</v>
      </c>
      <c r="B97" s="63"/>
      <c r="C97" s="63"/>
      <c r="D97" s="63"/>
      <c r="E97" s="63"/>
      <c r="F97" s="63"/>
      <c r="G97" s="63"/>
      <c r="H97" s="63"/>
    </row>
  </sheetData>
  <mergeCells count="36">
    <mergeCell ref="D1:H1"/>
    <mergeCell ref="A29:D29"/>
    <mergeCell ref="A5:A13"/>
    <mergeCell ref="A14:D14"/>
    <mergeCell ref="A19:D19"/>
    <mergeCell ref="A17:A18"/>
    <mergeCell ref="A24:D24"/>
    <mergeCell ref="A22:A23"/>
    <mergeCell ref="A27:A28"/>
    <mergeCell ref="A48:A50"/>
    <mergeCell ref="A43:A45"/>
    <mergeCell ref="A58:A60"/>
    <mergeCell ref="A33:D33"/>
    <mergeCell ref="A31:A32"/>
    <mergeCell ref="A37:D37"/>
    <mergeCell ref="A35:A36"/>
    <mergeCell ref="A41:D41"/>
    <mergeCell ref="A46:D46"/>
    <mergeCell ref="A39:A40"/>
    <mergeCell ref="A76:D76"/>
    <mergeCell ref="A51:D51"/>
    <mergeCell ref="A56:D56"/>
    <mergeCell ref="A61:D61"/>
    <mergeCell ref="A53:A55"/>
    <mergeCell ref="A63:A65"/>
    <mergeCell ref="A66:D66"/>
    <mergeCell ref="A68:A70"/>
    <mergeCell ref="A71:D71"/>
    <mergeCell ref="A73:A75"/>
    <mergeCell ref="A97:H97"/>
    <mergeCell ref="A91:H91"/>
    <mergeCell ref="A82:D82"/>
    <mergeCell ref="A78:A81"/>
    <mergeCell ref="A86:D86"/>
    <mergeCell ref="A84:A85"/>
    <mergeCell ref="A89:D89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Štruktúrovaný rozpočet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2022-05-17T10:31:02Z</dcterms:created>
  <dcterms:modified xsi:type="dcterms:W3CDTF">2022-06-14T10:29:15Z</dcterms:modified>
</cp:coreProperties>
</file>