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II\LS 03 St. Bystrica časť 2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<sst xmlns="http://schemas.openxmlformats.org/spreadsheetml/2006/main" count="43" uniqueCount="41">
  <si>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</si>
  <si>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</si>
  <si>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</si>
  <si>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</si>
  <si>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</si>
  <si>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</si>
  <si>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</si>
  <si>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</si>
  <si>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</si>
  <si>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</si>
  <si>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</si>
  <si>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</si>
  <si>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</si>
  <si>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</si>
  <si>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</si>
  <si>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</si>
  <si>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</si>
  <si>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</si>
  <si>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</si>
  <si>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</si>
  <si>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</si>
  <si>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</si>
  <si>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</si>
  <si>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</si>
  <si>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</si>
  <si>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</si>
  <si>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</si>
  <si>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</si>
  <si>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</si>
  <si>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</si>
  <si>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</si>
  <si>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</si>
  <si>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</si>
  <si>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</si>
  <si>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</si>
  <si>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</si>
  <si>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</si>
  <si>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ano</t>
  </si>
  <si>
    <t>Cenová ponuka na m3 v € (na tri desatinné miesta) bez DPH</t>
  </si>
  <si>
    <t>Názov predmetu zákazky: Lesnícke činnosti v ťažbovom procese na roky 2019-2022 na OZ Čadca, LS Stará Bystrica</t>
  </si>
  <si>
    <t>Časť 1.: LOO Skanzén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</si>
</sst>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E8" sqref="E8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28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 t="s">
        <v>40</v>
      </c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30</v>
      </c>
      <c r="D6" s="30" t="s">
        <v>31</v>
      </c>
      <c r="E6" s="31" t="s">
        <v>38</v>
      </c>
      <c r="F6" s="46" t="s">
        <v>29</v>
      </c>
      <c r="G6" s="47"/>
      <c r="H6" s="30" t="s">
        <v>26</v>
      </c>
    </row>
    <row r="7" spans="1:11" ht="28.5" customHeight="1" x14ac:dyDescent="0.25">
      <c r="A7" s="19">
        <v>1</v>
      </c>
      <c r="B7" s="29" t="s">
        <v>24</v>
      </c>
      <c r="C7" s="33">
        <v>650</v>
      </c>
      <c r="D7" s="32">
        <v>24.44</v>
      </c>
      <c r="E7" s="44">
        <v>23.8</v>
      </c>
      <c r="F7" s="41" t="s">
        <v>32</v>
      </c>
      <c r="G7" s="40">
        <f>IFERROR( ROUND(E7/D7,3)," ")</f>
        <v>0.97399999999999998</v>
      </c>
      <c r="H7" s="42">
        <f>C7*E7</f>
        <v>15470</v>
      </c>
      <c r="K7" s="36"/>
    </row>
    <row r="8" spans="1:11" ht="28.5" customHeight="1" x14ac:dyDescent="0.2">
      <c r="A8" s="19">
        <v>2</v>
      </c>
      <c r="B8" s="20" t="s">
        <v>25</v>
      </c>
      <c r="C8" s="33"/>
      <c r="D8" s="32"/>
      <c r="E8" s="44"/>
      <c r="F8" s="41" t="s">
        <v>33</v>
      </c>
      <c r="G8" s="40" t="str">
        <f t="shared" ref="G8:G10" si="0">IFERROR( ROUND(E8/D8,3)," ")</f>
        <v xml:space="preserve"> 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23</v>
      </c>
      <c r="C9" s="33"/>
      <c r="D9" s="32"/>
      <c r="E9" s="44"/>
      <c r="F9" s="41" t="s">
        <v>34</v>
      </c>
      <c r="G9" s="40" t="str">
        <f t="shared" si="0"/>
        <v xml:space="preserve"> 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36</v>
      </c>
      <c r="C10" s="33">
        <v>33583</v>
      </c>
      <c r="D10" s="32">
        <v>12.34</v>
      </c>
      <c r="E10" s="44"/>
      <c r="F10" s="41" t="s">
        <v>35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48" t="s">
        <v>27</v>
      </c>
      <c r="B11" s="49"/>
      <c r="C11" s="49"/>
      <c r="D11" s="49"/>
      <c r="E11" s="49"/>
      <c r="F11" s="49"/>
      <c r="G11" s="50"/>
      <c r="H11" s="43">
        <f>SUM(H7:H10)</f>
        <v>15470</v>
      </c>
      <c r="I11" s="22"/>
    </row>
    <row r="12" spans="1:11" x14ac:dyDescent="0.2">
      <c r="A12" s="51"/>
      <c r="B12" s="52"/>
      <c r="C12" s="52"/>
      <c r="D12" s="52"/>
      <c r="E12" s="52"/>
      <c r="F12" s="52"/>
      <c r="G12" s="52"/>
      <c r="H12" s="52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3"/>
      <c r="D14" s="53"/>
      <c r="E14" s="53"/>
      <c r="F14" s="54"/>
      <c r="G14" s="55"/>
      <c r="H14" s="22"/>
      <c r="I14" s="22"/>
    </row>
    <row r="15" spans="1:11" ht="20.25" customHeight="1" x14ac:dyDescent="0.25">
      <c r="B15" s="16" t="s">
        <v>11</v>
      </c>
      <c r="C15" s="56" t="s">
        <v>37</v>
      </c>
      <c r="D15" s="56"/>
      <c r="E15" s="56"/>
      <c r="F15" s="57"/>
      <c r="G15" s="58"/>
      <c r="H15" s="22"/>
      <c r="I15" s="22"/>
    </row>
    <row r="16" spans="1:11" ht="24" customHeight="1" x14ac:dyDescent="0.25">
      <c r="B16" s="60"/>
      <c r="C16" s="59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0"/>
      <c r="C17" s="59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15470</v>
      </c>
      <c r="E18" s="3">
        <f>IF(C15="áno",D18*0.2,0)</f>
        <v>0</v>
      </c>
      <c r="F18" s="39"/>
      <c r="G18" s="4">
        <f>D18+E18</f>
        <v>15470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45"/>
      <c r="D20" s="45"/>
      <c r="E20" s="45"/>
      <c r="F20" s="45"/>
      <c r="G20" s="45"/>
      <c r="H20" s="45"/>
    </row>
    <row r="21" spans="2:8" ht="22.5" customHeight="1" x14ac:dyDescent="0.25">
      <c r="B21" s="34" t="s">
        <v>3</v>
      </c>
      <c r="C21" s="45"/>
      <c r="D21" s="45"/>
      <c r="E21" s="45"/>
      <c r="F21" s="45"/>
      <c r="G21" s="45"/>
      <c r="H21" s="45"/>
    </row>
    <row r="22" spans="2:8" ht="22.5" customHeight="1" x14ac:dyDescent="0.25">
      <c r="B22" s="28" t="s">
        <v>9</v>
      </c>
      <c r="C22" s="45"/>
      <c r="D22" s="45"/>
      <c r="E22" s="45"/>
      <c r="F22" s="45"/>
      <c r="G22" s="45"/>
      <c r="H22" s="45"/>
    </row>
    <row r="23" spans="2:8" ht="22.5" customHeight="1" x14ac:dyDescent="0.25">
      <c r="B23" s="20" t="s">
        <v>17</v>
      </c>
      <c r="C23" s="45"/>
      <c r="D23" s="45"/>
      <c r="E23" s="45"/>
      <c r="F23" s="45"/>
      <c r="G23" s="45"/>
      <c r="H23" s="45"/>
    </row>
    <row r="24" spans="2:8" ht="22.5" customHeight="1" x14ac:dyDescent="0.25">
      <c r="B24" s="20" t="s">
        <v>18</v>
      </c>
      <c r="C24" s="45"/>
      <c r="D24" s="45"/>
      <c r="E24" s="45"/>
      <c r="F24" s="45"/>
      <c r="G24" s="45"/>
      <c r="H24" s="45"/>
    </row>
    <row r="25" spans="2:8" ht="22.5" customHeight="1" x14ac:dyDescent="0.25">
      <c r="B25" s="20" t="s">
        <v>19</v>
      </c>
      <c r="C25" s="45"/>
      <c r="D25" s="45"/>
      <c r="E25" s="45"/>
      <c r="F25" s="45"/>
      <c r="G25" s="45"/>
      <c r="H25" s="45"/>
    </row>
    <row r="26" spans="2:8" ht="22.5" customHeight="1" x14ac:dyDescent="0.25">
      <c r="B26" s="20" t="s">
        <v>20</v>
      </c>
      <c r="C26" s="45"/>
      <c r="D26" s="45"/>
      <c r="E26" s="45"/>
      <c r="F26" s="45"/>
      <c r="G26" s="45"/>
      <c r="H26" s="45"/>
    </row>
    <row r="27" spans="2:8" ht="22.5" customHeight="1" x14ac:dyDescent="0.25">
      <c r="B27" s="20" t="s">
        <v>15</v>
      </c>
      <c r="C27" s="45"/>
      <c r="D27" s="45"/>
      <c r="E27" s="45"/>
      <c r="F27" s="45"/>
      <c r="G27" s="45"/>
      <c r="H27" s="45"/>
    </row>
    <row r="28" spans="2:8" ht="22.5" customHeight="1" x14ac:dyDescent="0.25">
      <c r="B28" s="20" t="s">
        <v>16</v>
      </c>
      <c r="C28" s="45"/>
      <c r="D28" s="45"/>
      <c r="E28" s="45"/>
      <c r="F28" s="45"/>
      <c r="G28" s="45"/>
      <c r="H28" s="45"/>
    </row>
    <row r="29" spans="2:8" ht="22.5" customHeight="1" x14ac:dyDescent="0.25">
      <c r="B29" s="20" t="s">
        <v>21</v>
      </c>
      <c r="C29" s="45"/>
      <c r="D29" s="45"/>
      <c r="E29" s="45"/>
      <c r="F29" s="45"/>
      <c r="G29" s="45"/>
      <c r="H29" s="45"/>
    </row>
    <row r="30" spans="2:8" ht="22.5" customHeight="1" x14ac:dyDescent="0.25">
      <c r="B30" s="28" t="s">
        <v>8</v>
      </c>
      <c r="C30" s="45"/>
      <c r="D30" s="45"/>
      <c r="E30" s="45"/>
      <c r="F30" s="45"/>
      <c r="G30" s="45"/>
      <c r="H30" s="45"/>
    </row>
    <row r="31" spans="2:8" ht="22.5" customHeight="1" x14ac:dyDescent="0.25">
      <c r="B31" s="28" t="s">
        <v>10</v>
      </c>
      <c r="C31" s="45"/>
      <c r="D31" s="45"/>
      <c r="E31" s="45"/>
      <c r="F31" s="45"/>
      <c r="G31" s="45"/>
      <c r="H31" s="45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  <mergeCell ref="C30:H30"/>
    <mergeCell ref="C31:H31"/>
    <mergeCell ref="C22:H22"/>
    <mergeCell ref="C23:H23"/>
    <mergeCell ref="C24:H24"/>
    <mergeCell ref="C25:H25"/>
    <mergeCell ref="C26:H26"/>
  </mergeCells>
  <pageMargins left="0.70866141732283472" right="0.31496062992125984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jan.stenchlak</cp:lastModifiedBy>
  <cp:lastPrinted>2017-05-18T10:01:18Z</cp:lastPrinted>
  <dcterms:created xsi:type="dcterms:W3CDTF">2012-03-14T10:26:47Z</dcterms:created>
  <dcterms:modified xsi:type="dcterms:W3CDTF">2019-01-31T07:59:37Z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