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enica (0815)\03 Dodavka\Bezpecnost - HWSW\"/>
    </mc:Choice>
  </mc:AlternateContent>
  <xr:revisionPtr revIDLastSave="0" documentId="13_ncr:1_{F5B4C10C-38E9-442E-9DA9-9F6C2902B7C6}" xr6:coauthVersionLast="47" xr6:coauthVersionMax="47" xr10:uidLastSave="{00000000-0000-0000-0000-000000000000}"/>
  <bookViews>
    <workbookView xWindow="3075" yWindow="3075" windowWidth="12570" windowHeight="13035" xr2:uid="{00000000-000D-0000-FFFF-FFFF00000000}"/>
  </bookViews>
  <sheets>
    <sheet name="Súhrnná info CP" sheetId="1" r:id="rId1"/>
  </sheets>
  <definedNames>
    <definedName name="_xlnm.Print_Area" localSheetId="0">'Súhrnná info CP'!$A$1:$K$29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I11" i="1"/>
  <c r="J9" i="1"/>
  <c r="K9" i="1" s="1"/>
  <c r="I9" i="1"/>
  <c r="J10" i="1"/>
  <c r="I10" i="1"/>
  <c r="J12" i="1" l="1"/>
  <c r="K10" i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<sst xmlns="http://schemas.openxmlformats.org/spreadsheetml/2006/main" count="39" uniqueCount="37">
  <si>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</si>
  <si>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</si>
  <si>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</si>
  <si>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</si>
  <si>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</si>
  <si>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</si>
  <si>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</si>
  <si>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</si>
  <si>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</si>
  <si>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</si>
  <si>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</si>
  <si>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</si>
  <si>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</si>
  <si>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</si>
  <si>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</si>
  <si>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</si>
  <si>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</si>
  <si>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</si>
  <si>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</si>
  <si>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</si>
  <si>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</si>
  <si>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</si>
  <si>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Verejný obstarávateľ: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</si>
  <si>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</si>
  <si>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</si>
  <si>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</si>
  <si>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</si>
  <si>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</si>
  <si>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</si>
  <si>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 xml:space="preserve">Príloha č. 2 - Súhrnná cenová ponuka </t>
  </si>
  <si>
    <t>2.</t>
  </si>
  <si>
    <t>3.</t>
  </si>
  <si>
    <t>Mesto Senica</t>
  </si>
  <si>
    <t>Nákup licencií pre kyberbezpečnostné systémy</t>
  </si>
  <si>
    <t>LOGmanager (časť 1)</t>
  </si>
  <si>
    <t>Firewall (časť 1)</t>
  </si>
  <si>
    <t>Ochrana koncových staníc (časť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</si>
</sst>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  <xf numFmtId="49" fontId="7" fillId="0" borderId="0" xfId="0" applyNumberFormat="1" applyFont="1" applyAlignment="1">
      <alignment vertical="top"/>
    </xf>
    <xf numFmtId="0" fontId="5" fillId="0" borderId="0" xfId="1" applyFont="1" applyAlignment="1">
      <alignment horizontal="left"/>
    </xf>
    <xf numFmtId="0" fontId="5" fillId="0" borderId="0" xfId="1" applyFont="1"/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1"/>
  <sheetViews>
    <sheetView tabSelected="1" zoomScaleNormal="100" workbookViewId="0">
      <selection activeCell="D11" sqref="D11"/>
    </sheetView>
  </sheetViews>
  <sheetFormatPr defaultColWidth="9.140625" defaultRowHeight="12.75" x14ac:dyDescent="0.2"/>
  <cols>
    <col min="1" max="1" width="4.140625" style="21" bestFit="1" customWidth="1"/>
    <col min="2" max="2" width="25.5703125" style="21" customWidth="1"/>
    <col min="3" max="3" width="8.5703125" style="22" customWidth="1"/>
    <col min="4" max="4" width="7.140625" style="23" customWidth="1"/>
    <col min="5" max="5" width="31.85546875" style="1" customWidth="1"/>
    <col min="6" max="6" width="25.5703125" style="1" customWidth="1"/>
    <col min="7" max="7" width="14.5703125" style="24" customWidth="1"/>
    <col min="8" max="8" width="6.5703125" style="25" customWidth="1"/>
    <col min="9" max="9" width="10.5703125" style="24" customWidth="1"/>
    <col min="10" max="10" width="14.5703125" style="1" customWidth="1"/>
    <col min="11" max="11" width="19.42578125" style="1" customWidth="1"/>
    <col min="12" max="16384" width="9.140625" style="1"/>
  </cols>
  <sheetData>
    <row r="1" spans="1:12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2" x14ac:dyDescent="0.2">
      <c r="A3" s="55" t="s">
        <v>22</v>
      </c>
    </row>
    <row r="4" spans="1:12" x14ac:dyDescent="0.2">
      <c r="A4" s="54" t="s">
        <v>32</v>
      </c>
    </row>
    <row r="5" spans="1:12" x14ac:dyDescent="0.2">
      <c r="A5" s="70" t="s">
        <v>24</v>
      </c>
      <c r="B5" s="70"/>
      <c r="C5" s="70"/>
      <c r="D5" s="70"/>
      <c r="E5" s="70"/>
      <c r="F5" s="58"/>
      <c r="G5" s="58"/>
      <c r="H5" s="58"/>
      <c r="I5" s="58"/>
      <c r="J5" s="58"/>
      <c r="K5" s="58"/>
    </row>
    <row r="6" spans="1:12" x14ac:dyDescent="0.2">
      <c r="A6" s="56" t="s">
        <v>33</v>
      </c>
      <c r="B6" s="56"/>
      <c r="C6" s="56"/>
      <c r="D6" s="56"/>
      <c r="E6" s="56"/>
      <c r="F6" s="56"/>
      <c r="G6" s="30"/>
      <c r="H6" s="57"/>
      <c r="I6" s="57"/>
      <c r="J6" s="57"/>
      <c r="K6" s="57"/>
    </row>
    <row r="7" spans="1:12" ht="30" customHeight="1" x14ac:dyDescent="0.2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2" customFormat="1" ht="60" x14ac:dyDescent="0.25">
      <c r="A8" s="32" t="s">
        <v>0</v>
      </c>
      <c r="B8" s="33" t="s">
        <v>25</v>
      </c>
      <c r="C8" s="34" t="s">
        <v>21</v>
      </c>
      <c r="D8" s="35" t="s">
        <v>9</v>
      </c>
      <c r="E8" s="32" t="s">
        <v>16</v>
      </c>
      <c r="F8" s="36" t="s">
        <v>17</v>
      </c>
      <c r="G8" s="37" t="s">
        <v>1</v>
      </c>
      <c r="H8" s="38" t="s">
        <v>18</v>
      </c>
      <c r="I8" s="39" t="s">
        <v>2</v>
      </c>
      <c r="J8" s="50" t="s">
        <v>3</v>
      </c>
      <c r="K8" s="40" t="s">
        <v>4</v>
      </c>
    </row>
    <row r="9" spans="1:12" s="2" customFormat="1" ht="24.95" customHeight="1" x14ac:dyDescent="0.25">
      <c r="A9" s="41" t="s">
        <v>5</v>
      </c>
      <c r="B9" s="42" t="s">
        <v>34</v>
      </c>
      <c r="C9" s="43" t="s">
        <v>6</v>
      </c>
      <c r="D9" s="44">
        <v>1</v>
      </c>
      <c r="E9" s="41"/>
      <c r="F9" s="45"/>
      <c r="G9" s="46"/>
      <c r="H9" s="47"/>
      <c r="I9" s="48">
        <f t="shared" ref="I9" si="0">G9*H9</f>
        <v>0</v>
      </c>
      <c r="J9" s="51">
        <f t="shared" ref="J9" si="1">G9*D9</f>
        <v>0</v>
      </c>
      <c r="K9" s="49">
        <f t="shared" ref="K9" si="2">ROUND(J9*1.2,2)</f>
        <v>0</v>
      </c>
    </row>
    <row r="10" spans="1:12" s="2" customFormat="1" ht="24.95" customHeight="1" x14ac:dyDescent="0.25">
      <c r="A10" s="41" t="s">
        <v>30</v>
      </c>
      <c r="B10" s="42" t="s">
        <v>35</v>
      </c>
      <c r="C10" s="43" t="s">
        <v>6</v>
      </c>
      <c r="D10" s="44">
        <v>2</v>
      </c>
      <c r="E10" s="41"/>
      <c r="F10" s="45"/>
      <c r="G10" s="46"/>
      <c r="H10" s="47"/>
      <c r="I10" s="48">
        <f t="shared" ref="I10" si="3">G10*H10</f>
        <v>0</v>
      </c>
      <c r="J10" s="51">
        <f t="shared" ref="J10" si="4">G10*D10</f>
        <v>0</v>
      </c>
      <c r="K10" s="49">
        <f t="shared" ref="K10" si="5">ROUND(J10*1.2,2)</f>
        <v>0</v>
      </c>
    </row>
    <row r="11" spans="1:12" s="2" customFormat="1" ht="24.95" customHeight="1" thickBot="1" x14ac:dyDescent="0.3">
      <c r="A11" s="41" t="s">
        <v>31</v>
      </c>
      <c r="B11" s="42" t="s">
        <v>36</v>
      </c>
      <c r="C11" s="43" t="s">
        <v>6</v>
      </c>
      <c r="D11" s="44">
        <v>130</v>
      </c>
      <c r="E11" s="41"/>
      <c r="F11" s="45"/>
      <c r="G11" s="46"/>
      <c r="H11" s="47"/>
      <c r="I11" s="48">
        <f t="shared" ref="I11" si="6">G11*H11</f>
        <v>0</v>
      </c>
      <c r="J11" s="51">
        <f t="shared" ref="J11" si="7">G11*D11</f>
        <v>0</v>
      </c>
      <c r="K11" s="49">
        <f t="shared" ref="K11" si="8">ROUND(J11*1.2,2)</f>
        <v>0</v>
      </c>
    </row>
    <row r="12" spans="1:12" s="2" customFormat="1" ht="24.95" customHeight="1" thickBot="1" x14ac:dyDescent="0.3">
      <c r="A12" s="72" t="s">
        <v>19</v>
      </c>
      <c r="B12" s="72"/>
      <c r="C12" s="72"/>
      <c r="D12" s="72"/>
      <c r="E12" s="72"/>
      <c r="F12" s="72"/>
      <c r="G12" s="72"/>
      <c r="H12" s="72"/>
      <c r="I12" s="72"/>
      <c r="J12" s="52">
        <f>SUM(J9:J10)</f>
        <v>0</v>
      </c>
    </row>
    <row r="13" spans="1:12" s="8" customFormat="1" ht="28.5" customHeight="1" x14ac:dyDescent="0.2">
      <c r="A13" s="3"/>
      <c r="B13" s="3"/>
      <c r="C13" s="4"/>
      <c r="D13" s="5"/>
      <c r="E13" s="6"/>
      <c r="F13" s="6"/>
      <c r="G13" s="6"/>
      <c r="H13" s="7"/>
      <c r="I13" s="3"/>
      <c r="J13" s="3"/>
      <c r="K13" s="3"/>
      <c r="L13" s="3"/>
    </row>
    <row r="14" spans="1:12" s="8" customFormat="1" ht="35.1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3"/>
    </row>
    <row r="15" spans="1:12" s="8" customFormat="1" ht="27" customHeight="1" x14ac:dyDescent="0.2">
      <c r="A15" s="73" t="s">
        <v>26</v>
      </c>
      <c r="B15" s="73"/>
      <c r="C15" s="73"/>
      <c r="D15" s="73"/>
      <c r="E15" s="73"/>
      <c r="F15" s="6"/>
      <c r="G15" s="6"/>
      <c r="H15" s="7"/>
      <c r="I15" s="3"/>
      <c r="J15" s="3"/>
      <c r="K15" s="3"/>
      <c r="L15" s="3"/>
    </row>
    <row r="16" spans="1:12" s="10" customFormat="1" ht="15" customHeight="1" x14ac:dyDescent="0.25">
      <c r="A16" s="69" t="s">
        <v>10</v>
      </c>
      <c r="B16" s="69"/>
      <c r="C16" s="61"/>
      <c r="D16" s="61"/>
      <c r="E16" s="61"/>
      <c r="F16" s="13"/>
      <c r="G16" s="13"/>
      <c r="H16" s="27"/>
      <c r="I16" s="9"/>
      <c r="J16" s="9"/>
      <c r="K16" s="9"/>
      <c r="L16" s="9"/>
    </row>
    <row r="17" spans="1:12" s="10" customFormat="1" ht="15" customHeight="1" x14ac:dyDescent="0.25">
      <c r="A17" s="59" t="s">
        <v>11</v>
      </c>
      <c r="B17" s="59"/>
      <c r="C17" s="60"/>
      <c r="D17" s="60"/>
      <c r="E17" s="60"/>
      <c r="F17" s="13"/>
      <c r="G17" s="13"/>
      <c r="H17" s="27"/>
      <c r="I17" s="9"/>
      <c r="J17" s="9"/>
      <c r="K17" s="9"/>
      <c r="L17" s="9"/>
    </row>
    <row r="18" spans="1:12" s="10" customFormat="1" ht="15" customHeight="1" x14ac:dyDescent="0.25">
      <c r="A18" s="59" t="s">
        <v>12</v>
      </c>
      <c r="B18" s="59"/>
      <c r="C18" s="60"/>
      <c r="D18" s="60"/>
      <c r="E18" s="60"/>
      <c r="F18" s="13"/>
      <c r="G18" s="13"/>
      <c r="H18" s="27"/>
      <c r="I18" s="9"/>
      <c r="J18" s="9"/>
      <c r="K18" s="9"/>
      <c r="L18" s="9"/>
    </row>
    <row r="19" spans="1:12" s="10" customFormat="1" ht="15" customHeight="1" x14ac:dyDescent="0.25">
      <c r="A19" s="59" t="s">
        <v>13</v>
      </c>
      <c r="B19" s="59"/>
      <c r="C19" s="60"/>
      <c r="D19" s="60"/>
      <c r="E19" s="60"/>
      <c r="F19" s="13"/>
      <c r="G19" s="13"/>
      <c r="H19" s="27"/>
      <c r="I19" s="9"/>
      <c r="J19" s="9"/>
      <c r="K19" s="9"/>
      <c r="L19" s="9"/>
    </row>
    <row r="20" spans="1:12" s="10" customFormat="1" ht="15" customHeight="1" x14ac:dyDescent="0.25">
      <c r="A20" s="59" t="s">
        <v>14</v>
      </c>
      <c r="B20" s="59"/>
      <c r="C20" s="60"/>
      <c r="D20" s="60"/>
      <c r="E20" s="60"/>
      <c r="F20" s="13"/>
      <c r="G20" s="13"/>
      <c r="H20" s="27"/>
      <c r="I20" s="9"/>
      <c r="J20" s="9"/>
      <c r="K20" s="9"/>
      <c r="L20" s="9"/>
    </row>
    <row r="21" spans="1:12" s="10" customFormat="1" ht="15" customHeight="1" x14ac:dyDescent="0.25">
      <c r="A21" s="59" t="s">
        <v>15</v>
      </c>
      <c r="B21" s="59"/>
      <c r="C21" s="60"/>
      <c r="D21" s="60"/>
      <c r="E21" s="60"/>
      <c r="F21" s="13"/>
      <c r="G21" s="13"/>
      <c r="H21" s="27"/>
      <c r="I21" s="9"/>
      <c r="J21" s="62"/>
      <c r="K21" s="62"/>
      <c r="L21" s="9"/>
    </row>
    <row r="22" spans="1:12" s="8" customFormat="1" x14ac:dyDescent="0.2">
      <c r="A22" s="26"/>
      <c r="B22" s="26"/>
      <c r="C22" s="4"/>
      <c r="D22" s="5"/>
      <c r="E22" s="6"/>
      <c r="F22" s="6"/>
      <c r="G22" s="6"/>
      <c r="H22" s="7"/>
      <c r="I22" s="3"/>
      <c r="J22" s="62"/>
      <c r="K22" s="62"/>
      <c r="L22" s="3"/>
    </row>
    <row r="23" spans="1:12" s="8" customFormat="1" ht="15" customHeight="1" x14ac:dyDescent="0.2">
      <c r="A23" s="3" t="s">
        <v>7</v>
      </c>
      <c r="B23" s="3"/>
      <c r="C23" s="4"/>
      <c r="D23" s="5"/>
      <c r="E23" s="6"/>
      <c r="F23" s="6"/>
      <c r="G23" s="6"/>
      <c r="H23" s="7"/>
      <c r="I23" s="3"/>
      <c r="J23" s="62"/>
      <c r="K23" s="62"/>
      <c r="L23" s="3"/>
    </row>
    <row r="24" spans="1:12" s="8" customFormat="1" ht="15" customHeight="1" x14ac:dyDescent="0.2">
      <c r="A24" s="3" t="s">
        <v>8</v>
      </c>
      <c r="B24" s="28"/>
      <c r="C24" s="4"/>
      <c r="D24" s="5"/>
      <c r="E24" s="6"/>
      <c r="F24" s="6"/>
      <c r="G24" s="6"/>
      <c r="H24" s="7"/>
      <c r="I24" s="3"/>
      <c r="J24" s="62"/>
      <c r="K24" s="62"/>
      <c r="L24" s="3"/>
    </row>
    <row r="25" spans="1:12" s="10" customFormat="1" ht="24.95" customHeight="1" x14ac:dyDescent="0.25">
      <c r="A25" s="9"/>
      <c r="C25" s="11"/>
      <c r="D25" s="12"/>
      <c r="E25" s="13"/>
      <c r="F25" s="13"/>
      <c r="G25" s="13"/>
      <c r="H25" s="14"/>
      <c r="I25" s="15"/>
      <c r="J25" s="63"/>
      <c r="K25" s="63"/>
      <c r="L25" s="9"/>
    </row>
    <row r="26" spans="1:12" s="10" customFormat="1" ht="15" customHeight="1" x14ac:dyDescent="0.25">
      <c r="A26" s="59" t="s">
        <v>20</v>
      </c>
      <c r="B26" s="59"/>
      <c r="C26" s="9"/>
      <c r="D26" s="9"/>
      <c r="E26" s="9"/>
      <c r="F26" s="9"/>
      <c r="G26" s="9"/>
      <c r="H26" s="9"/>
      <c r="I26" s="9"/>
      <c r="J26" s="64" t="s">
        <v>28</v>
      </c>
      <c r="K26" s="64"/>
      <c r="L26" s="9"/>
    </row>
    <row r="27" spans="1:12" s="8" customFormat="1" ht="26.25" customHeight="1" x14ac:dyDescent="0.2">
      <c r="A27" s="29"/>
      <c r="B27" s="66" t="s">
        <v>27</v>
      </c>
      <c r="C27" s="67"/>
      <c r="D27" s="67"/>
      <c r="E27" s="67"/>
      <c r="F27" s="6"/>
      <c r="G27" s="6"/>
      <c r="H27" s="7"/>
      <c r="I27" s="3"/>
      <c r="J27" s="65"/>
      <c r="K27" s="65"/>
      <c r="L27" s="3"/>
    </row>
    <row r="28" spans="1:12" s="16" customFormat="1" x14ac:dyDescent="0.2">
      <c r="C28" s="17"/>
      <c r="D28" s="17"/>
      <c r="G28" s="18"/>
      <c r="H28" s="19"/>
      <c r="J28" s="15"/>
      <c r="K28" s="15"/>
    </row>
    <row r="29" spans="1:12" s="20" customFormat="1" ht="1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16"/>
      <c r="K29" s="16"/>
    </row>
    <row r="30" spans="1:12" s="20" customFormat="1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2" x14ac:dyDescent="0.2">
      <c r="J31" s="31"/>
      <c r="K31" s="31"/>
    </row>
  </sheetData>
  <mergeCells count="21">
    <mergeCell ref="A1:K1"/>
    <mergeCell ref="A16:B16"/>
    <mergeCell ref="A5:E5"/>
    <mergeCell ref="A7:K7"/>
    <mergeCell ref="A12:I12"/>
    <mergeCell ref="A15:E15"/>
    <mergeCell ref="J21:K25"/>
    <mergeCell ref="A26:B26"/>
    <mergeCell ref="J26:K27"/>
    <mergeCell ref="B27:E27"/>
    <mergeCell ref="A21:B21"/>
    <mergeCell ref="C21:E21"/>
    <mergeCell ref="A20:B20"/>
    <mergeCell ref="C20:E20"/>
    <mergeCell ref="C16:E16"/>
    <mergeCell ref="A17:B17"/>
    <mergeCell ref="C17:E17"/>
    <mergeCell ref="A18:B18"/>
    <mergeCell ref="C18:E18"/>
    <mergeCell ref="A19:B19"/>
    <mergeCell ref="C19:E19"/>
  </mergeCells>
  <conditionalFormatting sqref="J12">
    <cfRule type="cellIs" dxfId="7" priority="8" operator="greaterThan">
      <formula>0</formula>
    </cfRule>
    <cfRule type="cellIs" dxfId="6" priority="10" operator="lessThanOrEqual">
      <formula>0</formula>
    </cfRule>
  </conditionalFormatting>
  <conditionalFormatting sqref="C16:E21">
    <cfRule type="containsBlanks" dxfId="5" priority="9">
      <formula>LEN(TRIM(C16))=0</formula>
    </cfRule>
  </conditionalFormatting>
  <conditionalFormatting sqref="B23:B24">
    <cfRule type="containsBlanks" dxfId="4" priority="7">
      <formula>LEN(TRIM(B23))=0</formula>
    </cfRule>
  </conditionalFormatting>
  <conditionalFormatting sqref="E10:H11">
    <cfRule type="containsBlanks" dxfId="3" priority="6">
      <formula>LEN(TRIM(E10))=0</formula>
    </cfRule>
  </conditionalFormatting>
  <conditionalFormatting sqref="I10:K11">
    <cfRule type="cellIs" dxfId="2" priority="5" operator="lessThanOrEqual">
      <formula>0</formula>
    </cfRule>
  </conditionalFormatting>
  <conditionalFormatting sqref="E9:H9">
    <cfRule type="containsBlanks" dxfId="1" priority="2">
      <formula>LEN(TRIM(E9))=0</formula>
    </cfRule>
  </conditionalFormatting>
  <conditionalFormatting sqref="I9:K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2" ma:contentTypeDescription="Umožňuje vytvoriť nový dokument." ma:contentTypeScope="" ma:versionID="222ef76f64338a52444f67bf377cb648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e6a710bc783529201c0882ab8c63132f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D8D489-FE1F-4FA9-9327-128FFB477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Zelenak</cp:lastModifiedBy>
  <cp:lastPrinted>2018-04-29T12:40:51Z</cp:lastPrinted>
  <dcterms:created xsi:type="dcterms:W3CDTF">2018-03-25T17:22:43Z</dcterms:created>
  <dcterms:modified xsi:type="dcterms:W3CDTF">2022-06-29T09:40:28Z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