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40" windowHeight="8960" activeTab="1"/>
  </bookViews>
  <sheets>
    <sheet name="Hárok1" sheetId="1" r:id="rId1"/>
    <sheet name="2. Rozpočet - štandard na šírku" sheetId="2" r:id="rId2"/>
  </sheets>
  <definedNames>
    <definedName name="_xlnm.Print_Titles" localSheetId="1">'2. Rozpočet - štandard na šírku'!$10:$12</definedName>
  </definedNames>
  <calcPr fullCalcOnLoad="1"/>
</workbook>
</file>

<file path=xl/sharedStrings.xml><?xml version="1.0" encoding="utf-8"?>
<sst xmlns="http://schemas.openxmlformats.org/spreadsheetml/2006/main" count="348" uniqueCount="202">
  <si>
    <t>Stavba:   Urgentný príjem FNLP Košice (RPD) + ZMENA 08.2011</t>
  </si>
  <si>
    <t>Objekt:   - SO-01 Oprava po Požiari - ELI TG, svetlo, uzem.</t>
  </si>
  <si>
    <t xml:space="preserve">Objednávateľ:   </t>
  </si>
  <si>
    <t xml:space="preserve">Zhotoviteľ:   </t>
  </si>
  <si>
    <t xml:space="preserve">Spracoval:   </t>
  </si>
  <si>
    <t>Miesto:   Rastislavova 43, Košice</t>
  </si>
  <si>
    <t>Dátum:   12. 2. 2022</t>
  </si>
  <si>
    <t>Č.</t>
  </si>
  <si>
    <t>KCN</t>
  </si>
  <si>
    <t>Kód položky</t>
  </si>
  <si>
    <t>Popis</t>
  </si>
  <si>
    <t>MJ</t>
  </si>
  <si>
    <t>Množstvo celkom</t>
  </si>
  <si>
    <t>Cena jednotková</t>
  </si>
  <si>
    <t>Dodávka</t>
  </si>
  <si>
    <t>Montáž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</si>
  <si>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</si>
  <si>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</si>
  <si>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</si>
  <si>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</si>
  <si>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</si>
  <si>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</si>
  <si>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</si>
  <si>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</si>
  <si>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</si>
  <si>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</si>
  <si>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</si>
  <si>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</si>
  <si>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</si>
  <si>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</t>
  </si>
  <si>
    <t xml:space="preserve">Práce a dodávky M   </t>
  </si>
  <si>
    <t>21-M</t>
  </si>
  <si>
    <t xml:space="preserve">Elektromontáže   </t>
  </si>
  <si>
    <t>921</t>
  </si>
  <si>
    <t>210010301</t>
  </si>
  <si>
    <t xml:space="preserve">Škatuľa prístrojová bez zapojenia (1901, KP 68, KZ 3)   </t>
  </si>
  <si>
    <t>ks</t>
  </si>
  <si>
    <t>345</t>
  </si>
  <si>
    <t>3450906510</t>
  </si>
  <si>
    <t xml:space="preserve">Krabica  pristrojová  KU 68 1901   </t>
  </si>
  <si>
    <t>210010321</t>
  </si>
  <si>
    <t xml:space="preserve">Krabica (1903, KR 68) odbočná s viečkom, svorkovnicou vrátane zapojenia, kruhová   </t>
  </si>
  <si>
    <t>345410002600</t>
  </si>
  <si>
    <t xml:space="preserve">Krabica univerzálna z PVC s viečkom a svorkovnicou pod omietku KU 68-1903, Dxh 73x42 mm, KOPOS   </t>
  </si>
  <si>
    <t>210110001</t>
  </si>
  <si>
    <t xml:space="preserve">Jednopólový spínač - radenie 1, nástenný pre prostredie obyčajné alebo vlhké vrátane zapojenia   </t>
  </si>
  <si>
    <t>345320000501</t>
  </si>
  <si>
    <t xml:space="preserve">Vypínač jednopólový zapustený biely Legrand radenie 1, 10A, 250V, IP20   </t>
  </si>
  <si>
    <t>345320002801</t>
  </si>
  <si>
    <t xml:space="preserve">Spínač jednopólový zapustený biely radenie 1, 10A, 250V, IP44   </t>
  </si>
  <si>
    <t>210110003</t>
  </si>
  <si>
    <t xml:space="preserve">Sériový spínač (prepínač) -  radenie 5, nástenný pre prostredie obyčajné alebo vlhké vrátane zapojenia   </t>
  </si>
  <si>
    <t>345330003301</t>
  </si>
  <si>
    <t xml:space="preserve">Vypínač sériový biely zapustený Lagrand radenie 5, 10A, 250V, IP20   </t>
  </si>
  <si>
    <t>345350002300</t>
  </si>
  <si>
    <t xml:space="preserve">Rámček 1-násobný  biely   </t>
  </si>
  <si>
    <t>345350002600</t>
  </si>
  <si>
    <t xml:space="preserve">Rámček 2-násobný vodorovný biely   </t>
  </si>
  <si>
    <t>210110071</t>
  </si>
  <si>
    <t xml:space="preserve">Spínač špeciálny vrátane zapojenia, spínač osvetlenia 941 A 001, 002   </t>
  </si>
  <si>
    <t>34534000441</t>
  </si>
  <si>
    <t xml:space="preserve">Pohybový spínač  PD4-1C-K-FC   </t>
  </si>
  <si>
    <t>34534000442</t>
  </si>
  <si>
    <t xml:space="preserve">Pohybový spínač  PD4-1C- FC   </t>
  </si>
  <si>
    <t>34534000443</t>
  </si>
  <si>
    <t xml:space="preserve">Pohybový spínač  P3-1C- FC   </t>
  </si>
  <si>
    <t>34534000444</t>
  </si>
  <si>
    <t xml:space="preserve">Súmrakový spínač CbS - T- PP   </t>
  </si>
  <si>
    <t>210111012</t>
  </si>
  <si>
    <t xml:space="preserve">Domová zásuvka polozapustená alebo zapustená, 10/16 A 250 V 2P + Z 2 x zapojenie   </t>
  </si>
  <si>
    <t>345510000401</t>
  </si>
  <si>
    <t xml:space="preserve">Zásuvka zapustená 2P+Z biela, 16A-250V, IP20 LEGRAND   </t>
  </si>
  <si>
    <t>345510004901</t>
  </si>
  <si>
    <t xml:space="preserve">Zásuvka dvojitá 2P+Z zapustená Legrant 16A, 205V, IP20   </t>
  </si>
  <si>
    <t>210201226</t>
  </si>
  <si>
    <t xml:space="preserve">Zapojenie svietidla IP44, 2x svetelný zdroj, zabudovatelné so žiarovkou   </t>
  </si>
  <si>
    <t>210201243</t>
  </si>
  <si>
    <t xml:space="preserve">Zapojenie svietidla IP20, 4x svetelný zdroj, zabudovatelné s lineárnou žiarovkou   </t>
  </si>
  <si>
    <t>210201253</t>
  </si>
  <si>
    <t xml:space="preserve">Zapojenie svietidla IP54, 4x svetelný zdroj, zabudovatelné s lineárnou žiarovkou   </t>
  </si>
  <si>
    <t>210201501</t>
  </si>
  <si>
    <t xml:space="preserve">Zapojenie svietidla 1x svetelný zdroj, núdzového, s lineárnou žiarovkou - stály režim   </t>
  </si>
  <si>
    <t>210201953</t>
  </si>
  <si>
    <t xml:space="preserve">Montáž svietidla zapusteného do 5 kg   </t>
  </si>
  <si>
    <t>210201954</t>
  </si>
  <si>
    <t xml:space="preserve">Montáž svietidla zapusteného do 10 kg   </t>
  </si>
  <si>
    <t>348</t>
  </si>
  <si>
    <t>348150001100</t>
  </si>
  <si>
    <t xml:space="preserve">N1 - Svietidlo núdzové podhľadové LED 1x3W, 1 hod., IP65, stály režim   </t>
  </si>
  <si>
    <t>34813000011</t>
  </si>
  <si>
    <t xml:space="preserve">D1 - OMS DOWNLIGHT VISION 190 ECO CLEAR GLASS 2x26W 840 EBA2 IP44 (PRETTUS II M POLISHED REF+TRANSPARENT COVER LED 2850lm/840 1x24W FIX RAL 9003)   </t>
  </si>
  <si>
    <t>34813000012</t>
  </si>
  <si>
    <t xml:space="preserve">P1 - OMS RELAX PV PRISMA T5 4x14W 830 EBA2 IP40 (SANA II PV1 LED 3600lm/830 1x30W FIX RAL 9016)   </t>
  </si>
  <si>
    <t>34813000013</t>
  </si>
  <si>
    <t xml:space="preserve">P3 - OMS RELAX PB PRISMA T5 4x14W 830 EBA2 IP40 (SANA II PR1 LED 3300lm/830 1x30W FIX RAL 9016 + SANA PR rámik)   </t>
  </si>
  <si>
    <t>34813000014</t>
  </si>
  <si>
    <t xml:space="preserve">B3 - OMS RELAX PB PRISMA T5 4x14W 830 EBA2 IP54 (GACRUX XTP PR1 MICROPRISMA LED 3100lm/830 1x35W FIX RAL 9003 + GACRUX PR rámik)   </t>
  </si>
  <si>
    <t>34813000015</t>
  </si>
  <si>
    <t xml:space="preserve">B4 - OMS RELAX PB PRISMA T5 4x24W 830 EBA2 IP54 (GACRUX XTP PR1 MICROPRISMA LED 5000lm/830 1x56W FIX RAL 9003-Customizácia + GACRUX PR rámik)   </t>
  </si>
  <si>
    <t>34813000016</t>
  </si>
  <si>
    <t xml:space="preserve">B5 - OMS RELAX PV PRISMA T5 4x14W 830 EBA1-Touch IP54 (GACRUX XTP PV1 MICROPRISMA LED 3100lm/830 1x37W DALI RAL 9003 + GACRUX PR rámik)   </t>
  </si>
  <si>
    <t>34813000017</t>
  </si>
  <si>
    <t xml:space="preserve">X2 - OMS RELAX XTP PAR PV T5 4x24W 840 EBA2 IP54 (GACRUX XTP PV1 PAR LED 5000lm/840 1x56W FIX RAL 9003-Customizácia)   </t>
  </si>
  <si>
    <t>34813000018</t>
  </si>
  <si>
    <t xml:space="preserve">X4 - OMS RELAX XTP PAR PB T5 4x24W 840 EBA2 IP54 (GACRUX XTP PR1 PAR LED 5000lm/840 1x56W FIX RAL 9003-Customizácia +Gacrux PR rámik)   </t>
  </si>
  <si>
    <t>34813000019</t>
  </si>
  <si>
    <t xml:space="preserve">X6 - OMS RELAX XTP PAR PV T5 4x24W 940 EBA2 IP54 (GACRUX XTP PV1 PAR LED 5000lm/940 1x56W FIX RAL 9003-Customizácia)   </t>
  </si>
  <si>
    <t>210220030</t>
  </si>
  <si>
    <t xml:space="preserve">Ekvipotenciálna svorkovnica EPS 3 v krabici KO 100 E   </t>
  </si>
  <si>
    <t>345410013302</t>
  </si>
  <si>
    <t xml:space="preserve">Krabica rozvodná PVC OBO 1804 UP zapustená šxvxh 12x120x53 mm   </t>
  </si>
  <si>
    <t>210010352</t>
  </si>
  <si>
    <t xml:space="preserve">Krabicová rozvodka z lisovaného izolantu vrátane ukončenia káblov a zapojenia vodičov typ 6455-26 do 6 mm2   </t>
  </si>
  <si>
    <t>345410013301</t>
  </si>
  <si>
    <t xml:space="preserve">Krabica rozvodná na stenu požiarne odolná Kopos KSK100PO šxvxh 101x101x45 mm do 6mm2   </t>
  </si>
  <si>
    <t>210020953</t>
  </si>
  <si>
    <t xml:space="preserve">Výstražná a označovacia tabuľka včítane montáže, pre kúpeľne   </t>
  </si>
  <si>
    <t>548</t>
  </si>
  <si>
    <t>5482302200</t>
  </si>
  <si>
    <t xml:space="preserve">štítok "RTG" pre zásuvky   </t>
  </si>
  <si>
    <t>210100001</t>
  </si>
  <si>
    <t xml:space="preserve">Ukončenie vodičov v rozvádzač. vč. zapojenia a vodičovej koncovky do 2.5 mm2   </t>
  </si>
  <si>
    <t>3452104700</t>
  </si>
  <si>
    <t xml:space="preserve">G-Káblové oko CU   2,5x4 KU-L   </t>
  </si>
  <si>
    <t>210100002</t>
  </si>
  <si>
    <t xml:space="preserve">Ukončenie vodičov v rozvádzač. vč. zapojenia a vodičovej koncovky do 6 mm2   </t>
  </si>
  <si>
    <t>3452104900</t>
  </si>
  <si>
    <t xml:space="preserve">G-Káblové oko CU   4x4  KU-L   </t>
  </si>
  <si>
    <t>210100003</t>
  </si>
  <si>
    <t xml:space="preserve">Ukončenie vodičov v rozvádzač. vč. zapojenia a vodičovej koncovky do 16 mm2   </t>
  </si>
  <si>
    <t>3452106200</t>
  </si>
  <si>
    <t xml:space="preserve">G-Káblové oko CU  16x 5 KU-L   </t>
  </si>
  <si>
    <t>210140521</t>
  </si>
  <si>
    <t xml:space="preserve">Signalizačné svietidlo vč. žiarovky a zapojenia 617 02 01 (12 662A) +02+0   </t>
  </si>
  <si>
    <t>345350000501</t>
  </si>
  <si>
    <t xml:space="preserve">ABB FIM 1000 - signálne svietidlo cervene 9,5-28V  AC  IP20 + trafo FLM 1000 230/15V  AC /+ramceky 1754-0-2155/   </t>
  </si>
  <si>
    <t>210220040</t>
  </si>
  <si>
    <t xml:space="preserve">Svorka na potrubie "BERNARD" vrátane pásika Cu   </t>
  </si>
  <si>
    <t>354</t>
  </si>
  <si>
    <t>354410006200</t>
  </si>
  <si>
    <t xml:space="preserve">Svorka uzemňovacia Bernard ZSA 16   </t>
  </si>
  <si>
    <t>210220300</t>
  </si>
  <si>
    <t xml:space="preserve">Ochranné pospájanie v práčovniach, kúpeľniach, voľne ulož.,alebo v omietke Cu 4-16mm2   </t>
  </si>
  <si>
    <t>m</t>
  </si>
  <si>
    <t>341</t>
  </si>
  <si>
    <t>341110011300</t>
  </si>
  <si>
    <t xml:space="preserve">Kábel medený CY 4 mm2 zž   </t>
  </si>
  <si>
    <t>210800521</t>
  </si>
  <si>
    <t xml:space="preserve">Vodič medený uložený pevne H07V-U (CY) 450/750 V  16   </t>
  </si>
  <si>
    <t>341610019450</t>
  </si>
  <si>
    <t xml:space="preserve">Kábel medený bezhalogenový 1-CHKE-V 16 mm2 zž   </t>
  </si>
  <si>
    <t>210800146</t>
  </si>
  <si>
    <t xml:space="preserve">Kábel medený uložený pevne CYKY 450/750 V 3x1,5   </t>
  </si>
  <si>
    <t>341610020900</t>
  </si>
  <si>
    <t xml:space="preserve">Kábel medený bezhalogenový 1-CHKE-V-J 3Cx1,5 mm2   </t>
  </si>
  <si>
    <t>341610020901</t>
  </si>
  <si>
    <t xml:space="preserve">Kábel medený bezhalogenový 1-CHKE-V-O 3Ax1,5 mm2   </t>
  </si>
  <si>
    <t>341610020400</t>
  </si>
  <si>
    <t xml:space="preserve">Kábel medený bezhalogenový 1-CHKE-V-O 2Ax1,5 mm2   </t>
  </si>
  <si>
    <t>341610021700</t>
  </si>
  <si>
    <t xml:space="preserve">Kábel medený bezhalogenový 1-CHKE-V-J 4Bx1,5 mm2   </t>
  </si>
  <si>
    <t>210800147</t>
  </si>
  <si>
    <t xml:space="preserve">Kábel medený uložený pevne CYKY 450/750 V 3x2,5   </t>
  </si>
  <si>
    <t>341610021000</t>
  </si>
  <si>
    <t xml:space="preserve">Kábel medený bezhalogenový 1-CHKE-V-J 3Cx2,5 mm2   </t>
  </si>
  <si>
    <t>210800148</t>
  </si>
  <si>
    <t xml:space="preserve">Kábel medený uložený pevne CYKY 450/750 V 3x4   </t>
  </si>
  <si>
    <t>341610021100</t>
  </si>
  <si>
    <t xml:space="preserve">Kábel medený bezhalogenový 1-CHKE-V-J 3Cx4 mm2   </t>
  </si>
  <si>
    <t>210800149</t>
  </si>
  <si>
    <t xml:space="preserve">Kábel medený uložený pevne CYKY 450/750 V 3x6   </t>
  </si>
  <si>
    <t>341610021200</t>
  </si>
  <si>
    <t xml:space="preserve">Kábel medený bezhalogenový 1-CHKE-V 3x6 mm2   </t>
  </si>
  <si>
    <t>210800160</t>
  </si>
  <si>
    <t xml:space="preserve">Kábel medený uložený pevne CYKY 450/750 V 5x4   </t>
  </si>
  <si>
    <t>341610022700</t>
  </si>
  <si>
    <t xml:space="preserve">Kábel medený bezhalogenový 1-CHKE-V 5x4 mm2   </t>
  </si>
  <si>
    <t>429</t>
  </si>
  <si>
    <t>429701</t>
  </si>
  <si>
    <t xml:space="preserve">Požiarny stenový uzáver HILTI dod.+mont.   </t>
  </si>
  <si>
    <t>m2</t>
  </si>
  <si>
    <t>210800146-1</t>
  </si>
  <si>
    <t xml:space="preserve">Demontáž Kábel medený uložený pevne CYKY 450/750 V 3x1,5   </t>
  </si>
  <si>
    <t>210800147-1</t>
  </si>
  <si>
    <t xml:space="preserve">Demontáž Kábel medený uložený pevne CYKY 450/750 V 3x2,5   </t>
  </si>
  <si>
    <t>210800148-1</t>
  </si>
  <si>
    <t xml:space="preserve">Demontáž Kábel medený uložený pevne CYKY 450/750 V 3x4   </t>
  </si>
  <si>
    <t>210800149-1</t>
  </si>
  <si>
    <t xml:space="preserve">Demontáž Kábel medený uložený pevne CYKY 450/750 V 3x6   </t>
  </si>
  <si>
    <t>210800160-1</t>
  </si>
  <si>
    <t xml:space="preserve">Demontáž Kábel medený uložený pevne CYKY 450/750 V 5x4   </t>
  </si>
  <si>
    <t>210961115-1</t>
  </si>
  <si>
    <t xml:space="preserve">Demontáž pohybových spínačovosvetlenia   </t>
  </si>
  <si>
    <t>210962037</t>
  </si>
  <si>
    <t xml:space="preserve">Demontáž svietidla - žiarivkové bytové stropné vostavané 2+1 zdroj   </t>
  </si>
  <si>
    <t>210962038</t>
  </si>
  <si>
    <t xml:space="preserve">Demontáž svietidla - žiarivkové bytové stropné vostavané 4 zdroje   </t>
  </si>
  <si>
    <t>210110071-1</t>
  </si>
  <si>
    <t xml:space="preserve">Demontáž Spínač špeciálny vrátane zapojenia, spínač osvetlenia   </t>
  </si>
  <si>
    <t>OST</t>
  </si>
  <si>
    <t xml:space="preserve">Ostatné   </t>
  </si>
  <si>
    <t xml:space="preserve">Celkom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</si>
</sst>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;\-#,##0.00"/>
  </numFmts>
  <fonts count="44">
    <font>
      <sz val="8"/>
      <name val="MS Sans Serif"/>
      <family val="0"/>
    </font>
    <font>
      <b/>
      <sz val="14"/>
      <color indexed="10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3" fillId="0" borderId="0" xfId="0" applyNumberFormat="1" applyFont="1" applyAlignment="1" applyProtection="1">
      <alignment horizontal="right" vertical="top"/>
      <protection/>
    </xf>
    <xf numFmtId="166" fontId="3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65" fontId="8" fillId="0" borderId="10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166" fontId="3" fillId="0" borderId="0" xfId="0" applyNumberFormat="1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left" vertical="center"/>
      <protection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tabSelected="1" zoomScalePageLayoutView="0" workbookViewId="0" topLeftCell="A1">
      <selection activeCell="A7" sqref="A6:D7"/>
    </sheetView>
  </sheetViews>
  <sheetFormatPr defaultColWidth="10.5" defaultRowHeight="12" customHeight="1"/>
  <cols>
    <col min="1" max="1" width="8" style="2" customWidth="1"/>
    <col min="2" max="2" width="7.83203125" style="3" customWidth="1"/>
    <col min="3" max="3" width="13.83203125" style="4" customWidth="1"/>
    <col min="4" max="4" width="59.66015625" style="4" customWidth="1"/>
    <col min="5" max="5" width="5.5" style="4" customWidth="1"/>
    <col min="6" max="6" width="11.33203125" style="5" customWidth="1"/>
    <col min="7" max="7" width="11.5" style="6" customWidth="1"/>
    <col min="8" max="8" width="20.16015625" style="6" customWidth="1"/>
    <col min="9" max="9" width="18.83203125" style="6" customWidth="1"/>
    <col min="10" max="10" width="19.16015625" style="6" customWidth="1"/>
    <col min="11" max="11" width="14.83203125" style="5" customWidth="1"/>
    <col min="12" max="16384" width="10.5" style="1" customWidth="1"/>
  </cols>
  <sheetData>
    <row r="1" spans="1:11" s="7" customFormat="1" ht="27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7" customFormat="1" ht="12.7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7" customFormat="1" ht="12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7" customFormat="1" ht="13.5" customHeight="1">
      <c r="A4" s="9"/>
      <c r="B4" s="9"/>
      <c r="C4" s="9"/>
      <c r="D4" s="8"/>
      <c r="E4" s="8"/>
      <c r="F4" s="8"/>
      <c r="G4" s="8"/>
      <c r="H4" s="8"/>
      <c r="I4" s="8"/>
      <c r="J4" s="8"/>
      <c r="K4" s="8"/>
    </row>
    <row r="5" spans="1:11" s="7" customFormat="1" ht="6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s="7" customFormat="1" ht="12.75" customHeight="1">
      <c r="A6" s="11" t="s">
        <v>2</v>
      </c>
      <c r="B6" s="12"/>
      <c r="C6" s="13"/>
      <c r="D6" s="13"/>
      <c r="E6" s="13"/>
      <c r="F6" s="14"/>
      <c r="G6" s="15"/>
      <c r="H6" s="15"/>
      <c r="I6" s="38"/>
      <c r="J6" s="39"/>
      <c r="K6" s="40"/>
    </row>
    <row r="7" spans="1:11" s="7" customFormat="1" ht="12.75" customHeight="1">
      <c r="A7" s="36" t="s">
        <v>3</v>
      </c>
      <c r="B7" s="37"/>
      <c r="C7" s="37"/>
      <c r="D7" s="37"/>
      <c r="E7" s="13"/>
      <c r="F7" s="14"/>
      <c r="G7" s="15"/>
      <c r="H7" s="15"/>
      <c r="I7" s="41" t="s">
        <v>4</v>
      </c>
      <c r="J7" s="42"/>
      <c r="K7" s="14"/>
    </row>
    <row r="8" spans="1:11" s="7" customFormat="1" ht="12.75" customHeight="1">
      <c r="A8" s="36" t="s">
        <v>5</v>
      </c>
      <c r="B8" s="37"/>
      <c r="C8" s="37"/>
      <c r="D8" s="13"/>
      <c r="E8" s="13"/>
      <c r="F8" s="14"/>
      <c r="G8" s="15"/>
      <c r="H8" s="15"/>
      <c r="I8" s="11" t="s">
        <v>6</v>
      </c>
      <c r="J8" s="15"/>
      <c r="K8" s="14"/>
    </row>
    <row r="9" spans="1:11" s="7" customFormat="1" ht="6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7" customFormat="1" ht="29.25" customHeight="1">
      <c r="A10" s="16" t="s">
        <v>7</v>
      </c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  <c r="K10" s="16" t="s">
        <v>17</v>
      </c>
    </row>
    <row r="11" spans="1:11" s="7" customFormat="1" ht="12.75" customHeight="1" hidden="1">
      <c r="A11" s="16" t="s">
        <v>18</v>
      </c>
      <c r="B11" s="16" t="s">
        <v>19</v>
      </c>
      <c r="C11" s="16" t="s">
        <v>20</v>
      </c>
      <c r="D11" s="16" t="s">
        <v>21</v>
      </c>
      <c r="E11" s="16" t="s">
        <v>22</v>
      </c>
      <c r="F11" s="16" t="s">
        <v>23</v>
      </c>
      <c r="G11" s="16" t="s">
        <v>24</v>
      </c>
      <c r="H11" s="16" t="s">
        <v>25</v>
      </c>
      <c r="I11" s="16" t="s">
        <v>26</v>
      </c>
      <c r="J11" s="16" t="s">
        <v>27</v>
      </c>
      <c r="K11" s="16" t="s">
        <v>28</v>
      </c>
    </row>
    <row r="12" spans="1:11" s="7" customFormat="1" ht="4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s="7" customFormat="1" ht="30.75" customHeight="1">
      <c r="A13" s="18"/>
      <c r="B13" s="19"/>
      <c r="C13" s="20" t="s">
        <v>29</v>
      </c>
      <c r="D13" s="20" t="s">
        <v>30</v>
      </c>
      <c r="E13" s="20"/>
      <c r="F13" s="43"/>
      <c r="G13" s="43"/>
      <c r="H13" s="43">
        <f>H14</f>
        <v>0</v>
      </c>
      <c r="I13" s="43">
        <f>I142</f>
        <v>0</v>
      </c>
      <c r="J13" s="43">
        <f>J14</f>
        <v>0</v>
      </c>
      <c r="K13" s="43">
        <v>1.44345</v>
      </c>
    </row>
    <row r="14" spans="1:11" s="7" customFormat="1" ht="28.5" customHeight="1">
      <c r="A14" s="21"/>
      <c r="B14" s="22"/>
      <c r="C14" s="23" t="s">
        <v>31</v>
      </c>
      <c r="D14" s="23" t="s">
        <v>32</v>
      </c>
      <c r="E14" s="23"/>
      <c r="F14" s="44"/>
      <c r="G14" s="44"/>
      <c r="H14" s="44">
        <f>SUM(H15:H92)</f>
        <v>0</v>
      </c>
      <c r="I14" s="44">
        <f>SUM(I15:I92)</f>
        <v>0</v>
      </c>
      <c r="J14" s="44">
        <f>SUM(J15:J92)</f>
        <v>0</v>
      </c>
      <c r="K14" s="44">
        <v>1.44345</v>
      </c>
    </row>
    <row r="15" spans="1:11" s="7" customFormat="1" ht="13.5" customHeight="1">
      <c r="A15" s="24">
        <v>4</v>
      </c>
      <c r="B15" s="25" t="s">
        <v>33</v>
      </c>
      <c r="C15" s="26" t="s">
        <v>34</v>
      </c>
      <c r="D15" s="26" t="s">
        <v>35</v>
      </c>
      <c r="E15" s="26" t="s">
        <v>36</v>
      </c>
      <c r="F15" s="45">
        <v>30</v>
      </c>
      <c r="G15" s="45"/>
      <c r="H15" s="45"/>
      <c r="I15" s="45"/>
      <c r="J15" s="45"/>
      <c r="K15" s="27">
        <v>0</v>
      </c>
    </row>
    <row r="16" spans="1:11" s="7" customFormat="1" ht="13.5" customHeight="1">
      <c r="A16" s="28">
        <v>5</v>
      </c>
      <c r="B16" s="29" t="s">
        <v>37</v>
      </c>
      <c r="C16" s="30" t="s">
        <v>38</v>
      </c>
      <c r="D16" s="30" t="s">
        <v>39</v>
      </c>
      <c r="E16" s="30" t="s">
        <v>36</v>
      </c>
      <c r="F16" s="46">
        <v>30</v>
      </c>
      <c r="G16" s="46"/>
      <c r="H16" s="46"/>
      <c r="I16" s="46"/>
      <c r="J16" s="46"/>
      <c r="K16" s="31">
        <v>0</v>
      </c>
    </row>
    <row r="17" spans="1:11" s="7" customFormat="1" ht="24" customHeight="1">
      <c r="A17" s="24">
        <v>192</v>
      </c>
      <c r="B17" s="25" t="s">
        <v>33</v>
      </c>
      <c r="C17" s="26" t="s">
        <v>40</v>
      </c>
      <c r="D17" s="26" t="s">
        <v>41</v>
      </c>
      <c r="E17" s="26" t="s">
        <v>36</v>
      </c>
      <c r="F17" s="45">
        <v>30</v>
      </c>
      <c r="G17" s="45"/>
      <c r="H17" s="45"/>
      <c r="I17" s="45"/>
      <c r="J17" s="45"/>
      <c r="K17" s="27">
        <v>0</v>
      </c>
    </row>
    <row r="18" spans="1:11" s="7" customFormat="1" ht="24" customHeight="1">
      <c r="A18" s="28">
        <v>193</v>
      </c>
      <c r="B18" s="29" t="s">
        <v>37</v>
      </c>
      <c r="C18" s="30" t="s">
        <v>42</v>
      </c>
      <c r="D18" s="30" t="s">
        <v>43</v>
      </c>
      <c r="E18" s="30" t="s">
        <v>36</v>
      </c>
      <c r="F18" s="46">
        <v>30</v>
      </c>
      <c r="G18" s="46"/>
      <c r="H18" s="46"/>
      <c r="I18" s="46"/>
      <c r="J18" s="46"/>
      <c r="K18" s="31">
        <v>0.00291</v>
      </c>
    </row>
    <row r="19" spans="1:11" s="7" customFormat="1" ht="24" customHeight="1">
      <c r="A19" s="24">
        <v>208</v>
      </c>
      <c r="B19" s="25" t="s">
        <v>33</v>
      </c>
      <c r="C19" s="26" t="s">
        <v>44</v>
      </c>
      <c r="D19" s="26" t="s">
        <v>45</v>
      </c>
      <c r="E19" s="26" t="s">
        <v>36</v>
      </c>
      <c r="F19" s="45">
        <v>3</v>
      </c>
      <c r="G19" s="45"/>
      <c r="H19" s="45"/>
      <c r="I19" s="45"/>
      <c r="J19" s="45"/>
      <c r="K19" s="27">
        <v>0</v>
      </c>
    </row>
    <row r="20" spans="1:11" s="7" customFormat="1" ht="24" customHeight="1">
      <c r="A20" s="28">
        <v>205</v>
      </c>
      <c r="B20" s="29" t="s">
        <v>37</v>
      </c>
      <c r="C20" s="30" t="s">
        <v>46</v>
      </c>
      <c r="D20" s="30" t="s">
        <v>47</v>
      </c>
      <c r="E20" s="30" t="s">
        <v>36</v>
      </c>
      <c r="F20" s="46">
        <v>2</v>
      </c>
      <c r="G20" s="46"/>
      <c r="H20" s="46"/>
      <c r="I20" s="46"/>
      <c r="J20" s="46"/>
      <c r="K20" s="31">
        <v>0.0001</v>
      </c>
    </row>
    <row r="21" spans="1:11" s="7" customFormat="1" ht="13.5" customHeight="1">
      <c r="A21" s="28">
        <v>210</v>
      </c>
      <c r="B21" s="29" t="s">
        <v>37</v>
      </c>
      <c r="C21" s="30" t="s">
        <v>48</v>
      </c>
      <c r="D21" s="30" t="s">
        <v>49</v>
      </c>
      <c r="E21" s="30" t="s">
        <v>36</v>
      </c>
      <c r="F21" s="46">
        <v>1</v>
      </c>
      <c r="G21" s="46"/>
      <c r="H21" s="46"/>
      <c r="I21" s="46"/>
      <c r="J21" s="46"/>
      <c r="K21" s="31">
        <v>0.0001</v>
      </c>
    </row>
    <row r="22" spans="1:11" s="7" customFormat="1" ht="24" customHeight="1">
      <c r="A22" s="24">
        <v>209</v>
      </c>
      <c r="B22" s="25" t="s">
        <v>33</v>
      </c>
      <c r="C22" s="26" t="s">
        <v>50</v>
      </c>
      <c r="D22" s="26" t="s">
        <v>51</v>
      </c>
      <c r="E22" s="26" t="s">
        <v>36</v>
      </c>
      <c r="F22" s="45">
        <v>4</v>
      </c>
      <c r="G22" s="45"/>
      <c r="H22" s="45"/>
      <c r="I22" s="45"/>
      <c r="J22" s="45"/>
      <c r="K22" s="27">
        <v>0</v>
      </c>
    </row>
    <row r="23" spans="1:11" s="7" customFormat="1" ht="13.5" customHeight="1">
      <c r="A23" s="28">
        <v>207</v>
      </c>
      <c r="B23" s="29" t="s">
        <v>37</v>
      </c>
      <c r="C23" s="30" t="s">
        <v>52</v>
      </c>
      <c r="D23" s="30" t="s">
        <v>53</v>
      </c>
      <c r="E23" s="30" t="s">
        <v>36</v>
      </c>
      <c r="F23" s="46">
        <v>4</v>
      </c>
      <c r="G23" s="46"/>
      <c r="H23" s="46"/>
      <c r="I23" s="46"/>
      <c r="J23" s="46"/>
      <c r="K23" s="31">
        <v>0.0002</v>
      </c>
    </row>
    <row r="24" spans="1:11" s="7" customFormat="1" ht="13.5" customHeight="1">
      <c r="A24" s="28">
        <v>216</v>
      </c>
      <c r="B24" s="29" t="s">
        <v>37</v>
      </c>
      <c r="C24" s="30" t="s">
        <v>54</v>
      </c>
      <c r="D24" s="30" t="s">
        <v>55</v>
      </c>
      <c r="E24" s="30" t="s">
        <v>36</v>
      </c>
      <c r="F24" s="46">
        <v>13</v>
      </c>
      <c r="G24" s="46"/>
      <c r="H24" s="46"/>
      <c r="I24" s="46"/>
      <c r="J24" s="46"/>
      <c r="K24" s="31">
        <v>0.00013</v>
      </c>
    </row>
    <row r="25" spans="1:11" s="7" customFormat="1" ht="13.5" customHeight="1">
      <c r="A25" s="28">
        <v>217</v>
      </c>
      <c r="B25" s="29" t="s">
        <v>37</v>
      </c>
      <c r="C25" s="30" t="s">
        <v>56</v>
      </c>
      <c r="D25" s="30" t="s">
        <v>57</v>
      </c>
      <c r="E25" s="30" t="s">
        <v>36</v>
      </c>
      <c r="F25" s="46">
        <v>6</v>
      </c>
      <c r="G25" s="46"/>
      <c r="H25" s="46"/>
      <c r="I25" s="46"/>
      <c r="J25" s="46"/>
      <c r="K25" s="31">
        <v>0.00012</v>
      </c>
    </row>
    <row r="26" spans="1:11" s="7" customFormat="1" ht="13.5" customHeight="1">
      <c r="A26" s="24">
        <v>224</v>
      </c>
      <c r="B26" s="25" t="s">
        <v>33</v>
      </c>
      <c r="C26" s="26" t="s">
        <v>58</v>
      </c>
      <c r="D26" s="26" t="s">
        <v>59</v>
      </c>
      <c r="E26" s="26" t="s">
        <v>36</v>
      </c>
      <c r="F26" s="45">
        <v>4</v>
      </c>
      <c r="G26" s="45"/>
      <c r="H26" s="45"/>
      <c r="I26" s="45"/>
      <c r="J26" s="45"/>
      <c r="K26" s="27">
        <v>0</v>
      </c>
    </row>
    <row r="27" spans="1:11" s="7" customFormat="1" ht="13.5" customHeight="1">
      <c r="A27" s="28">
        <v>225</v>
      </c>
      <c r="B27" s="29" t="s">
        <v>37</v>
      </c>
      <c r="C27" s="30" t="s">
        <v>60</v>
      </c>
      <c r="D27" s="30" t="s">
        <v>61</v>
      </c>
      <c r="E27" s="30" t="s">
        <v>36</v>
      </c>
      <c r="F27" s="46">
        <v>1</v>
      </c>
      <c r="G27" s="46"/>
      <c r="H27" s="46"/>
      <c r="I27" s="46"/>
      <c r="J27" s="46"/>
      <c r="K27" s="31">
        <v>0.0001</v>
      </c>
    </row>
    <row r="28" spans="1:11" s="7" customFormat="1" ht="13.5" customHeight="1">
      <c r="A28" s="28">
        <v>226</v>
      </c>
      <c r="B28" s="29" t="s">
        <v>37</v>
      </c>
      <c r="C28" s="30" t="s">
        <v>62</v>
      </c>
      <c r="D28" s="30" t="s">
        <v>63</v>
      </c>
      <c r="E28" s="30" t="s">
        <v>36</v>
      </c>
      <c r="F28" s="46">
        <v>1</v>
      </c>
      <c r="G28" s="46"/>
      <c r="H28" s="46"/>
      <c r="I28" s="46"/>
      <c r="J28" s="46"/>
      <c r="K28" s="31">
        <v>0.0001</v>
      </c>
    </row>
    <row r="29" spans="1:11" s="7" customFormat="1" ht="13.5" customHeight="1">
      <c r="A29" s="28">
        <v>227</v>
      </c>
      <c r="B29" s="29" t="s">
        <v>37</v>
      </c>
      <c r="C29" s="30" t="s">
        <v>64</v>
      </c>
      <c r="D29" s="30" t="s">
        <v>65</v>
      </c>
      <c r="E29" s="30" t="s">
        <v>36</v>
      </c>
      <c r="F29" s="46">
        <v>1</v>
      </c>
      <c r="G29" s="46"/>
      <c r="H29" s="46"/>
      <c r="I29" s="46"/>
      <c r="J29" s="46"/>
      <c r="K29" s="31">
        <v>0.0001</v>
      </c>
    </row>
    <row r="30" spans="1:11" s="7" customFormat="1" ht="13.5" customHeight="1">
      <c r="A30" s="28">
        <v>228</v>
      </c>
      <c r="B30" s="29" t="s">
        <v>37</v>
      </c>
      <c r="C30" s="30" t="s">
        <v>66</v>
      </c>
      <c r="D30" s="30" t="s">
        <v>67</v>
      </c>
      <c r="E30" s="30" t="s">
        <v>36</v>
      </c>
      <c r="F30" s="46">
        <v>1</v>
      </c>
      <c r="G30" s="46"/>
      <c r="H30" s="46"/>
      <c r="I30" s="46"/>
      <c r="J30" s="46"/>
      <c r="K30" s="31">
        <v>0.0001</v>
      </c>
    </row>
    <row r="31" spans="1:11" s="7" customFormat="1" ht="24" customHeight="1">
      <c r="A31" s="24">
        <v>213</v>
      </c>
      <c r="B31" s="25" t="s">
        <v>33</v>
      </c>
      <c r="C31" s="26" t="s">
        <v>68</v>
      </c>
      <c r="D31" s="26" t="s">
        <v>69</v>
      </c>
      <c r="E31" s="26" t="s">
        <v>36</v>
      </c>
      <c r="F31" s="45">
        <v>23</v>
      </c>
      <c r="G31" s="45"/>
      <c r="H31" s="45"/>
      <c r="I31" s="45"/>
      <c r="J31" s="45"/>
      <c r="K31" s="27">
        <v>0</v>
      </c>
    </row>
    <row r="32" spans="1:11" s="7" customFormat="1" ht="13.5" customHeight="1">
      <c r="A32" s="28">
        <v>214</v>
      </c>
      <c r="B32" s="29" t="s">
        <v>37</v>
      </c>
      <c r="C32" s="30" t="s">
        <v>70</v>
      </c>
      <c r="D32" s="30" t="s">
        <v>71</v>
      </c>
      <c r="E32" s="30" t="s">
        <v>36</v>
      </c>
      <c r="F32" s="46">
        <v>18</v>
      </c>
      <c r="G32" s="46"/>
      <c r="H32" s="46"/>
      <c r="I32" s="46"/>
      <c r="J32" s="46"/>
      <c r="K32" s="31">
        <v>0.00054</v>
      </c>
    </row>
    <row r="33" spans="1:11" s="7" customFormat="1" ht="13.5" customHeight="1">
      <c r="A33" s="28">
        <v>215</v>
      </c>
      <c r="B33" s="29" t="s">
        <v>37</v>
      </c>
      <c r="C33" s="30" t="s">
        <v>72</v>
      </c>
      <c r="D33" s="30" t="s">
        <v>73</v>
      </c>
      <c r="E33" s="30" t="s">
        <v>36</v>
      </c>
      <c r="F33" s="46">
        <v>5</v>
      </c>
      <c r="G33" s="46"/>
      <c r="H33" s="46"/>
      <c r="I33" s="46"/>
      <c r="J33" s="46"/>
      <c r="K33" s="31">
        <v>0.0005</v>
      </c>
    </row>
    <row r="34" spans="1:11" s="7" customFormat="1" ht="13.5" customHeight="1">
      <c r="A34" s="24">
        <v>236</v>
      </c>
      <c r="B34" s="25" t="s">
        <v>33</v>
      </c>
      <c r="C34" s="26" t="s">
        <v>74</v>
      </c>
      <c r="D34" s="26" t="s">
        <v>75</v>
      </c>
      <c r="E34" s="26" t="s">
        <v>36</v>
      </c>
      <c r="F34" s="45">
        <v>2</v>
      </c>
      <c r="G34" s="45"/>
      <c r="H34" s="45"/>
      <c r="I34" s="45"/>
      <c r="J34" s="45"/>
      <c r="K34" s="27">
        <v>0</v>
      </c>
    </row>
    <row r="35" spans="1:11" s="7" customFormat="1" ht="24" customHeight="1">
      <c r="A35" s="24">
        <v>237</v>
      </c>
      <c r="B35" s="25" t="s">
        <v>33</v>
      </c>
      <c r="C35" s="26" t="s">
        <v>76</v>
      </c>
      <c r="D35" s="26" t="s">
        <v>77</v>
      </c>
      <c r="E35" s="26" t="s">
        <v>36</v>
      </c>
      <c r="F35" s="45">
        <v>40</v>
      </c>
      <c r="G35" s="45"/>
      <c r="H35" s="45"/>
      <c r="I35" s="45"/>
      <c r="J35" s="45"/>
      <c r="K35" s="27">
        <v>0</v>
      </c>
    </row>
    <row r="36" spans="1:11" s="7" customFormat="1" ht="24" customHeight="1">
      <c r="A36" s="24">
        <v>238</v>
      </c>
      <c r="B36" s="25" t="s">
        <v>33</v>
      </c>
      <c r="C36" s="26" t="s">
        <v>78</v>
      </c>
      <c r="D36" s="26" t="s">
        <v>79</v>
      </c>
      <c r="E36" s="26" t="s">
        <v>36</v>
      </c>
      <c r="F36" s="45">
        <v>69</v>
      </c>
      <c r="G36" s="45"/>
      <c r="H36" s="45"/>
      <c r="I36" s="45"/>
      <c r="J36" s="45"/>
      <c r="K36" s="27">
        <v>0</v>
      </c>
    </row>
    <row r="37" spans="1:11" s="7" customFormat="1" ht="24" customHeight="1">
      <c r="A37" s="24">
        <v>239</v>
      </c>
      <c r="B37" s="25" t="s">
        <v>33</v>
      </c>
      <c r="C37" s="26" t="s">
        <v>80</v>
      </c>
      <c r="D37" s="26" t="s">
        <v>81</v>
      </c>
      <c r="E37" s="26" t="s">
        <v>36</v>
      </c>
      <c r="F37" s="45">
        <v>6</v>
      </c>
      <c r="G37" s="45"/>
      <c r="H37" s="45"/>
      <c r="I37" s="45"/>
      <c r="J37" s="45"/>
      <c r="K37" s="27">
        <v>0</v>
      </c>
    </row>
    <row r="38" spans="1:11" s="7" customFormat="1" ht="13.5" customHeight="1">
      <c r="A38" s="24">
        <v>240</v>
      </c>
      <c r="B38" s="25" t="s">
        <v>33</v>
      </c>
      <c r="C38" s="26" t="s">
        <v>82</v>
      </c>
      <c r="D38" s="26" t="s">
        <v>83</v>
      </c>
      <c r="E38" s="26" t="s">
        <v>36</v>
      </c>
      <c r="F38" s="45">
        <v>8</v>
      </c>
      <c r="G38" s="45"/>
      <c r="H38" s="45"/>
      <c r="I38" s="45"/>
      <c r="J38" s="45"/>
      <c r="K38" s="27">
        <v>0</v>
      </c>
    </row>
    <row r="39" spans="1:11" s="7" customFormat="1" ht="13.5" customHeight="1">
      <c r="A39" s="24">
        <v>241</v>
      </c>
      <c r="B39" s="25" t="s">
        <v>33</v>
      </c>
      <c r="C39" s="26" t="s">
        <v>84</v>
      </c>
      <c r="D39" s="26" t="s">
        <v>85</v>
      </c>
      <c r="E39" s="26" t="s">
        <v>36</v>
      </c>
      <c r="F39" s="45">
        <v>87</v>
      </c>
      <c r="G39" s="45"/>
      <c r="H39" s="45"/>
      <c r="I39" s="45"/>
      <c r="J39" s="45"/>
      <c r="K39" s="27">
        <v>0</v>
      </c>
    </row>
    <row r="40" spans="1:11" s="7" customFormat="1" ht="13.5" customHeight="1">
      <c r="A40" s="28">
        <v>244</v>
      </c>
      <c r="B40" s="29" t="s">
        <v>86</v>
      </c>
      <c r="C40" s="30" t="s">
        <v>87</v>
      </c>
      <c r="D40" s="30" t="s">
        <v>88</v>
      </c>
      <c r="E40" s="30" t="s">
        <v>36</v>
      </c>
      <c r="F40" s="46">
        <v>6</v>
      </c>
      <c r="G40" s="46"/>
      <c r="H40" s="46"/>
      <c r="I40" s="46"/>
      <c r="J40" s="46"/>
      <c r="K40" s="31">
        <v>0.0072</v>
      </c>
    </row>
    <row r="41" spans="1:11" s="7" customFormat="1" ht="34.5" customHeight="1">
      <c r="A41" s="28">
        <v>247</v>
      </c>
      <c r="B41" s="29" t="s">
        <v>86</v>
      </c>
      <c r="C41" s="30" t="s">
        <v>89</v>
      </c>
      <c r="D41" s="30" t="s">
        <v>90</v>
      </c>
      <c r="E41" s="30" t="s">
        <v>36</v>
      </c>
      <c r="F41" s="46">
        <v>2</v>
      </c>
      <c r="G41" s="46"/>
      <c r="H41" s="46"/>
      <c r="I41" s="46"/>
      <c r="J41" s="46"/>
      <c r="K41" s="31">
        <v>0.0026</v>
      </c>
    </row>
    <row r="42" spans="1:11" s="7" customFormat="1" ht="24" customHeight="1">
      <c r="A42" s="28">
        <v>248</v>
      </c>
      <c r="B42" s="29" t="s">
        <v>86</v>
      </c>
      <c r="C42" s="30" t="s">
        <v>91</v>
      </c>
      <c r="D42" s="30" t="s">
        <v>92</v>
      </c>
      <c r="E42" s="30" t="s">
        <v>36</v>
      </c>
      <c r="F42" s="46">
        <v>14</v>
      </c>
      <c r="G42" s="46"/>
      <c r="H42" s="46"/>
      <c r="I42" s="46"/>
      <c r="J42" s="46"/>
      <c r="K42" s="31">
        <v>0.0182</v>
      </c>
    </row>
    <row r="43" spans="1:11" s="7" customFormat="1" ht="24" customHeight="1">
      <c r="A43" s="28">
        <v>249</v>
      </c>
      <c r="B43" s="29" t="s">
        <v>86</v>
      </c>
      <c r="C43" s="30" t="s">
        <v>93</v>
      </c>
      <c r="D43" s="30" t="s">
        <v>94</v>
      </c>
      <c r="E43" s="30" t="s">
        <v>36</v>
      </c>
      <c r="F43" s="46">
        <v>4</v>
      </c>
      <c r="G43" s="46"/>
      <c r="H43" s="46"/>
      <c r="I43" s="46"/>
      <c r="J43" s="46"/>
      <c r="K43" s="31">
        <v>0.0052</v>
      </c>
    </row>
    <row r="44" spans="1:11" s="7" customFormat="1" ht="34.5" customHeight="1">
      <c r="A44" s="28">
        <v>250</v>
      </c>
      <c r="B44" s="29" t="s">
        <v>86</v>
      </c>
      <c r="C44" s="30" t="s">
        <v>95</v>
      </c>
      <c r="D44" s="30" t="s">
        <v>96</v>
      </c>
      <c r="E44" s="30" t="s">
        <v>36</v>
      </c>
      <c r="F44" s="46">
        <v>37</v>
      </c>
      <c r="G44" s="46"/>
      <c r="H44" s="46"/>
      <c r="I44" s="46"/>
      <c r="J44" s="46"/>
      <c r="K44" s="31">
        <v>0.0481</v>
      </c>
    </row>
    <row r="45" spans="1:11" s="7" customFormat="1" ht="34.5" customHeight="1">
      <c r="A45" s="28">
        <v>251</v>
      </c>
      <c r="B45" s="29" t="s">
        <v>86</v>
      </c>
      <c r="C45" s="30" t="s">
        <v>97</v>
      </c>
      <c r="D45" s="30" t="s">
        <v>98</v>
      </c>
      <c r="E45" s="30" t="s">
        <v>36</v>
      </c>
      <c r="F45" s="46">
        <v>6</v>
      </c>
      <c r="G45" s="46"/>
      <c r="H45" s="46"/>
      <c r="I45" s="46"/>
      <c r="J45" s="46"/>
      <c r="K45" s="31">
        <v>0.0078</v>
      </c>
    </row>
    <row r="46" spans="1:11" s="7" customFormat="1" ht="34.5" customHeight="1">
      <c r="A46" s="28">
        <v>252</v>
      </c>
      <c r="B46" s="29" t="s">
        <v>86</v>
      </c>
      <c r="C46" s="30" t="s">
        <v>99</v>
      </c>
      <c r="D46" s="30" t="s">
        <v>100</v>
      </c>
      <c r="E46" s="30" t="s">
        <v>36</v>
      </c>
      <c r="F46" s="46">
        <v>14</v>
      </c>
      <c r="G46" s="46"/>
      <c r="H46" s="46"/>
      <c r="I46" s="46"/>
      <c r="J46" s="46"/>
      <c r="K46" s="31">
        <v>0.0182</v>
      </c>
    </row>
    <row r="47" spans="1:11" s="7" customFormat="1" ht="24" customHeight="1">
      <c r="A47" s="28">
        <v>253</v>
      </c>
      <c r="B47" s="29" t="s">
        <v>86</v>
      </c>
      <c r="C47" s="30" t="s">
        <v>101</v>
      </c>
      <c r="D47" s="30" t="s">
        <v>102</v>
      </c>
      <c r="E47" s="30" t="s">
        <v>36</v>
      </c>
      <c r="F47" s="46">
        <v>4</v>
      </c>
      <c r="G47" s="46"/>
      <c r="H47" s="46"/>
      <c r="I47" s="46"/>
      <c r="J47" s="46"/>
      <c r="K47" s="31">
        <v>0.0052</v>
      </c>
    </row>
    <row r="48" spans="1:11" s="7" customFormat="1" ht="34.5" customHeight="1">
      <c r="A48" s="28">
        <v>254</v>
      </c>
      <c r="B48" s="29" t="s">
        <v>86</v>
      </c>
      <c r="C48" s="30" t="s">
        <v>103</v>
      </c>
      <c r="D48" s="30" t="s">
        <v>104</v>
      </c>
      <c r="E48" s="30" t="s">
        <v>36</v>
      </c>
      <c r="F48" s="46">
        <v>2</v>
      </c>
      <c r="G48" s="46"/>
      <c r="H48" s="46"/>
      <c r="I48" s="46"/>
      <c r="J48" s="46"/>
      <c r="K48" s="31">
        <v>0.0026</v>
      </c>
    </row>
    <row r="49" spans="1:11" s="7" customFormat="1" ht="24" customHeight="1">
      <c r="A49" s="28">
        <v>255</v>
      </c>
      <c r="B49" s="29" t="s">
        <v>86</v>
      </c>
      <c r="C49" s="30" t="s">
        <v>105</v>
      </c>
      <c r="D49" s="30" t="s">
        <v>106</v>
      </c>
      <c r="E49" s="30" t="s">
        <v>36</v>
      </c>
      <c r="F49" s="46">
        <v>6</v>
      </c>
      <c r="G49" s="46"/>
      <c r="H49" s="46"/>
      <c r="I49" s="46"/>
      <c r="J49" s="46"/>
      <c r="K49" s="31">
        <v>0.0078</v>
      </c>
    </row>
    <row r="50" spans="1:11" s="7" customFormat="1" ht="13.5" customHeight="1">
      <c r="A50" s="24">
        <v>203</v>
      </c>
      <c r="B50" s="25" t="s">
        <v>33</v>
      </c>
      <c r="C50" s="26" t="s">
        <v>107</v>
      </c>
      <c r="D50" s="26" t="s">
        <v>108</v>
      </c>
      <c r="E50" s="26" t="s">
        <v>36</v>
      </c>
      <c r="F50" s="45">
        <v>1</v>
      </c>
      <c r="G50" s="45"/>
      <c r="H50" s="45"/>
      <c r="I50" s="45"/>
      <c r="J50" s="45"/>
      <c r="K50" s="27">
        <v>0</v>
      </c>
    </row>
    <row r="51" spans="1:11" s="7" customFormat="1" ht="13.5" customHeight="1">
      <c r="A51" s="28">
        <v>199</v>
      </c>
      <c r="B51" s="29" t="s">
        <v>37</v>
      </c>
      <c r="C51" s="30" t="s">
        <v>109</v>
      </c>
      <c r="D51" s="30" t="s">
        <v>110</v>
      </c>
      <c r="E51" s="30" t="s">
        <v>36</v>
      </c>
      <c r="F51" s="46">
        <v>1</v>
      </c>
      <c r="G51" s="46"/>
      <c r="H51" s="46"/>
      <c r="I51" s="46"/>
      <c r="J51" s="46"/>
      <c r="K51" s="31">
        <v>0.0001</v>
      </c>
    </row>
    <row r="52" spans="1:11" s="7" customFormat="1" ht="24" customHeight="1">
      <c r="A52" s="24">
        <v>194</v>
      </c>
      <c r="B52" s="25" t="s">
        <v>33</v>
      </c>
      <c r="C52" s="26" t="s">
        <v>111</v>
      </c>
      <c r="D52" s="26" t="s">
        <v>112</v>
      </c>
      <c r="E52" s="26" t="s">
        <v>36</v>
      </c>
      <c r="F52" s="45">
        <v>90</v>
      </c>
      <c r="G52" s="45"/>
      <c r="H52" s="45"/>
      <c r="I52" s="45"/>
      <c r="J52" s="45"/>
      <c r="K52" s="27">
        <v>0</v>
      </c>
    </row>
    <row r="53" spans="1:11" s="7" customFormat="1" ht="24" customHeight="1">
      <c r="A53" s="28">
        <v>196</v>
      </c>
      <c r="B53" s="29" t="s">
        <v>37</v>
      </c>
      <c r="C53" s="30" t="s">
        <v>113</v>
      </c>
      <c r="D53" s="30" t="s">
        <v>114</v>
      </c>
      <c r="E53" s="30" t="s">
        <v>36</v>
      </c>
      <c r="F53" s="46">
        <v>90</v>
      </c>
      <c r="G53" s="46"/>
      <c r="H53" s="46"/>
      <c r="I53" s="46"/>
      <c r="J53" s="46"/>
      <c r="K53" s="31">
        <v>0.009</v>
      </c>
    </row>
    <row r="54" spans="1:11" s="7" customFormat="1" ht="13.5" customHeight="1">
      <c r="A54" s="24">
        <v>24</v>
      </c>
      <c r="B54" s="25" t="s">
        <v>33</v>
      </c>
      <c r="C54" s="26" t="s">
        <v>115</v>
      </c>
      <c r="D54" s="26" t="s">
        <v>116</v>
      </c>
      <c r="E54" s="26" t="s">
        <v>36</v>
      </c>
      <c r="F54" s="45">
        <v>1</v>
      </c>
      <c r="G54" s="45"/>
      <c r="H54" s="45"/>
      <c r="I54" s="45"/>
      <c r="J54" s="45"/>
      <c r="K54" s="27">
        <v>0</v>
      </c>
    </row>
    <row r="55" spans="1:11" s="7" customFormat="1" ht="13.5" customHeight="1">
      <c r="A55" s="28">
        <v>25</v>
      </c>
      <c r="B55" s="29" t="s">
        <v>117</v>
      </c>
      <c r="C55" s="30" t="s">
        <v>118</v>
      </c>
      <c r="D55" s="30" t="s">
        <v>119</v>
      </c>
      <c r="E55" s="30" t="s">
        <v>36</v>
      </c>
      <c r="F55" s="46">
        <v>1</v>
      </c>
      <c r="G55" s="46"/>
      <c r="H55" s="46"/>
      <c r="I55" s="46"/>
      <c r="J55" s="46"/>
      <c r="K55" s="31">
        <v>0.0002</v>
      </c>
    </row>
    <row r="56" spans="1:11" s="7" customFormat="1" ht="24" customHeight="1">
      <c r="A56" s="24">
        <v>26</v>
      </c>
      <c r="B56" s="25" t="s">
        <v>33</v>
      </c>
      <c r="C56" s="26" t="s">
        <v>120</v>
      </c>
      <c r="D56" s="26" t="s">
        <v>121</v>
      </c>
      <c r="E56" s="26" t="s">
        <v>36</v>
      </c>
      <c r="F56" s="45">
        <v>165</v>
      </c>
      <c r="G56" s="45"/>
      <c r="H56" s="45"/>
      <c r="I56" s="45"/>
      <c r="J56" s="45"/>
      <c r="K56" s="27">
        <v>0</v>
      </c>
    </row>
    <row r="57" spans="1:11" s="7" customFormat="1" ht="13.5" customHeight="1">
      <c r="A57" s="28">
        <v>27</v>
      </c>
      <c r="B57" s="29" t="s">
        <v>37</v>
      </c>
      <c r="C57" s="30" t="s">
        <v>122</v>
      </c>
      <c r="D57" s="30" t="s">
        <v>123</v>
      </c>
      <c r="E57" s="30" t="s">
        <v>36</v>
      </c>
      <c r="F57" s="46">
        <v>165</v>
      </c>
      <c r="G57" s="46"/>
      <c r="H57" s="46"/>
      <c r="I57" s="46"/>
      <c r="J57" s="46"/>
      <c r="K57" s="31">
        <v>0</v>
      </c>
    </row>
    <row r="58" spans="1:11" s="7" customFormat="1" ht="24" customHeight="1">
      <c r="A58" s="24">
        <v>28</v>
      </c>
      <c r="B58" s="25" t="s">
        <v>33</v>
      </c>
      <c r="C58" s="26" t="s">
        <v>124</v>
      </c>
      <c r="D58" s="26" t="s">
        <v>125</v>
      </c>
      <c r="E58" s="26" t="s">
        <v>36</v>
      </c>
      <c r="F58" s="45">
        <v>78</v>
      </c>
      <c r="G58" s="45"/>
      <c r="H58" s="45"/>
      <c r="I58" s="45"/>
      <c r="J58" s="45"/>
      <c r="K58" s="27">
        <v>0</v>
      </c>
    </row>
    <row r="59" spans="1:11" s="7" customFormat="1" ht="13.5" customHeight="1">
      <c r="A59" s="28">
        <v>29</v>
      </c>
      <c r="B59" s="29" t="s">
        <v>37</v>
      </c>
      <c r="C59" s="30" t="s">
        <v>126</v>
      </c>
      <c r="D59" s="30" t="s">
        <v>127</v>
      </c>
      <c r="E59" s="30" t="s">
        <v>36</v>
      </c>
      <c r="F59" s="46">
        <v>78</v>
      </c>
      <c r="G59" s="46"/>
      <c r="H59" s="46"/>
      <c r="I59" s="46"/>
      <c r="J59" s="46"/>
      <c r="K59" s="31">
        <v>0</v>
      </c>
    </row>
    <row r="60" spans="1:11" s="7" customFormat="1" ht="24" customHeight="1">
      <c r="A60" s="24">
        <v>30</v>
      </c>
      <c r="B60" s="25" t="s">
        <v>33</v>
      </c>
      <c r="C60" s="26" t="s">
        <v>128</v>
      </c>
      <c r="D60" s="26" t="s">
        <v>129</v>
      </c>
      <c r="E60" s="26" t="s">
        <v>36</v>
      </c>
      <c r="F60" s="45">
        <v>5</v>
      </c>
      <c r="G60" s="45"/>
      <c r="H60" s="45"/>
      <c r="I60" s="45"/>
      <c r="J60" s="45"/>
      <c r="K60" s="27">
        <v>0</v>
      </c>
    </row>
    <row r="61" spans="1:11" s="7" customFormat="1" ht="13.5" customHeight="1">
      <c r="A61" s="28">
        <v>31</v>
      </c>
      <c r="B61" s="29" t="s">
        <v>37</v>
      </c>
      <c r="C61" s="30" t="s">
        <v>130</v>
      </c>
      <c r="D61" s="30" t="s">
        <v>131</v>
      </c>
      <c r="E61" s="30" t="s">
        <v>36</v>
      </c>
      <c r="F61" s="46">
        <v>5</v>
      </c>
      <c r="G61" s="46"/>
      <c r="H61" s="46"/>
      <c r="I61" s="46"/>
      <c r="J61" s="46"/>
      <c r="K61" s="31">
        <v>0</v>
      </c>
    </row>
    <row r="62" spans="1:11" s="7" customFormat="1" ht="24" customHeight="1">
      <c r="A62" s="24">
        <v>84</v>
      </c>
      <c r="B62" s="25" t="s">
        <v>33</v>
      </c>
      <c r="C62" s="26" t="s">
        <v>132</v>
      </c>
      <c r="D62" s="26" t="s">
        <v>133</v>
      </c>
      <c r="E62" s="26" t="s">
        <v>36</v>
      </c>
      <c r="F62" s="45">
        <v>1</v>
      </c>
      <c r="G62" s="45"/>
      <c r="H62" s="45"/>
      <c r="I62" s="45"/>
      <c r="J62" s="45"/>
      <c r="K62" s="27">
        <v>0</v>
      </c>
    </row>
    <row r="63" spans="1:11" s="7" customFormat="1" ht="24" customHeight="1">
      <c r="A63" s="28">
        <v>85</v>
      </c>
      <c r="B63" s="29" t="s">
        <v>37</v>
      </c>
      <c r="C63" s="30" t="s">
        <v>134</v>
      </c>
      <c r="D63" s="30" t="s">
        <v>135</v>
      </c>
      <c r="E63" s="30" t="s">
        <v>36</v>
      </c>
      <c r="F63" s="46">
        <v>1</v>
      </c>
      <c r="G63" s="46"/>
      <c r="H63" s="46"/>
      <c r="I63" s="46"/>
      <c r="J63" s="46"/>
      <c r="K63" s="31">
        <v>0</v>
      </c>
    </row>
    <row r="64" spans="1:11" s="7" customFormat="1" ht="13.5" customHeight="1">
      <c r="A64" s="24">
        <v>201</v>
      </c>
      <c r="B64" s="25" t="s">
        <v>33</v>
      </c>
      <c r="C64" s="26" t="s">
        <v>136</v>
      </c>
      <c r="D64" s="26" t="s">
        <v>137</v>
      </c>
      <c r="E64" s="26" t="s">
        <v>36</v>
      </c>
      <c r="F64" s="45">
        <v>15</v>
      </c>
      <c r="G64" s="45"/>
      <c r="H64" s="45"/>
      <c r="I64" s="45"/>
      <c r="J64" s="45"/>
      <c r="K64" s="27">
        <v>0</v>
      </c>
    </row>
    <row r="65" spans="1:11" s="7" customFormat="1" ht="13.5" customHeight="1">
      <c r="A65" s="28">
        <v>202</v>
      </c>
      <c r="B65" s="29" t="s">
        <v>138</v>
      </c>
      <c r="C65" s="30" t="s">
        <v>139</v>
      </c>
      <c r="D65" s="30" t="s">
        <v>140</v>
      </c>
      <c r="E65" s="30" t="s">
        <v>36</v>
      </c>
      <c r="F65" s="46">
        <v>15</v>
      </c>
      <c r="G65" s="46"/>
      <c r="H65" s="46"/>
      <c r="I65" s="46"/>
      <c r="J65" s="46"/>
      <c r="K65" s="31">
        <v>0.0015</v>
      </c>
    </row>
    <row r="66" spans="1:11" s="7" customFormat="1" ht="24" customHeight="1">
      <c r="A66" s="24">
        <v>200</v>
      </c>
      <c r="B66" s="25" t="s">
        <v>33</v>
      </c>
      <c r="C66" s="26" t="s">
        <v>141</v>
      </c>
      <c r="D66" s="26" t="s">
        <v>142</v>
      </c>
      <c r="E66" s="26" t="s">
        <v>143</v>
      </c>
      <c r="F66" s="45">
        <v>70</v>
      </c>
      <c r="G66" s="45"/>
      <c r="H66" s="45"/>
      <c r="I66" s="45"/>
      <c r="J66" s="45"/>
      <c r="K66" s="27">
        <v>0</v>
      </c>
    </row>
    <row r="67" spans="1:11" s="7" customFormat="1" ht="13.5" customHeight="1">
      <c r="A67" s="28">
        <v>180</v>
      </c>
      <c r="B67" s="29" t="s">
        <v>144</v>
      </c>
      <c r="C67" s="30" t="s">
        <v>145</v>
      </c>
      <c r="D67" s="30" t="s">
        <v>146</v>
      </c>
      <c r="E67" s="30" t="s">
        <v>143</v>
      </c>
      <c r="F67" s="46">
        <v>70</v>
      </c>
      <c r="G67" s="46"/>
      <c r="H67" s="46"/>
      <c r="I67" s="46"/>
      <c r="J67" s="46"/>
      <c r="K67" s="31">
        <v>0.0035</v>
      </c>
    </row>
    <row r="68" spans="1:11" s="7" customFormat="1" ht="13.5" customHeight="1">
      <c r="A68" s="24">
        <v>177</v>
      </c>
      <c r="B68" s="25" t="s">
        <v>33</v>
      </c>
      <c r="C68" s="26" t="s">
        <v>147</v>
      </c>
      <c r="D68" s="26" t="s">
        <v>148</v>
      </c>
      <c r="E68" s="26" t="s">
        <v>143</v>
      </c>
      <c r="F68" s="45">
        <v>170</v>
      </c>
      <c r="G68" s="45"/>
      <c r="H68" s="45"/>
      <c r="I68" s="45"/>
      <c r="J68" s="45"/>
      <c r="K68" s="27">
        <v>0</v>
      </c>
    </row>
    <row r="69" spans="1:11" s="7" customFormat="1" ht="13.5" customHeight="1">
      <c r="A69" s="28">
        <v>178</v>
      </c>
      <c r="B69" s="29" t="s">
        <v>144</v>
      </c>
      <c r="C69" s="30" t="s">
        <v>149</v>
      </c>
      <c r="D69" s="30" t="s">
        <v>150</v>
      </c>
      <c r="E69" s="30" t="s">
        <v>143</v>
      </c>
      <c r="F69" s="46">
        <v>170</v>
      </c>
      <c r="G69" s="46"/>
      <c r="H69" s="46"/>
      <c r="I69" s="46"/>
      <c r="J69" s="46"/>
      <c r="K69" s="31">
        <v>0.0357</v>
      </c>
    </row>
    <row r="70" spans="1:11" s="7" customFormat="1" ht="13.5" customHeight="1">
      <c r="A70" s="24">
        <v>174</v>
      </c>
      <c r="B70" s="25" t="s">
        <v>33</v>
      </c>
      <c r="C70" s="26" t="s">
        <v>151</v>
      </c>
      <c r="D70" s="26" t="s">
        <v>152</v>
      </c>
      <c r="E70" s="26" t="s">
        <v>143</v>
      </c>
      <c r="F70" s="45">
        <v>1350</v>
      </c>
      <c r="G70" s="45"/>
      <c r="H70" s="45"/>
      <c r="I70" s="45"/>
      <c r="J70" s="45"/>
      <c r="K70" s="27">
        <v>0</v>
      </c>
    </row>
    <row r="71" spans="1:11" s="7" customFormat="1" ht="13.5" customHeight="1">
      <c r="A71" s="28">
        <v>176</v>
      </c>
      <c r="B71" s="29" t="s">
        <v>144</v>
      </c>
      <c r="C71" s="30" t="s">
        <v>153</v>
      </c>
      <c r="D71" s="30" t="s">
        <v>154</v>
      </c>
      <c r="E71" s="30" t="s">
        <v>143</v>
      </c>
      <c r="F71" s="46">
        <v>1300</v>
      </c>
      <c r="G71" s="46"/>
      <c r="H71" s="46"/>
      <c r="I71" s="46"/>
      <c r="J71" s="46"/>
      <c r="K71" s="31">
        <v>0.39</v>
      </c>
    </row>
    <row r="72" spans="1:11" s="7" customFormat="1" ht="13.5" customHeight="1">
      <c r="A72" s="28">
        <v>181</v>
      </c>
      <c r="B72" s="29" t="s">
        <v>144</v>
      </c>
      <c r="C72" s="30" t="s">
        <v>155</v>
      </c>
      <c r="D72" s="30" t="s">
        <v>156</v>
      </c>
      <c r="E72" s="30" t="s">
        <v>143</v>
      </c>
      <c r="F72" s="46">
        <v>15</v>
      </c>
      <c r="G72" s="46"/>
      <c r="H72" s="46"/>
      <c r="I72" s="46"/>
      <c r="J72" s="46"/>
      <c r="K72" s="31">
        <v>0.0045</v>
      </c>
    </row>
    <row r="73" spans="1:11" s="7" customFormat="1" ht="13.5" customHeight="1">
      <c r="A73" s="28">
        <v>182</v>
      </c>
      <c r="B73" s="29" t="s">
        <v>144</v>
      </c>
      <c r="C73" s="30" t="s">
        <v>157</v>
      </c>
      <c r="D73" s="30" t="s">
        <v>158</v>
      </c>
      <c r="E73" s="30" t="s">
        <v>143</v>
      </c>
      <c r="F73" s="46">
        <v>15</v>
      </c>
      <c r="G73" s="46"/>
      <c r="H73" s="46"/>
      <c r="I73" s="46"/>
      <c r="J73" s="46"/>
      <c r="K73" s="31">
        <v>0.00405</v>
      </c>
    </row>
    <row r="74" spans="1:11" s="7" customFormat="1" ht="13.5" customHeight="1">
      <c r="A74" s="28">
        <v>183</v>
      </c>
      <c r="B74" s="29" t="s">
        <v>144</v>
      </c>
      <c r="C74" s="30" t="s">
        <v>159</v>
      </c>
      <c r="D74" s="30" t="s">
        <v>160</v>
      </c>
      <c r="E74" s="30" t="s">
        <v>143</v>
      </c>
      <c r="F74" s="46">
        <v>20</v>
      </c>
      <c r="G74" s="46"/>
      <c r="H74" s="46"/>
      <c r="I74" s="46"/>
      <c r="J74" s="46"/>
      <c r="K74" s="31">
        <v>0.0068</v>
      </c>
    </row>
    <row r="75" spans="1:11" s="7" customFormat="1" ht="13.5" customHeight="1">
      <c r="A75" s="24">
        <v>184</v>
      </c>
      <c r="B75" s="25" t="s">
        <v>33</v>
      </c>
      <c r="C75" s="26" t="s">
        <v>161</v>
      </c>
      <c r="D75" s="26" t="s">
        <v>162</v>
      </c>
      <c r="E75" s="26" t="s">
        <v>143</v>
      </c>
      <c r="F75" s="45">
        <v>950</v>
      </c>
      <c r="G75" s="45"/>
      <c r="H75" s="45"/>
      <c r="I75" s="45"/>
      <c r="J75" s="45"/>
      <c r="K75" s="27">
        <v>0</v>
      </c>
    </row>
    <row r="76" spans="1:11" s="7" customFormat="1" ht="13.5" customHeight="1">
      <c r="A76" s="28">
        <v>185</v>
      </c>
      <c r="B76" s="29" t="s">
        <v>144</v>
      </c>
      <c r="C76" s="30" t="s">
        <v>163</v>
      </c>
      <c r="D76" s="30" t="s">
        <v>164</v>
      </c>
      <c r="E76" s="30" t="s">
        <v>143</v>
      </c>
      <c r="F76" s="46">
        <v>950</v>
      </c>
      <c r="G76" s="46"/>
      <c r="H76" s="46"/>
      <c r="I76" s="46"/>
      <c r="J76" s="46"/>
      <c r="K76" s="31">
        <v>0.3325</v>
      </c>
    </row>
    <row r="77" spans="1:11" s="7" customFormat="1" ht="13.5" customHeight="1">
      <c r="A77" s="24">
        <v>186</v>
      </c>
      <c r="B77" s="25" t="s">
        <v>33</v>
      </c>
      <c r="C77" s="26" t="s">
        <v>165</v>
      </c>
      <c r="D77" s="26" t="s">
        <v>166</v>
      </c>
      <c r="E77" s="26" t="s">
        <v>143</v>
      </c>
      <c r="F77" s="45">
        <v>270</v>
      </c>
      <c r="G77" s="45"/>
      <c r="H77" s="45"/>
      <c r="I77" s="45"/>
      <c r="J77" s="45"/>
      <c r="K77" s="27">
        <v>0</v>
      </c>
    </row>
    <row r="78" spans="1:11" s="7" customFormat="1" ht="13.5" customHeight="1">
      <c r="A78" s="28">
        <v>187</v>
      </c>
      <c r="B78" s="29" t="s">
        <v>144</v>
      </c>
      <c r="C78" s="30" t="s">
        <v>167</v>
      </c>
      <c r="D78" s="30" t="s">
        <v>168</v>
      </c>
      <c r="E78" s="30" t="s">
        <v>143</v>
      </c>
      <c r="F78" s="46">
        <v>270</v>
      </c>
      <c r="G78" s="46"/>
      <c r="H78" s="46"/>
      <c r="I78" s="46"/>
      <c r="J78" s="46"/>
      <c r="K78" s="31">
        <v>0.1134</v>
      </c>
    </row>
    <row r="79" spans="1:11" s="7" customFormat="1" ht="13.5" customHeight="1">
      <c r="A79" s="24">
        <v>190</v>
      </c>
      <c r="B79" s="25" t="s">
        <v>33</v>
      </c>
      <c r="C79" s="26" t="s">
        <v>169</v>
      </c>
      <c r="D79" s="26" t="s">
        <v>170</v>
      </c>
      <c r="E79" s="26" t="s">
        <v>143</v>
      </c>
      <c r="F79" s="45">
        <v>750</v>
      </c>
      <c r="G79" s="45"/>
      <c r="H79" s="45"/>
      <c r="I79" s="45"/>
      <c r="J79" s="45"/>
      <c r="K79" s="27">
        <v>0</v>
      </c>
    </row>
    <row r="80" spans="1:11" s="7" customFormat="1" ht="13.5" customHeight="1">
      <c r="A80" s="28">
        <v>188</v>
      </c>
      <c r="B80" s="29" t="s">
        <v>144</v>
      </c>
      <c r="C80" s="30" t="s">
        <v>171</v>
      </c>
      <c r="D80" s="30" t="s">
        <v>172</v>
      </c>
      <c r="E80" s="30" t="s">
        <v>143</v>
      </c>
      <c r="F80" s="46">
        <v>750</v>
      </c>
      <c r="G80" s="46"/>
      <c r="H80" s="46"/>
      <c r="I80" s="46"/>
      <c r="J80" s="46"/>
      <c r="K80" s="31">
        <v>0.39</v>
      </c>
    </row>
    <row r="81" spans="1:11" s="7" customFormat="1" ht="13.5" customHeight="1">
      <c r="A81" s="24">
        <v>191</v>
      </c>
      <c r="B81" s="25" t="s">
        <v>33</v>
      </c>
      <c r="C81" s="26" t="s">
        <v>173</v>
      </c>
      <c r="D81" s="26" t="s">
        <v>174</v>
      </c>
      <c r="E81" s="26" t="s">
        <v>143</v>
      </c>
      <c r="F81" s="45">
        <v>45</v>
      </c>
      <c r="G81" s="45"/>
      <c r="H81" s="45"/>
      <c r="I81" s="45"/>
      <c r="J81" s="45"/>
      <c r="K81" s="27">
        <v>0</v>
      </c>
    </row>
    <row r="82" spans="1:11" s="7" customFormat="1" ht="13.5" customHeight="1">
      <c r="A82" s="28">
        <v>189</v>
      </c>
      <c r="B82" s="29" t="s">
        <v>144</v>
      </c>
      <c r="C82" s="30" t="s">
        <v>175</v>
      </c>
      <c r="D82" s="30" t="s">
        <v>176</v>
      </c>
      <c r="E82" s="30" t="s">
        <v>143</v>
      </c>
      <c r="F82" s="46">
        <v>45</v>
      </c>
      <c r="G82" s="46"/>
      <c r="H82" s="46"/>
      <c r="I82" s="46"/>
      <c r="J82" s="46"/>
      <c r="K82" s="31">
        <v>0.0243</v>
      </c>
    </row>
    <row r="83" spans="1:11" s="7" customFormat="1" ht="13.5" customHeight="1">
      <c r="A83" s="28">
        <v>171</v>
      </c>
      <c r="B83" s="29" t="s">
        <v>177</v>
      </c>
      <c r="C83" s="30" t="s">
        <v>178</v>
      </c>
      <c r="D83" s="30" t="s">
        <v>179</v>
      </c>
      <c r="E83" s="30" t="s">
        <v>180</v>
      </c>
      <c r="F83" s="46">
        <v>3</v>
      </c>
      <c r="G83" s="46"/>
      <c r="H83" s="46"/>
      <c r="I83" s="46"/>
      <c r="J83" s="46"/>
      <c r="K83" s="31">
        <v>0</v>
      </c>
    </row>
    <row r="84" spans="1:11" s="7" customFormat="1" ht="13.5" customHeight="1">
      <c r="A84" s="24">
        <v>229</v>
      </c>
      <c r="B84" s="25" t="s">
        <v>33</v>
      </c>
      <c r="C84" s="26" t="s">
        <v>181</v>
      </c>
      <c r="D84" s="26" t="s">
        <v>182</v>
      </c>
      <c r="E84" s="26" t="s">
        <v>143</v>
      </c>
      <c r="F84" s="45">
        <v>1350</v>
      </c>
      <c r="G84" s="45"/>
      <c r="H84" s="45"/>
      <c r="I84" s="45"/>
      <c r="J84" s="45"/>
      <c r="K84" s="27">
        <v>0</v>
      </c>
    </row>
    <row r="85" spans="1:11" s="7" customFormat="1" ht="13.5" customHeight="1">
      <c r="A85" s="24">
        <v>230</v>
      </c>
      <c r="B85" s="25" t="s">
        <v>33</v>
      </c>
      <c r="C85" s="26" t="s">
        <v>183</v>
      </c>
      <c r="D85" s="26" t="s">
        <v>184</v>
      </c>
      <c r="E85" s="26" t="s">
        <v>143</v>
      </c>
      <c r="F85" s="45">
        <v>950</v>
      </c>
      <c r="G85" s="45"/>
      <c r="H85" s="45"/>
      <c r="I85" s="45"/>
      <c r="J85" s="45"/>
      <c r="K85" s="27">
        <v>0</v>
      </c>
    </row>
    <row r="86" spans="1:11" s="7" customFormat="1" ht="13.5" customHeight="1">
      <c r="A86" s="24">
        <v>231</v>
      </c>
      <c r="B86" s="25" t="s">
        <v>33</v>
      </c>
      <c r="C86" s="26" t="s">
        <v>185</v>
      </c>
      <c r="D86" s="26" t="s">
        <v>186</v>
      </c>
      <c r="E86" s="26" t="s">
        <v>143</v>
      </c>
      <c r="F86" s="45">
        <v>270</v>
      </c>
      <c r="G86" s="45"/>
      <c r="H86" s="45"/>
      <c r="I86" s="45"/>
      <c r="J86" s="45"/>
      <c r="K86" s="27">
        <v>0</v>
      </c>
    </row>
    <row r="87" spans="1:11" s="7" customFormat="1" ht="13.5" customHeight="1">
      <c r="A87" s="24">
        <v>232</v>
      </c>
      <c r="B87" s="25" t="s">
        <v>33</v>
      </c>
      <c r="C87" s="26" t="s">
        <v>187</v>
      </c>
      <c r="D87" s="26" t="s">
        <v>188</v>
      </c>
      <c r="E87" s="26" t="s">
        <v>143</v>
      </c>
      <c r="F87" s="45">
        <v>750</v>
      </c>
      <c r="G87" s="45"/>
      <c r="H87" s="45"/>
      <c r="I87" s="45"/>
      <c r="J87" s="45"/>
      <c r="K87" s="27">
        <v>0</v>
      </c>
    </row>
    <row r="88" spans="1:11" s="7" customFormat="1" ht="13.5" customHeight="1">
      <c r="A88" s="24">
        <v>233</v>
      </c>
      <c r="B88" s="25" t="s">
        <v>33</v>
      </c>
      <c r="C88" s="26" t="s">
        <v>189</v>
      </c>
      <c r="D88" s="26" t="s">
        <v>190</v>
      </c>
      <c r="E88" s="26" t="s">
        <v>143</v>
      </c>
      <c r="F88" s="45">
        <v>45</v>
      </c>
      <c r="G88" s="45"/>
      <c r="H88" s="45"/>
      <c r="I88" s="45"/>
      <c r="J88" s="45"/>
      <c r="K88" s="27">
        <v>0</v>
      </c>
    </row>
    <row r="89" spans="1:11" s="7" customFormat="1" ht="13.5" customHeight="1">
      <c r="A89" s="24">
        <v>223</v>
      </c>
      <c r="B89" s="25" t="s">
        <v>33</v>
      </c>
      <c r="C89" s="26" t="s">
        <v>191</v>
      </c>
      <c r="D89" s="26" t="s">
        <v>192</v>
      </c>
      <c r="E89" s="26" t="s">
        <v>36</v>
      </c>
      <c r="F89" s="45">
        <v>4</v>
      </c>
      <c r="G89" s="45"/>
      <c r="H89" s="45"/>
      <c r="I89" s="45"/>
      <c r="J89" s="45"/>
      <c r="K89" s="27">
        <v>0</v>
      </c>
    </row>
    <row r="90" spans="1:11" s="7" customFormat="1" ht="13.5" customHeight="1">
      <c r="A90" s="24">
        <v>242</v>
      </c>
      <c r="B90" s="25" t="s">
        <v>33</v>
      </c>
      <c r="C90" s="26" t="s">
        <v>193</v>
      </c>
      <c r="D90" s="26" t="s">
        <v>194</v>
      </c>
      <c r="E90" s="26" t="s">
        <v>36</v>
      </c>
      <c r="F90" s="45">
        <v>8</v>
      </c>
      <c r="G90" s="45"/>
      <c r="H90" s="45"/>
      <c r="I90" s="45"/>
      <c r="J90" s="45"/>
      <c r="K90" s="27">
        <v>0</v>
      </c>
    </row>
    <row r="91" spans="1:11" s="7" customFormat="1" ht="13.5" customHeight="1">
      <c r="A91" s="24">
        <v>220</v>
      </c>
      <c r="B91" s="25" t="s">
        <v>33</v>
      </c>
      <c r="C91" s="26" t="s">
        <v>195</v>
      </c>
      <c r="D91" s="26" t="s">
        <v>196</v>
      </c>
      <c r="E91" s="26" t="s">
        <v>36</v>
      </c>
      <c r="F91" s="45">
        <v>87</v>
      </c>
      <c r="G91" s="45"/>
      <c r="H91" s="45"/>
      <c r="I91" s="45"/>
      <c r="J91" s="45"/>
      <c r="K91" s="27">
        <v>0</v>
      </c>
    </row>
    <row r="92" spans="1:11" s="7" customFormat="1" ht="13.5" customHeight="1">
      <c r="A92" s="24">
        <v>243</v>
      </c>
      <c r="B92" s="25" t="s">
        <v>33</v>
      </c>
      <c r="C92" s="26" t="s">
        <v>197</v>
      </c>
      <c r="D92" s="26" t="s">
        <v>198</v>
      </c>
      <c r="E92" s="26" t="s">
        <v>36</v>
      </c>
      <c r="F92" s="45">
        <v>4</v>
      </c>
      <c r="G92" s="45"/>
      <c r="H92" s="45"/>
      <c r="I92" s="45"/>
      <c r="J92" s="45"/>
      <c r="K92" s="27">
        <v>0</v>
      </c>
    </row>
    <row r="93" spans="1:11" s="7" customFormat="1" ht="30.75" customHeight="1">
      <c r="A93" s="18"/>
      <c r="B93" s="19"/>
      <c r="C93" s="20" t="s">
        <v>199</v>
      </c>
      <c r="D93" s="20" t="s">
        <v>200</v>
      </c>
      <c r="E93" s="20"/>
      <c r="F93" s="43"/>
      <c r="G93" s="43"/>
      <c r="H93" s="43">
        <v>0</v>
      </c>
      <c r="I93" s="43">
        <v>0</v>
      </c>
      <c r="J93" s="43">
        <v>0</v>
      </c>
      <c r="K93" s="43">
        <v>0</v>
      </c>
    </row>
    <row r="94" spans="1:11" s="7" customFormat="1" ht="30.75" customHeight="1">
      <c r="A94" s="32"/>
      <c r="B94" s="33"/>
      <c r="C94" s="34"/>
      <c r="D94" s="34" t="s">
        <v>201</v>
      </c>
      <c r="E94" s="34"/>
      <c r="F94" s="47"/>
      <c r="G94" s="47"/>
      <c r="H94" s="47">
        <f>H13</f>
        <v>0</v>
      </c>
      <c r="I94" s="47">
        <f>I13</f>
        <v>0</v>
      </c>
      <c r="J94" s="47">
        <f>J13</f>
        <v>0</v>
      </c>
      <c r="K94" s="47">
        <v>1.44345</v>
      </c>
    </row>
  </sheetData>
  <sheetProtection/>
  <mergeCells count="5">
    <mergeCell ref="A1:K1"/>
    <mergeCell ref="A7:D7"/>
    <mergeCell ref="A8:C8"/>
    <mergeCell ref="I6:K6"/>
    <mergeCell ref="I7:J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scale="9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stecova</dc:creator>
  <cp:keywords/>
  <dc:description/>
  <cp:lastModifiedBy>stecova</cp:lastModifiedBy>
  <dcterms:created xsi:type="dcterms:W3CDTF">2022-08-12T07:17:50Z</dcterms:created>
  <dcterms:modified xsi:type="dcterms:W3CDTF">2022-08-12T07:31:54Z</dcterms:modified>
  <cp:category/>
  <cp:version/>
  <cp:contentType/>
  <cp:contentStatus/>
</cp:coreProperties>
</file>