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Marleh\"/>
    </mc:Choice>
  </mc:AlternateContent>
  <bookViews>
    <workbookView xWindow="0" yWindow="0" windowWidth="21570" windowHeight="8055" firstSheet="2" activeTab="4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<sst xmlns="http://schemas.openxmlformats.org/spreadsheetml/2006/main" count="2151" uniqueCount="98">
  <si>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</si>
  <si>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</si>
  <si>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</si>
  <si>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</si>
  <si>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</si>
  <si>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</si>
  <si>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</si>
  <si>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</si>
  <si>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</si>
  <si>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</si>
  <si>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</si>
  <si>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</si>
  <si>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</si>
  <si>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</si>
  <si>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</si>
  <si>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</si>
  <si>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</si>
  <si>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</si>
  <si>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</si>
  <si>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</si>
  <si>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</si>
  <si>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</si>
  <si>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</si>
  <si>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</si>
  <si>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</si>
  <si>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</si>
  <si>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</si>
  <si>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</si>
  <si>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</si>
  <si>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</si>
  <si>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</si>
  <si>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</si>
  <si>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</si>
  <si>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</si>
  <si>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</si>
  <si>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</si>
  <si>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</si>
  <si>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</si>
  <si>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</si>
  <si>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</si>
  <si>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</si>
  <si>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</si>
  <si>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</si>
  <si>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</si>
  <si>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</si>
  <si>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</si>
  <si>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</si>
  <si>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</si>
  <si>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</si>
  <si>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</si>
  <si>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</si>
  <si>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</si>
  <si>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</si>
  <si>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</si>
  <si>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</si>
  <si>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</si>
  <si>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</si>
  <si>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</si>
  <si>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</si>
  <si>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</si>
  <si>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</si>
  <si>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</si>
  <si>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</si>
  <si>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</si>
  <si>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</si>
  <si>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</si>
  <si>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</si>
  <si>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</si>
  <si>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</si>
  <si>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</si>
  <si>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</si>
  <si>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</si>
  <si>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</si>
  <si>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</si>
  <si>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</si>
  <si>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</si>
  <si>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</si>
  <si>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</si>
  <si>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</si>
  <si>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</si>
  <si>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</si>
  <si>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</si>
  <si>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</si>
  <si>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</si>
  <si>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</si>
  <si>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</si>
  <si>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</si>
  <si>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</si>
  <si>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</si>
  <si>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</si>
  <si>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</si>
  <si>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MARLEH s. r. o.</t>
  </si>
  <si>
    <t>Jabloň 100, 067 13 Jabloň</t>
  </si>
  <si>
    <t>Marek Lehet</t>
  </si>
  <si>
    <t>nie som platcom DPH</t>
  </si>
  <si>
    <t>marek.lehet@gmail.com</t>
  </si>
  <si>
    <t>nie</t>
  </si>
  <si>
    <t>SK11 0200 0000 0032 7742 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</si>
</sst>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ek.lehet@gmail.com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7" workbookViewId="0">
      <selection activeCell="E8" sqref="E8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>
        <v>42.5</v>
      </c>
      <c r="F8" s="37" t="s">
        <v>30</v>
      </c>
      <c r="G8" s="38">
        <f t="shared" ref="G8:G11" si="0">IFERROR( ROUND(E8/D8,3)," ")</f>
        <v>1.0009999999999999</v>
      </c>
      <c r="H8" s="39">
        <f>C8*E8</f>
        <v>133875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95760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>
        <v>21.3</v>
      </c>
      <c r="F10" s="37" t="s">
        <v>32</v>
      </c>
      <c r="G10" s="38">
        <f t="shared" si="0"/>
        <v>0.999</v>
      </c>
      <c r="H10" s="39">
        <f t="shared" si="1"/>
        <v>443040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>
        <v>22.4</v>
      </c>
      <c r="F11" s="37" t="s">
        <v>33</v>
      </c>
      <c r="G11" s="38">
        <f t="shared" si="0"/>
        <v>0.997</v>
      </c>
      <c r="H11" s="39">
        <f t="shared" si="1"/>
        <v>23520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696195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96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696195</v>
      </c>
      <c r="E19" s="42">
        <f>IF(OR(C16="áno",C16="ano"),D19*0.2,0)</f>
        <v>0</v>
      </c>
      <c r="F19" s="43"/>
      <c r="G19" s="44">
        <f>D19+E19</f>
        <v>696195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91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92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93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97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47589671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94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2023985304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93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949859293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95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44844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4" workbookViewId="0">
      <selection activeCell="E8" sqref="E8:E1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2022-10-10T11:48:34Z</cp:lastPrinted>
  <dcterms:created xsi:type="dcterms:W3CDTF">2012-03-14T10:26:47Z</dcterms:created>
  <dcterms:modified xsi:type="dcterms:W3CDTF">2022-10-10T12:39:57Z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