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enica (0815)\03 Dodavka\Bezpecnost sluzby\"/>
    </mc:Choice>
  </mc:AlternateContent>
  <xr:revisionPtr revIDLastSave="0" documentId="13_ncr:1_{11843900-06EB-4115-97A0-C9B00033B626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Súhrnná info CP" sheetId="1" r:id="rId1"/>
  </sheets>
  <definedNames>
    <definedName name="_xlnm.Print_Area" localSheetId="0">'Súhrnná info CP'!$A$1:$K$32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I13" i="1" s="1"/>
  <c r="G13" i="1"/>
  <c r="H12" i="1"/>
  <c r="I12" i="1" s="1"/>
  <c r="G12" i="1"/>
  <c r="H11" i="1"/>
  <c r="I11" i="1" s="1"/>
  <c r="G11" i="1"/>
  <c r="H10" i="1"/>
  <c r="I10" i="1" s="1"/>
  <c r="G10" i="1"/>
  <c r="H14" i="1"/>
  <c r="I14" i="1" s="1"/>
  <c r="G14" i="1"/>
  <c r="H9" i="1"/>
  <c r="I9" i="1" s="1"/>
  <c r="G9" i="1"/>
  <c r="H15" i="1" l="1"/>
</calcChain>
</file>

<file path=xl/sharedStrings.xml><?xml version="1.0" encoding="utf-8"?>
<sst xmlns="http://schemas.openxmlformats.org/spreadsheetml/2006/main" count="46" uniqueCount="41">
  <si>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</si>
  <si>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</si>
  <si>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</si>
  <si>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</si>
  <si>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</si>
  <si>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</si>
  <si>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</si>
  <si>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</si>
  <si>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</si>
  <si>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</si>
  <si>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</si>
  <si>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</si>
  <si>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</si>
  <si>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</si>
  <si>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</si>
  <si>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Sadzba DPH 
v %</t>
  </si>
  <si>
    <t>UPOZORNENIE</t>
  </si>
  <si>
    <t>Merná jednotka
(MJ)</t>
  </si>
  <si>
    <t>Verejný obstarávateľ: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</si>
  <si>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</si>
  <si>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</si>
  <si>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</si>
  <si>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</si>
  <si>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</si>
  <si>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</si>
  <si>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 xml:space="preserve">Príloha č. 2 - Súhrnná cenová ponuka </t>
  </si>
  <si>
    <t>2.</t>
  </si>
  <si>
    <t>Expertné služby pre bezpečnosť IT systémov</t>
  </si>
  <si>
    <t>Mesto Senica</t>
  </si>
  <si>
    <t>Za ponúknuté služby spolu:</t>
  </si>
  <si>
    <t>ČD</t>
  </si>
  <si>
    <t>Školiteľ pre IT systémy</t>
  </si>
  <si>
    <t>Implementácia centrálneho logovacieho systému</t>
  </si>
  <si>
    <t>Implementácia Firewallov</t>
  </si>
  <si>
    <t xml:space="preserve">Implementácia Ochrany koncových staníc </t>
  </si>
  <si>
    <t>3.</t>
  </si>
  <si>
    <t>4.</t>
  </si>
  <si>
    <t>5.</t>
  </si>
  <si>
    <t>Špecialista pre bezpečnosť informačných systémov</t>
  </si>
  <si>
    <t>6.</t>
  </si>
  <si>
    <t>Pravidelné služby bezpečnostného analytika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</si>
</sst>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1" fontId="9" fillId="0" borderId="0" xfId="0" applyNumberFormat="1" applyFont="1" applyProtection="1">
      <protection locked="0"/>
    </xf>
    <xf numFmtId="1" fontId="10" fillId="0" borderId="0" xfId="0" applyNumberFormat="1" applyFont="1" applyProtection="1">
      <protection locked="0"/>
    </xf>
    <xf numFmtId="49" fontId="7" fillId="0" borderId="0" xfId="0" applyNumberFormat="1" applyFont="1" applyAlignment="1">
      <alignment vertical="top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6" fillId="0" borderId="0" xfId="1" applyFont="1" applyBorder="1" applyAlignment="1">
      <alignment vertical="center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6" fillId="0" borderId="12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5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L34"/>
  <sheetViews>
    <sheetView tabSelected="1" topLeftCell="A7" zoomScaleNormal="100" workbookViewId="0">
      <selection activeCell="B12" sqref="B12"/>
    </sheetView>
  </sheetViews>
  <sheetFormatPr defaultColWidth="9.1015625" defaultRowHeight="12.9" x14ac:dyDescent="0.5"/>
  <cols>
    <col min="1" max="1" width="4.1015625" style="19" bestFit="1" customWidth="1"/>
    <col min="2" max="2" width="25.5234375" style="19" customWidth="1"/>
    <col min="3" max="3" width="8.5234375" style="20" customWidth="1"/>
    <col min="4" max="4" width="7.1015625" style="21" customWidth="1"/>
    <col min="5" max="5" width="22.9453125" style="2" customWidth="1"/>
    <col min="6" max="6" width="8.41796875" style="2" customWidth="1"/>
    <col min="7" max="7" width="13.83984375" style="22" customWidth="1"/>
    <col min="8" max="8" width="16" style="23" customWidth="1"/>
    <col min="9" max="9" width="16.47265625" style="22" customWidth="1"/>
    <col min="10" max="10" width="14.5234375" style="2" customWidth="1"/>
    <col min="11" max="11" width="19.41796875" style="2" customWidth="1"/>
    <col min="12" max="16384" width="9.1015625" style="2"/>
  </cols>
  <sheetData>
    <row r="1" spans="1:12" x14ac:dyDescent="0.5">
      <c r="A1" s="57" t="s">
        <v>25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3" spans="1:12" x14ac:dyDescent="0.5">
      <c r="A3" s="52" t="s">
        <v>18</v>
      </c>
    </row>
    <row r="4" spans="1:12" x14ac:dyDescent="0.5">
      <c r="A4" s="51" t="s">
        <v>28</v>
      </c>
    </row>
    <row r="5" spans="1:12" x14ac:dyDescent="0.5">
      <c r="A5" s="59" t="s">
        <v>20</v>
      </c>
      <c r="B5" s="59"/>
      <c r="C5" s="59"/>
      <c r="D5" s="59"/>
      <c r="E5" s="59"/>
      <c r="F5" s="1"/>
      <c r="G5" s="1"/>
      <c r="H5" s="1"/>
      <c r="I5" s="1"/>
      <c r="J5" s="1"/>
      <c r="K5" s="1"/>
    </row>
    <row r="6" spans="1:12" x14ac:dyDescent="0.5">
      <c r="A6" s="53" t="s">
        <v>27</v>
      </c>
      <c r="B6" s="53"/>
      <c r="C6" s="53"/>
      <c r="D6" s="53"/>
      <c r="E6" s="53"/>
      <c r="F6" s="53"/>
      <c r="G6" s="28"/>
      <c r="H6" s="49"/>
      <c r="I6" s="49"/>
      <c r="J6" s="49"/>
      <c r="K6" s="49"/>
    </row>
    <row r="7" spans="1:12" ht="30" customHeight="1" x14ac:dyDescent="0.5">
      <c r="A7" s="60" t="s">
        <v>19</v>
      </c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2" s="3" customFormat="1" ht="46.8" x14ac:dyDescent="0.55000000000000004">
      <c r="A8" s="30" t="s">
        <v>0</v>
      </c>
      <c r="B8" s="31" t="s">
        <v>21</v>
      </c>
      <c r="C8" s="32" t="s">
        <v>17</v>
      </c>
      <c r="D8" s="33" t="s">
        <v>8</v>
      </c>
      <c r="E8" s="34" t="s">
        <v>1</v>
      </c>
      <c r="F8" s="35" t="s">
        <v>15</v>
      </c>
      <c r="G8" s="36" t="s">
        <v>2</v>
      </c>
      <c r="H8" s="46" t="s">
        <v>3</v>
      </c>
      <c r="I8" s="37" t="s">
        <v>4</v>
      </c>
    </row>
    <row r="9" spans="1:12" s="3" customFormat="1" ht="25.2" customHeight="1" x14ac:dyDescent="0.55000000000000004">
      <c r="A9" s="38" t="s">
        <v>5</v>
      </c>
      <c r="B9" s="39" t="s">
        <v>32</v>
      </c>
      <c r="C9" s="40" t="s">
        <v>30</v>
      </c>
      <c r="D9" s="41">
        <v>20</v>
      </c>
      <c r="E9" s="42"/>
      <c r="F9" s="43"/>
      <c r="G9" s="44">
        <f t="shared" ref="G9" si="0">E9*F9</f>
        <v>0</v>
      </c>
      <c r="H9" s="47">
        <f t="shared" ref="H9:H14" si="1">E9*D9</f>
        <v>0</v>
      </c>
      <c r="I9" s="45">
        <f t="shared" ref="I9" si="2">ROUND(H9*1.2,2)</f>
        <v>0</v>
      </c>
    </row>
    <row r="10" spans="1:12" s="3" customFormat="1" ht="25.2" customHeight="1" x14ac:dyDescent="0.55000000000000004">
      <c r="A10" s="38" t="s">
        <v>26</v>
      </c>
      <c r="B10" s="39" t="s">
        <v>33</v>
      </c>
      <c r="C10" s="40" t="s">
        <v>30</v>
      </c>
      <c r="D10" s="41">
        <v>35</v>
      </c>
      <c r="E10" s="42"/>
      <c r="F10" s="43"/>
      <c r="G10" s="44">
        <f t="shared" ref="G10:G13" si="3">E10*F10</f>
        <v>0</v>
      </c>
      <c r="H10" s="47">
        <f t="shared" si="1"/>
        <v>0</v>
      </c>
      <c r="I10" s="45">
        <f t="shared" ref="I10:I13" si="4">ROUND(H10*1.2,2)</f>
        <v>0</v>
      </c>
    </row>
    <row r="11" spans="1:12" s="3" customFormat="1" ht="25.2" customHeight="1" x14ac:dyDescent="0.55000000000000004">
      <c r="A11" s="38" t="s">
        <v>35</v>
      </c>
      <c r="B11" s="39" t="s">
        <v>34</v>
      </c>
      <c r="C11" s="40" t="s">
        <v>30</v>
      </c>
      <c r="D11" s="41">
        <v>20</v>
      </c>
      <c r="E11" s="42"/>
      <c r="F11" s="43"/>
      <c r="G11" s="44">
        <f t="shared" si="3"/>
        <v>0</v>
      </c>
      <c r="H11" s="47">
        <f t="shared" si="1"/>
        <v>0</v>
      </c>
      <c r="I11" s="45">
        <f t="shared" si="4"/>
        <v>0</v>
      </c>
    </row>
    <row r="12" spans="1:12" s="3" customFormat="1" ht="25.2" customHeight="1" x14ac:dyDescent="0.55000000000000004">
      <c r="A12" s="38" t="s">
        <v>36</v>
      </c>
      <c r="B12" s="39" t="s">
        <v>40</v>
      </c>
      <c r="C12" s="40" t="s">
        <v>30</v>
      </c>
      <c r="D12" s="41">
        <v>26</v>
      </c>
      <c r="E12" s="42"/>
      <c r="F12" s="43"/>
      <c r="G12" s="44">
        <f t="shared" si="3"/>
        <v>0</v>
      </c>
      <c r="H12" s="47">
        <f t="shared" si="1"/>
        <v>0</v>
      </c>
      <c r="I12" s="45">
        <f t="shared" si="4"/>
        <v>0</v>
      </c>
    </row>
    <row r="13" spans="1:12" s="3" customFormat="1" ht="25.2" customHeight="1" x14ac:dyDescent="0.55000000000000004">
      <c r="A13" s="38" t="s">
        <v>37</v>
      </c>
      <c r="B13" s="39" t="s">
        <v>38</v>
      </c>
      <c r="C13" s="40" t="s">
        <v>30</v>
      </c>
      <c r="D13" s="41">
        <v>66</v>
      </c>
      <c r="E13" s="42"/>
      <c r="F13" s="43"/>
      <c r="G13" s="44">
        <f t="shared" si="3"/>
        <v>0</v>
      </c>
      <c r="H13" s="47">
        <f t="shared" si="1"/>
        <v>0</v>
      </c>
      <c r="I13" s="45">
        <f t="shared" si="4"/>
        <v>0</v>
      </c>
    </row>
    <row r="14" spans="1:12" s="3" customFormat="1" ht="25.2" customHeight="1" thickBot="1" x14ac:dyDescent="0.6">
      <c r="A14" s="38" t="s">
        <v>39</v>
      </c>
      <c r="B14" s="39" t="s">
        <v>31</v>
      </c>
      <c r="C14" s="40" t="s">
        <v>30</v>
      </c>
      <c r="D14" s="41">
        <v>8</v>
      </c>
      <c r="E14" s="42"/>
      <c r="F14" s="43"/>
      <c r="G14" s="44">
        <f t="shared" ref="G14" si="5">E14*F14</f>
        <v>0</v>
      </c>
      <c r="H14" s="47">
        <f t="shared" si="1"/>
        <v>0</v>
      </c>
      <c r="I14" s="45">
        <f t="shared" ref="I14" si="6">ROUND(H14*1.2,2)</f>
        <v>0</v>
      </c>
    </row>
    <row r="15" spans="1:12" s="3" customFormat="1" ht="24.9" customHeight="1" thickBot="1" x14ac:dyDescent="0.6">
      <c r="A15" s="62" t="s">
        <v>29</v>
      </c>
      <c r="B15" s="62"/>
      <c r="C15" s="62"/>
      <c r="D15" s="62"/>
      <c r="E15" s="62"/>
      <c r="F15" s="62"/>
      <c r="G15" s="63"/>
      <c r="H15" s="48">
        <f>SUM(H9:H9)</f>
        <v>0</v>
      </c>
      <c r="I15" s="56"/>
    </row>
    <row r="16" spans="1:12" s="9" customFormat="1" ht="28.5" customHeight="1" x14ac:dyDescent="0.5">
      <c r="A16" s="4"/>
      <c r="B16" s="4"/>
      <c r="C16" s="5"/>
      <c r="D16" s="6"/>
      <c r="E16" s="7"/>
      <c r="F16" s="7"/>
      <c r="G16" s="7"/>
      <c r="H16" s="8"/>
      <c r="I16" s="4"/>
      <c r="J16" s="4"/>
      <c r="K16" s="4"/>
      <c r="L16" s="4"/>
    </row>
    <row r="17" spans="1:12" s="9" customFormat="1" ht="35.1" customHeight="1" x14ac:dyDescent="0.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4"/>
    </row>
    <row r="18" spans="1:12" s="9" customFormat="1" ht="27" customHeight="1" x14ac:dyDescent="0.5">
      <c r="A18" s="61" t="s">
        <v>22</v>
      </c>
      <c r="B18" s="61"/>
      <c r="C18" s="61"/>
      <c r="D18" s="61"/>
      <c r="E18" s="61"/>
      <c r="F18" s="7"/>
      <c r="G18" s="7"/>
      <c r="H18" s="8"/>
      <c r="I18" s="4"/>
      <c r="J18" s="4"/>
      <c r="K18" s="4"/>
      <c r="L18" s="4"/>
    </row>
    <row r="19" spans="1:12" s="11" customFormat="1" ht="15" customHeight="1" x14ac:dyDescent="0.55000000000000004">
      <c r="A19" s="58" t="s">
        <v>9</v>
      </c>
      <c r="B19" s="58"/>
      <c r="C19" s="70"/>
      <c r="D19" s="70"/>
      <c r="E19" s="70"/>
      <c r="F19" s="14"/>
      <c r="G19" s="14"/>
      <c r="H19" s="25"/>
      <c r="I19" s="10"/>
      <c r="J19" s="10"/>
      <c r="K19" s="10"/>
      <c r="L19" s="10"/>
    </row>
    <row r="20" spans="1:12" s="11" customFormat="1" ht="15" customHeight="1" x14ac:dyDescent="0.55000000000000004">
      <c r="A20" s="64" t="s">
        <v>10</v>
      </c>
      <c r="B20" s="64"/>
      <c r="C20" s="69"/>
      <c r="D20" s="69"/>
      <c r="E20" s="69"/>
      <c r="F20" s="14"/>
      <c r="G20" s="14"/>
      <c r="H20" s="25"/>
      <c r="I20" s="10"/>
      <c r="J20" s="10"/>
      <c r="K20" s="10"/>
      <c r="L20" s="10"/>
    </row>
    <row r="21" spans="1:12" s="11" customFormat="1" ht="15" customHeight="1" x14ac:dyDescent="0.55000000000000004">
      <c r="A21" s="64" t="s">
        <v>11</v>
      </c>
      <c r="B21" s="64"/>
      <c r="C21" s="69"/>
      <c r="D21" s="69"/>
      <c r="E21" s="69"/>
      <c r="F21" s="14"/>
      <c r="G21" s="14"/>
      <c r="H21" s="25"/>
      <c r="I21" s="10"/>
      <c r="J21" s="10"/>
      <c r="K21" s="10"/>
      <c r="L21" s="10"/>
    </row>
    <row r="22" spans="1:12" s="11" customFormat="1" ht="15" customHeight="1" x14ac:dyDescent="0.55000000000000004">
      <c r="A22" s="64" t="s">
        <v>12</v>
      </c>
      <c r="B22" s="64"/>
      <c r="C22" s="69"/>
      <c r="D22" s="69"/>
      <c r="E22" s="69"/>
      <c r="F22" s="14"/>
      <c r="G22" s="14"/>
      <c r="H22" s="25"/>
      <c r="I22" s="10"/>
      <c r="J22" s="10"/>
      <c r="K22" s="10"/>
      <c r="L22" s="10"/>
    </row>
    <row r="23" spans="1:12" s="11" customFormat="1" ht="15" customHeight="1" x14ac:dyDescent="0.55000000000000004">
      <c r="A23" s="64" t="s">
        <v>13</v>
      </c>
      <c r="B23" s="64"/>
      <c r="C23" s="69"/>
      <c r="D23" s="69"/>
      <c r="E23" s="69"/>
      <c r="F23" s="14"/>
      <c r="G23" s="14"/>
      <c r="H23" s="54"/>
      <c r="I23" s="54"/>
      <c r="J23" s="10"/>
      <c r="K23" s="10"/>
      <c r="L23" s="10"/>
    </row>
    <row r="24" spans="1:12" s="11" customFormat="1" ht="15" customHeight="1" x14ac:dyDescent="0.55000000000000004">
      <c r="A24" s="64" t="s">
        <v>14</v>
      </c>
      <c r="B24" s="64"/>
      <c r="C24" s="69"/>
      <c r="D24" s="69"/>
      <c r="E24" s="69"/>
      <c r="F24" s="14"/>
      <c r="G24" s="14"/>
      <c r="H24" s="54"/>
      <c r="I24" s="54"/>
      <c r="L24" s="10"/>
    </row>
    <row r="25" spans="1:12" s="9" customFormat="1" x14ac:dyDescent="0.5">
      <c r="A25" s="24"/>
      <c r="B25" s="24"/>
      <c r="C25" s="5"/>
      <c r="D25" s="6"/>
      <c r="E25" s="7"/>
      <c r="F25" s="7"/>
      <c r="H25" s="54"/>
      <c r="I25" s="54"/>
      <c r="L25" s="4"/>
    </row>
    <row r="26" spans="1:12" s="9" customFormat="1" ht="15" customHeight="1" x14ac:dyDescent="0.5">
      <c r="A26" s="4" t="s">
        <v>6</v>
      </c>
      <c r="B26" s="4"/>
      <c r="C26" s="5"/>
      <c r="D26" s="6"/>
      <c r="E26" s="7"/>
      <c r="F26" s="7"/>
      <c r="H26" s="54"/>
      <c r="I26" s="54"/>
      <c r="L26" s="4"/>
    </row>
    <row r="27" spans="1:12" s="9" customFormat="1" ht="15" customHeight="1" x14ac:dyDescent="0.5">
      <c r="A27" s="4" t="s">
        <v>7</v>
      </c>
      <c r="B27" s="26"/>
      <c r="C27" s="5"/>
      <c r="D27" s="6"/>
      <c r="E27" s="7"/>
      <c r="F27" s="7"/>
      <c r="H27" s="55"/>
      <c r="I27" s="55"/>
      <c r="L27" s="4"/>
    </row>
    <row r="28" spans="1:12" s="11" customFormat="1" ht="24.9" customHeight="1" x14ac:dyDescent="0.55000000000000004">
      <c r="A28" s="10"/>
      <c r="C28" s="12"/>
      <c r="D28" s="13"/>
      <c r="E28" s="14"/>
      <c r="F28" s="14"/>
      <c r="H28" s="65" t="s">
        <v>24</v>
      </c>
      <c r="I28" s="65"/>
      <c r="L28" s="10"/>
    </row>
    <row r="29" spans="1:12" s="11" customFormat="1" ht="15" customHeight="1" x14ac:dyDescent="0.55000000000000004">
      <c r="A29" s="64" t="s">
        <v>16</v>
      </c>
      <c r="B29" s="64"/>
      <c r="C29" s="10"/>
      <c r="D29" s="10"/>
      <c r="E29" s="10"/>
      <c r="F29" s="10"/>
      <c r="H29" s="66"/>
      <c r="I29" s="66"/>
      <c r="L29" s="10"/>
    </row>
    <row r="30" spans="1:12" s="9" customFormat="1" ht="26.25" customHeight="1" x14ac:dyDescent="0.5">
      <c r="A30" s="27"/>
      <c r="B30" s="67" t="s">
        <v>23</v>
      </c>
      <c r="C30" s="68"/>
      <c r="D30" s="68"/>
      <c r="E30" s="68"/>
      <c r="F30" s="7"/>
      <c r="I30" s="4"/>
      <c r="L30" s="4"/>
    </row>
    <row r="31" spans="1:12" s="16" customFormat="1" x14ac:dyDescent="0.5">
      <c r="C31" s="17"/>
      <c r="D31" s="17"/>
      <c r="J31" s="15"/>
      <c r="K31" s="15"/>
    </row>
    <row r="32" spans="1:12" s="18" customFormat="1" ht="15" customHeight="1" x14ac:dyDescent="0.5">
      <c r="A32" s="29"/>
      <c r="B32" s="29"/>
      <c r="C32" s="29"/>
      <c r="D32" s="29"/>
      <c r="E32" s="29"/>
      <c r="F32" s="29"/>
      <c r="G32" s="29"/>
      <c r="H32" s="29"/>
      <c r="I32" s="29"/>
      <c r="J32" s="16"/>
      <c r="K32" s="16"/>
    </row>
    <row r="33" spans="1:11" s="18" customFormat="1" ht="15" customHeight="1" x14ac:dyDescent="0.55000000000000004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 x14ac:dyDescent="0.5">
      <c r="J34" s="29"/>
      <c r="K34" s="29"/>
    </row>
  </sheetData>
  <mergeCells count="20">
    <mergeCell ref="A23:B23"/>
    <mergeCell ref="C23:E23"/>
    <mergeCell ref="C19:E19"/>
    <mergeCell ref="A20:B20"/>
    <mergeCell ref="C20:E20"/>
    <mergeCell ref="A21:B21"/>
    <mergeCell ref="C21:E21"/>
    <mergeCell ref="A22:B22"/>
    <mergeCell ref="C22:E22"/>
    <mergeCell ref="A29:B29"/>
    <mergeCell ref="H28:I29"/>
    <mergeCell ref="B30:E30"/>
    <mergeCell ref="A24:B24"/>
    <mergeCell ref="C24:E24"/>
    <mergeCell ref="A1:K1"/>
    <mergeCell ref="A19:B19"/>
    <mergeCell ref="A5:E5"/>
    <mergeCell ref="A7:K7"/>
    <mergeCell ref="A18:E18"/>
    <mergeCell ref="A15:G15"/>
  </mergeCells>
  <conditionalFormatting sqref="H15">
    <cfRule type="cellIs" dxfId="4" priority="6" operator="greaterThan">
      <formula>0</formula>
    </cfRule>
    <cfRule type="cellIs" dxfId="3" priority="8" operator="lessThanOrEqual">
      <formula>0</formula>
    </cfRule>
  </conditionalFormatting>
  <conditionalFormatting sqref="C19:E24 E9:F14">
    <cfRule type="containsBlanks" dxfId="2" priority="7">
      <formula>LEN(TRIM(C9))=0</formula>
    </cfRule>
  </conditionalFormatting>
  <conditionalFormatting sqref="B26:B27">
    <cfRule type="containsBlanks" dxfId="1" priority="5">
      <formula>LEN(TRIM(B26))=0</formula>
    </cfRule>
  </conditionalFormatting>
  <conditionalFormatting sqref="G9:I14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8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2" ma:contentTypeDescription="Umožňuje vytvoriť nový dokument." ma:contentTypeScope="" ma:versionID="222ef76f64338a52444f67bf377cb648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e6a710bc783529201c0882ab8c63132f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D8D489-FE1F-4FA9-9327-128FFB477B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2022-04-12T15:29:12Z</cp:lastPrinted>
  <dcterms:created xsi:type="dcterms:W3CDTF">2018-03-25T17:22:43Z</dcterms:created>
  <dcterms:modified xsi:type="dcterms:W3CDTF">2022-08-23T15:03:43Z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