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<sst xmlns="http://schemas.openxmlformats.org/spreadsheetml/2006/main" count="257" uniqueCount="171">
  <si>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</si>
  <si>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</si>
  <si>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</si>
  <si>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</si>
  <si>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</si>
  <si>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</si>
  <si>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</si>
  <si>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</si>
  <si>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</si>
  <si>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</si>
  <si>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</si>
  <si>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</si>
  <si>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</si>
  <si>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</si>
  <si>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</si>
  <si>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</si>
  <si>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</si>
  <si>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</si>
  <si>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</si>
  <si>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</si>
  <si>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</si>
  <si>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</si>
  <si>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</si>
  <si>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</si>
  <si>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</si>
  <si>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</si>
  <si>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</si>
  <si>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</si>
  <si>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</si>
  <si>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</si>
  <si>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</si>
  <si>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</si>
  <si>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</si>
  <si>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</si>
  <si>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105</t>
  </si>
  <si>
    <t>MOT-TAL</t>
  </si>
  <si>
    <t>Zniszczenie chwastów (zmotyczenie) wokół sadzonek na talerzach</t>
  </si>
  <si>
    <t>107</t>
  </si>
  <si>
    <t>KOSZ UA</t>
  </si>
  <si>
    <t>Wykaszanie chwastów w uprawach i usuwanie zbędnych nalotów - stopień trudności I i II</t>
  </si>
  <si>
    <t>HA</t>
  </si>
  <si>
    <t>108</t>
  </si>
  <si>
    <t>KOSZ UB</t>
  </si>
  <si>
    <t>Wykaszanie chwastów w uprawach i usuwanie zbędnych nalotów - stopień trudności III i IV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</si>
  <si>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</si>
  <si>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</si>
  <si>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</si>
  <si>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</si>
  <si>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</si>
  <si>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</si>
  <si>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117</t>
  </si>
  <si>
    <t>ZAB-REPEL</t>
  </si>
  <si>
    <t>Zabezpieczenie upraw przed zwierzyną przy użyciu repelentów</t>
  </si>
  <si>
    <t>119.01</t>
  </si>
  <si>
    <t>ZAB-FLAD</t>
  </si>
  <si>
    <t>Zabezpieczenie upraw przed zwierzyną przez fladrowanie</t>
  </si>
  <si>
    <t>KMTR</t>
  </si>
  <si>
    <t>127</t>
  </si>
  <si>
    <t>PUŁ-WT</t>
  </si>
  <si>
    <t>Wykładanie pułapek na szkodniki wtórne</t>
  </si>
  <si>
    <t>SZT</t>
  </si>
  <si>
    <t>128</t>
  </si>
  <si>
    <t>KOR-P</t>
  </si>
  <si>
    <t>Korowanie pułapek i niszczenie kory</t>
  </si>
  <si>
    <t>129</t>
  </si>
  <si>
    <t>KOR-NISZ</t>
  </si>
  <si>
    <t>Niszczenie kory po korowaniu pułapek</t>
  </si>
  <si>
    <t>131</t>
  </si>
  <si>
    <t>PUŁ-RYJ</t>
  </si>
  <si>
    <t>Wykładanie pułapek na ryjkowce - dołki chwytne, wałki itp.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</si>
  <si>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</si>
  <si>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</si>
  <si>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</si>
  <si>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</si>
  <si>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</si>
  <si>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</si>
  <si>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</si>
  <si>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</si>
  <si>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</si>
  <si>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</si>
  <si>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</si>
  <si>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</si>
  <si>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</si>
  <si>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</si>
  <si>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</si>
  <si>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</si>
  <si>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</si>
  <si>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</si>
  <si>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</si>
  <si>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</si>
  <si>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</si>
  <si>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</si>
  <si>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</si>
  <si>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</si>
  <si>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</si>
  <si>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</si>
  <si>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</si>
  <si>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</si>
  <si>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</si>
  <si>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</si>
  <si>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</si>
  <si>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</si>
  <si>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</si>
  <si>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</si>
  <si>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</si>
  <si>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</si>
  <si>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</si>
  <si>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</si>
  <si>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</si>
  <si>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165</t>
  </si>
  <si>
    <t>DOZ DOG</t>
  </si>
  <si>
    <t>Prace wykonywane ręcznie przy dogaszaniu i dozorowaniu pożarzysk</t>
  </si>
  <si>
    <t>255</t>
  </si>
  <si>
    <t>ŻEL-1</t>
  </si>
  <si>
    <t>Żelowanie 1-latek</t>
  </si>
  <si>
    <t>256</t>
  </si>
  <si>
    <t>ŻEL-2</t>
  </si>
  <si>
    <t>Żelowanie 2-latek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</si>
  <si>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</si>
  <si>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</si>
  <si>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</si>
  <si>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</si>
  <si>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</si>
  <si>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</si>
  <si>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</si>
  <si>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</si>
  <si>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</si>
  <si>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</si>
  <si>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</si>
  <si>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</si>
  <si>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</si>
  <si>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</si>
  <si>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</si>
  <si>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408</t>
  </si>
  <si>
    <t>DYŻ-DOM</t>
  </si>
  <si>
    <t>Dyżur domowy: kierowcy ciągnika (ciągnik z osprzętem) oraz pracownika wykonującego prace ręczne (szpadel/łopata/pilarka)</t>
  </si>
  <si>
    <t>MIES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</si>
  <si>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</si>
  <si>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</si>
  <si>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</si>
  <si>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</si>
  <si>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</si>
  <si>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</si>
  <si>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</si>
  <si>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</si>
  <si>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</si>
  <si>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</si>
  <si>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</si>
  <si>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</si>
  <si>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</si>
  <si>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</si>
  <si>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Odpowiadając na ogłoszenie o przetargu nieograniczonym na „Wykonywanie usług z zakresu gospodarki leśnej na terenie Nadleśnictwa Cierpiszewo w roku 2023''  składamy niniejszym ofertę na pakiet VII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</si>
  <si>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</si>
  <si>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Leśnictwo: 08 Jarki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</si>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</sst>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2" fillId="33" borderId="0" xfId="0" applyNumberFormat="1" applyFont="1" applyFill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2" fillId="33" borderId="0" xfId="0" applyNumberFormat="1" applyFont="1" applyFill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6" fillId="33" borderId="0" xfId="0" applyNumberFormat="1" applyFont="1" applyFill="1" applyAlignment="1">
      <alignment horizontal="left" vertical="center" wrapText="1"/>
    </xf>
    <xf numFmtId="2" fontId="10" fillId="33" borderId="11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left" vertical="center" wrapText="1"/>
    </xf>
    <xf numFmtId="2" fontId="9" fillId="33" borderId="0" xfId="0" applyNumberFormat="1" applyFont="1" applyFill="1" applyAlignment="1">
      <alignment horizontal="left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vertical="center"/>
    </xf>
    <xf numFmtId="2" fontId="6" fillId="33" borderId="0" xfId="0" applyNumberFormat="1" applyFont="1" applyFill="1" applyAlignment="1">
      <alignment horizontal="right" vertical="top"/>
    </xf>
    <xf numFmtId="2" fontId="7" fillId="33" borderId="13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horizontal="center" vertical="top"/>
    </xf>
    <xf numFmtId="2" fontId="7" fillId="33" borderId="0" xfId="0" applyNumberFormat="1" applyFont="1" applyFill="1" applyAlignment="1">
      <alignment horizontal="left" vertical="center"/>
    </xf>
    <xf numFmtId="2" fontId="8" fillId="33" borderId="0" xfId="0" applyNumberFormat="1" applyFont="1" applyFill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2" fontId="5" fillId="3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32"/>
  <sheetViews>
    <sheetView tabSelected="1" zoomScalePageLayoutView="0" workbookViewId="0" topLeftCell="A18">
      <selection activeCell="F94" sqref="F94:M94"/>
    </sheetView>
  </sheetViews>
  <sheetFormatPr defaultColWidth="9.140625" defaultRowHeight="12.75"/>
  <cols>
    <col min="1" max="1" width="0.13671875" style="7" customWidth="1"/>
    <col min="2" max="2" width="12.140625" style="7" customWidth="1"/>
    <col min="3" max="3" width="48.421875" style="7" customWidth="1"/>
    <col min="4" max="4" width="11.140625" style="7" customWidth="1"/>
    <col min="5" max="5" width="43.8515625" style="7" customWidth="1"/>
    <col min="6" max="6" width="6.8515625" style="7" customWidth="1"/>
    <col min="7" max="7" width="10.00390625" style="7" customWidth="1"/>
    <col min="8" max="8" width="11.140625" style="7" customWidth="1"/>
    <col min="9" max="9" width="12.7109375" style="7" customWidth="1"/>
    <col min="10" max="10" width="6.8515625" style="11" customWidth="1"/>
    <col min="11" max="11" width="9.57421875" style="7" customWidth="1"/>
    <col min="12" max="12" width="9.00390625" style="7" customWidth="1"/>
    <col min="13" max="13" width="3.57421875" style="7" customWidth="1"/>
    <col min="14" max="14" width="0.71875" style="7" customWidth="1"/>
    <col min="15" max="15" width="0.5625" style="7" customWidth="1"/>
    <col min="16" max="16" width="0.13671875" style="7" customWidth="1"/>
    <col min="17" max="16384" width="9.140625" style="7" customWidth="1"/>
  </cols>
  <sheetData>
    <row r="1" s="1" customFormat="1" ht="5.25" customHeight="1">
      <c r="J1" s="8"/>
    </row>
    <row r="2" spans="9:15" s="1" customFormat="1" ht="16.5" customHeight="1">
      <c r="I2" s="19" t="s">
        <v>143</v>
      </c>
      <c r="J2" s="19"/>
      <c r="K2" s="19"/>
      <c r="L2" s="19"/>
      <c r="M2" s="19"/>
      <c r="N2" s="19"/>
      <c r="O2" s="19"/>
    </row>
    <row r="3" s="1" customFormat="1" ht="27.75" customHeight="1">
      <c r="J3" s="8"/>
    </row>
    <row r="4" spans="2:10" s="1" customFormat="1" ht="2.25" customHeight="1">
      <c r="B4" s="20"/>
      <c r="C4" s="20"/>
      <c r="D4" s="20"/>
      <c r="J4" s="8"/>
    </row>
    <row r="5" s="1" customFormat="1" ht="27.75" customHeight="1">
      <c r="J5" s="8"/>
    </row>
    <row r="6" spans="2:10" s="1" customFormat="1" ht="2.25" customHeight="1">
      <c r="B6" s="20"/>
      <c r="C6" s="20"/>
      <c r="D6" s="20"/>
      <c r="J6" s="8"/>
    </row>
    <row r="7" s="1" customFormat="1" ht="27.75" customHeight="1">
      <c r="J7" s="8"/>
    </row>
    <row r="8" spans="2:10" s="1" customFormat="1" ht="5.25" customHeight="1">
      <c r="B8" s="20"/>
      <c r="C8" s="20"/>
      <c r="D8" s="20"/>
      <c r="J8" s="8"/>
    </row>
    <row r="9" s="1" customFormat="1" ht="3.75" customHeight="1">
      <c r="J9" s="8"/>
    </row>
    <row r="10" spans="2:10" s="1" customFormat="1" ht="6.75" customHeight="1">
      <c r="B10" s="21" t="s">
        <v>144</v>
      </c>
      <c r="C10" s="21"/>
      <c r="D10" s="21"/>
      <c r="J10" s="8"/>
    </row>
    <row r="11" spans="2:14" s="1" customFormat="1" ht="12" customHeight="1">
      <c r="B11" s="21"/>
      <c r="C11" s="21"/>
      <c r="D11" s="21"/>
      <c r="G11" s="22" t="s">
        <v>145</v>
      </c>
      <c r="H11" s="22"/>
      <c r="I11" s="22"/>
      <c r="J11" s="22"/>
      <c r="K11" s="22"/>
      <c r="L11" s="22"/>
      <c r="M11" s="22"/>
      <c r="N11" s="22"/>
    </row>
    <row r="12" spans="7:14" s="1" customFormat="1" ht="7.5" customHeight="1">
      <c r="G12" s="22"/>
      <c r="H12" s="22"/>
      <c r="I12" s="22"/>
      <c r="J12" s="22"/>
      <c r="K12" s="22"/>
      <c r="L12" s="22"/>
      <c r="M12" s="22"/>
      <c r="N12" s="22"/>
    </row>
    <row r="13" s="1" customFormat="1" ht="19.5" customHeight="1">
      <c r="J13" s="8"/>
    </row>
    <row r="14" spans="5:10" s="1" customFormat="1" ht="23.25" customHeight="1">
      <c r="E14" s="23" t="s">
        <v>146</v>
      </c>
      <c r="F14" s="23"/>
      <c r="G14" s="23"/>
      <c r="J14" s="8"/>
    </row>
    <row r="15" s="1" customFormat="1" ht="42" customHeight="1">
      <c r="J15" s="8"/>
    </row>
    <row r="16" spans="2:10" s="1" customFormat="1" ht="20.25" customHeight="1">
      <c r="B16" s="15" t="s">
        <v>147</v>
      </c>
      <c r="C16" s="15"/>
      <c r="J16" s="8"/>
    </row>
    <row r="17" s="1" customFormat="1" ht="2.25" customHeight="1">
      <c r="J17" s="8"/>
    </row>
    <row r="18" spans="2:10" s="1" customFormat="1" ht="20.25" customHeight="1">
      <c r="B18" s="15" t="s">
        <v>148</v>
      </c>
      <c r="C18" s="15"/>
      <c r="J18" s="8"/>
    </row>
    <row r="19" s="1" customFormat="1" ht="2.25" customHeight="1">
      <c r="J19" s="8"/>
    </row>
    <row r="20" spans="2:10" s="1" customFormat="1" ht="20.25" customHeight="1">
      <c r="B20" s="15" t="s">
        <v>149</v>
      </c>
      <c r="C20" s="15"/>
      <c r="J20" s="8"/>
    </row>
    <row r="21" s="1" customFormat="1" ht="2.25" customHeight="1">
      <c r="J21" s="8"/>
    </row>
    <row r="22" spans="2:10" s="1" customFormat="1" ht="20.25" customHeight="1">
      <c r="B22" s="15" t="s">
        <v>150</v>
      </c>
      <c r="C22" s="15"/>
      <c r="J22" s="8"/>
    </row>
    <row r="23" s="1" customFormat="1" ht="33.75" customHeight="1">
      <c r="J23" s="8"/>
    </row>
    <row r="24" spans="2:12" s="1" customFormat="1" ht="48.75" customHeight="1">
      <c r="B24" s="12" t="s">
        <v>151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="1" customFormat="1" ht="2.25" customHeight="1">
      <c r="J25" s="8"/>
    </row>
    <row r="26" spans="2:12" s="1" customFormat="1" ht="48.75" customHeight="1">
      <c r="B26" s="12" t="s">
        <v>152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="1" customFormat="1" ht="27.75" customHeight="1">
      <c r="J27" s="8"/>
    </row>
    <row r="28" s="1" customFormat="1" ht="1.5" customHeight="1">
      <c r="J28" s="8"/>
    </row>
    <row r="29" spans="2:10" s="1" customFormat="1" ht="20.25" customHeight="1">
      <c r="B29" s="15" t="s">
        <v>153</v>
      </c>
      <c r="C29" s="15"/>
      <c r="D29" s="15"/>
      <c r="E29" s="15"/>
      <c r="F29" s="15"/>
      <c r="G29" s="15"/>
      <c r="H29" s="15"/>
      <c r="I29" s="15"/>
      <c r="J29" s="15"/>
    </row>
    <row r="30" s="1" customFormat="1" ht="2.25" customHeight="1">
      <c r="J30" s="8"/>
    </row>
    <row r="31" s="1" customFormat="1" ht="1.5" customHeight="1">
      <c r="J31" s="8"/>
    </row>
    <row r="32" spans="2:11" s="1" customFormat="1" ht="18" customHeight="1">
      <c r="B32" s="15" t="s">
        <v>154</v>
      </c>
      <c r="C32" s="15"/>
      <c r="D32" s="15"/>
      <c r="E32" s="15"/>
      <c r="F32" s="15"/>
      <c r="G32" s="15"/>
      <c r="H32" s="15"/>
      <c r="I32" s="15"/>
      <c r="J32" s="15"/>
      <c r="K32" s="15"/>
    </row>
    <row r="33" s="1" customFormat="1" ht="5.25" customHeight="1">
      <c r="J33" s="8"/>
    </row>
    <row r="34" spans="2:13" s="1" customFormat="1" ht="44.25" customHeight="1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9" t="s">
        <v>8</v>
      </c>
      <c r="K34" s="3" t="s">
        <v>9</v>
      </c>
      <c r="L34" s="16" t="s">
        <v>10</v>
      </c>
      <c r="M34" s="16"/>
    </row>
    <row r="35" spans="2:13" s="1" customFormat="1" ht="19.5" customHeight="1">
      <c r="B35" s="4">
        <v>1</v>
      </c>
      <c r="C35" s="4" t="s">
        <v>11</v>
      </c>
      <c r="D35" s="4" t="s">
        <v>12</v>
      </c>
      <c r="E35" s="5" t="s">
        <v>13</v>
      </c>
      <c r="F35" s="4" t="s">
        <v>14</v>
      </c>
      <c r="G35" s="6">
        <v>2447</v>
      </c>
      <c r="H35" s="6"/>
      <c r="I35" s="6">
        <f>G35*H35</f>
        <v>0</v>
      </c>
      <c r="J35" s="10">
        <v>8</v>
      </c>
      <c r="K35" s="6">
        <f>I35*J35%</f>
        <v>0</v>
      </c>
      <c r="L35" s="17">
        <f>I35+K35</f>
        <v>0</v>
      </c>
      <c r="M35" s="17"/>
    </row>
    <row r="36" s="1" customFormat="1" ht="1.5" customHeight="1">
      <c r="J36" s="8"/>
    </row>
    <row r="37" spans="2:11" s="1" customFormat="1" ht="18" customHeight="1">
      <c r="B37" s="15" t="s">
        <v>155</v>
      </c>
      <c r="C37" s="15"/>
      <c r="D37" s="15"/>
      <c r="E37" s="15"/>
      <c r="F37" s="15"/>
      <c r="G37" s="15"/>
      <c r="H37" s="15"/>
      <c r="I37" s="15"/>
      <c r="J37" s="15"/>
      <c r="K37" s="15"/>
    </row>
    <row r="38" s="1" customFormat="1" ht="5.25" customHeight="1">
      <c r="J38" s="8"/>
    </row>
    <row r="39" spans="2:13" s="1" customFormat="1" ht="44.25" customHeight="1"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3" t="s">
        <v>6</v>
      </c>
      <c r="I39" s="3" t="s">
        <v>7</v>
      </c>
      <c r="J39" s="9" t="s">
        <v>8</v>
      </c>
      <c r="K39" s="3" t="s">
        <v>9</v>
      </c>
      <c r="L39" s="16" t="s">
        <v>10</v>
      </c>
      <c r="M39" s="16"/>
    </row>
    <row r="40" spans="2:13" s="1" customFormat="1" ht="19.5" customHeight="1">
      <c r="B40" s="4">
        <v>2</v>
      </c>
      <c r="C40" s="4" t="s">
        <v>11</v>
      </c>
      <c r="D40" s="4" t="s">
        <v>12</v>
      </c>
      <c r="E40" s="5" t="s">
        <v>13</v>
      </c>
      <c r="F40" s="4" t="s">
        <v>14</v>
      </c>
      <c r="G40" s="6">
        <v>4573</v>
      </c>
      <c r="H40" s="6"/>
      <c r="I40" s="6">
        <f>G40*H40</f>
        <v>0</v>
      </c>
      <c r="J40" s="10">
        <v>8</v>
      </c>
      <c r="K40" s="6">
        <f>I40*J40%</f>
        <v>0</v>
      </c>
      <c r="L40" s="17">
        <f>I40+K40</f>
        <v>0</v>
      </c>
      <c r="M40" s="17"/>
    </row>
    <row r="41" s="1" customFormat="1" ht="1.5" customHeight="1">
      <c r="J41" s="8"/>
    </row>
    <row r="42" spans="2:11" s="1" customFormat="1" ht="18" customHeight="1">
      <c r="B42" s="15" t="s">
        <v>156</v>
      </c>
      <c r="C42" s="15"/>
      <c r="D42" s="15"/>
      <c r="E42" s="15"/>
      <c r="F42" s="15"/>
      <c r="G42" s="15"/>
      <c r="H42" s="15"/>
      <c r="I42" s="15"/>
      <c r="J42" s="15"/>
      <c r="K42" s="15"/>
    </row>
    <row r="43" s="1" customFormat="1" ht="5.25" customHeight="1">
      <c r="J43" s="8"/>
    </row>
    <row r="44" spans="2:13" s="1" customFormat="1" ht="44.25" customHeight="1">
      <c r="B44" s="2" t="s">
        <v>0</v>
      </c>
      <c r="C44" s="3" t="s">
        <v>1</v>
      </c>
      <c r="D44" s="3" t="s">
        <v>2</v>
      </c>
      <c r="E44" s="3" t="s">
        <v>3</v>
      </c>
      <c r="F44" s="3" t="s">
        <v>4</v>
      </c>
      <c r="G44" s="3" t="s">
        <v>5</v>
      </c>
      <c r="H44" s="3" t="s">
        <v>6</v>
      </c>
      <c r="I44" s="3" t="s">
        <v>7</v>
      </c>
      <c r="J44" s="9" t="s">
        <v>8</v>
      </c>
      <c r="K44" s="3" t="s">
        <v>9</v>
      </c>
      <c r="L44" s="16" t="s">
        <v>10</v>
      </c>
      <c r="M44" s="16"/>
    </row>
    <row r="45" spans="2:13" s="1" customFormat="1" ht="19.5" customHeight="1">
      <c r="B45" s="4">
        <v>3</v>
      </c>
      <c r="C45" s="4" t="s">
        <v>11</v>
      </c>
      <c r="D45" s="4" t="s">
        <v>12</v>
      </c>
      <c r="E45" s="5" t="s">
        <v>13</v>
      </c>
      <c r="F45" s="4" t="s">
        <v>14</v>
      </c>
      <c r="G45" s="6">
        <v>751</v>
      </c>
      <c r="H45" s="6"/>
      <c r="I45" s="6">
        <f>G45*H45</f>
        <v>0</v>
      </c>
      <c r="J45" s="10">
        <v>8</v>
      </c>
      <c r="K45" s="6">
        <f>I45*J45%</f>
        <v>0</v>
      </c>
      <c r="L45" s="17">
        <f>I45+K45</f>
        <v>0</v>
      </c>
      <c r="M45" s="17"/>
    </row>
    <row r="46" s="1" customFormat="1" ht="1.5" customHeight="1">
      <c r="J46" s="8"/>
    </row>
    <row r="47" spans="2:11" s="1" customFormat="1" ht="18" customHeight="1">
      <c r="B47" s="15" t="s">
        <v>157</v>
      </c>
      <c r="C47" s="15"/>
      <c r="D47" s="15"/>
      <c r="E47" s="15"/>
      <c r="F47" s="15"/>
      <c r="G47" s="15"/>
      <c r="H47" s="15"/>
      <c r="I47" s="15"/>
      <c r="J47" s="15"/>
      <c r="K47" s="15"/>
    </row>
    <row r="48" s="1" customFormat="1" ht="5.25" customHeight="1">
      <c r="J48" s="8"/>
    </row>
    <row r="49" spans="2:13" s="1" customFormat="1" ht="44.25" customHeight="1">
      <c r="B49" s="2" t="s">
        <v>0</v>
      </c>
      <c r="C49" s="3" t="s">
        <v>1</v>
      </c>
      <c r="D49" s="3" t="s">
        <v>2</v>
      </c>
      <c r="E49" s="3" t="s">
        <v>3</v>
      </c>
      <c r="F49" s="3" t="s">
        <v>4</v>
      </c>
      <c r="G49" s="3" t="s">
        <v>5</v>
      </c>
      <c r="H49" s="3" t="s">
        <v>6</v>
      </c>
      <c r="I49" s="3" t="s">
        <v>7</v>
      </c>
      <c r="J49" s="9" t="s">
        <v>8</v>
      </c>
      <c r="K49" s="3" t="s">
        <v>9</v>
      </c>
      <c r="L49" s="16" t="s">
        <v>10</v>
      </c>
      <c r="M49" s="16"/>
    </row>
    <row r="50" spans="2:13" s="1" customFormat="1" ht="19.5" customHeight="1">
      <c r="B50" s="4">
        <v>4</v>
      </c>
      <c r="C50" s="4" t="s">
        <v>11</v>
      </c>
      <c r="D50" s="4" t="s">
        <v>12</v>
      </c>
      <c r="E50" s="5" t="s">
        <v>13</v>
      </c>
      <c r="F50" s="4" t="s">
        <v>14</v>
      </c>
      <c r="G50" s="6">
        <v>550</v>
      </c>
      <c r="H50" s="6"/>
      <c r="I50" s="6">
        <f>G50*H50</f>
        <v>0</v>
      </c>
      <c r="J50" s="10">
        <v>8</v>
      </c>
      <c r="K50" s="6">
        <f>I50*J50%</f>
        <v>0</v>
      </c>
      <c r="L50" s="17">
        <f>I50+K50</f>
        <v>0</v>
      </c>
      <c r="M50" s="17"/>
    </row>
    <row r="51" s="1" customFormat="1" ht="6.75" customHeight="1">
      <c r="J51" s="8"/>
    </row>
    <row r="52" spans="2:13" s="1" customFormat="1" ht="44.25" customHeight="1">
      <c r="B52" s="2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  <c r="I52" s="3" t="s">
        <v>7</v>
      </c>
      <c r="J52" s="9" t="s">
        <v>8</v>
      </c>
      <c r="K52" s="3" t="s">
        <v>9</v>
      </c>
      <c r="L52" s="16" t="s">
        <v>10</v>
      </c>
      <c r="M52" s="16"/>
    </row>
    <row r="53" spans="2:13" s="1" customFormat="1" ht="19.5" customHeight="1">
      <c r="B53" s="4">
        <v>5</v>
      </c>
      <c r="C53" s="4" t="s">
        <v>15</v>
      </c>
      <c r="D53" s="4" t="s">
        <v>16</v>
      </c>
      <c r="E53" s="5" t="s">
        <v>17</v>
      </c>
      <c r="F53" s="4" t="s">
        <v>14</v>
      </c>
      <c r="G53" s="6">
        <v>15</v>
      </c>
      <c r="H53" s="6"/>
      <c r="I53" s="6">
        <f aca="true" t="shared" si="0" ref="I53:I90">G53*H53</f>
        <v>0</v>
      </c>
      <c r="J53" s="10">
        <v>8</v>
      </c>
      <c r="K53" s="6">
        <f aca="true" t="shared" si="1" ref="K53:K90">I53*J53%</f>
        <v>0</v>
      </c>
      <c r="L53" s="17">
        <f aca="true" t="shared" si="2" ref="L53:L90">I53+K53</f>
        <v>0</v>
      </c>
      <c r="M53" s="17"/>
    </row>
    <row r="54" spans="2:13" s="1" customFormat="1" ht="19.5" customHeight="1">
      <c r="B54" s="4">
        <v>6</v>
      </c>
      <c r="C54" s="4" t="s">
        <v>18</v>
      </c>
      <c r="D54" s="4" t="s">
        <v>19</v>
      </c>
      <c r="E54" s="5" t="s">
        <v>20</v>
      </c>
      <c r="F54" s="4" t="s">
        <v>14</v>
      </c>
      <c r="G54" s="6">
        <v>15</v>
      </c>
      <c r="H54" s="6"/>
      <c r="I54" s="6">
        <f t="shared" si="0"/>
        <v>0</v>
      </c>
      <c r="J54" s="10">
        <v>8</v>
      </c>
      <c r="K54" s="6">
        <f t="shared" si="1"/>
        <v>0</v>
      </c>
      <c r="L54" s="17">
        <f t="shared" si="2"/>
        <v>0</v>
      </c>
      <c r="M54" s="17"/>
    </row>
    <row r="55" spans="2:13" s="1" customFormat="1" ht="19.5" customHeight="1">
      <c r="B55" s="4">
        <v>7</v>
      </c>
      <c r="C55" s="4" t="s">
        <v>21</v>
      </c>
      <c r="D55" s="4" t="s">
        <v>22</v>
      </c>
      <c r="E55" s="5" t="s">
        <v>23</v>
      </c>
      <c r="F55" s="4" t="s">
        <v>24</v>
      </c>
      <c r="G55" s="6">
        <v>116.06</v>
      </c>
      <c r="H55" s="6"/>
      <c r="I55" s="6">
        <f t="shared" si="0"/>
        <v>0</v>
      </c>
      <c r="J55" s="10">
        <v>8</v>
      </c>
      <c r="K55" s="6">
        <f t="shared" si="1"/>
        <v>0</v>
      </c>
      <c r="L55" s="17">
        <f t="shared" si="2"/>
        <v>0</v>
      </c>
      <c r="M55" s="17"/>
    </row>
    <row r="56" spans="2:13" s="1" customFormat="1" ht="19.5" customHeight="1">
      <c r="B56" s="4">
        <v>8</v>
      </c>
      <c r="C56" s="4" t="s">
        <v>25</v>
      </c>
      <c r="D56" s="4" t="s">
        <v>26</v>
      </c>
      <c r="E56" s="5" t="s">
        <v>27</v>
      </c>
      <c r="F56" s="4" t="s">
        <v>24</v>
      </c>
      <c r="G56" s="6">
        <v>23.06</v>
      </c>
      <c r="H56" s="6"/>
      <c r="I56" s="6">
        <f t="shared" si="0"/>
        <v>0</v>
      </c>
      <c r="J56" s="10">
        <v>8</v>
      </c>
      <c r="K56" s="6">
        <f t="shared" si="1"/>
        <v>0</v>
      </c>
      <c r="L56" s="17">
        <f t="shared" si="2"/>
        <v>0</v>
      </c>
      <c r="M56" s="17"/>
    </row>
    <row r="57" spans="2:13" s="1" customFormat="1" ht="19.5" customHeight="1">
      <c r="B57" s="4">
        <v>9</v>
      </c>
      <c r="C57" s="4" t="s">
        <v>28</v>
      </c>
      <c r="D57" s="4" t="s">
        <v>29</v>
      </c>
      <c r="E57" s="5" t="s">
        <v>30</v>
      </c>
      <c r="F57" s="4" t="s">
        <v>24</v>
      </c>
      <c r="G57" s="6">
        <v>0.16</v>
      </c>
      <c r="H57" s="6"/>
      <c r="I57" s="6">
        <f t="shared" si="0"/>
        <v>0</v>
      </c>
      <c r="J57" s="10">
        <v>8</v>
      </c>
      <c r="K57" s="6">
        <f t="shared" si="1"/>
        <v>0</v>
      </c>
      <c r="L57" s="17">
        <f t="shared" si="2"/>
        <v>0</v>
      </c>
      <c r="M57" s="17"/>
    </row>
    <row r="58" spans="2:13" s="1" customFormat="1" ht="19.5" customHeight="1">
      <c r="B58" s="4">
        <v>10</v>
      </c>
      <c r="C58" s="4" t="s">
        <v>31</v>
      </c>
      <c r="D58" s="4" t="s">
        <v>32</v>
      </c>
      <c r="E58" s="5" t="s">
        <v>33</v>
      </c>
      <c r="F58" s="4" t="s">
        <v>24</v>
      </c>
      <c r="G58" s="6">
        <v>144.73</v>
      </c>
      <c r="H58" s="6"/>
      <c r="I58" s="6">
        <f t="shared" si="0"/>
        <v>0</v>
      </c>
      <c r="J58" s="10">
        <v>8</v>
      </c>
      <c r="K58" s="6">
        <f t="shared" si="1"/>
        <v>0</v>
      </c>
      <c r="L58" s="17">
        <f t="shared" si="2"/>
        <v>0</v>
      </c>
      <c r="M58" s="17"/>
    </row>
    <row r="59" spans="2:13" s="1" customFormat="1" ht="28.5" customHeight="1">
      <c r="B59" s="4">
        <v>11</v>
      </c>
      <c r="C59" s="4" t="s">
        <v>34</v>
      </c>
      <c r="D59" s="4" t="s">
        <v>35</v>
      </c>
      <c r="E59" s="5" t="s">
        <v>36</v>
      </c>
      <c r="F59" s="4" t="s">
        <v>24</v>
      </c>
      <c r="G59" s="6">
        <v>0.6</v>
      </c>
      <c r="H59" s="6"/>
      <c r="I59" s="6">
        <f t="shared" si="0"/>
        <v>0</v>
      </c>
      <c r="J59" s="10">
        <v>8</v>
      </c>
      <c r="K59" s="6">
        <f t="shared" si="1"/>
        <v>0</v>
      </c>
      <c r="L59" s="17">
        <f t="shared" si="2"/>
        <v>0</v>
      </c>
      <c r="M59" s="17"/>
    </row>
    <row r="60" spans="2:13" s="1" customFormat="1" ht="28.5" customHeight="1">
      <c r="B60" s="4">
        <v>12</v>
      </c>
      <c r="C60" s="4" t="s">
        <v>37</v>
      </c>
      <c r="D60" s="4" t="s">
        <v>38</v>
      </c>
      <c r="E60" s="5" t="s">
        <v>39</v>
      </c>
      <c r="F60" s="4" t="s">
        <v>40</v>
      </c>
      <c r="G60" s="6">
        <v>0.55</v>
      </c>
      <c r="H60" s="6"/>
      <c r="I60" s="6">
        <f t="shared" si="0"/>
        <v>0</v>
      </c>
      <c r="J60" s="10">
        <v>8</v>
      </c>
      <c r="K60" s="6">
        <f t="shared" si="1"/>
        <v>0</v>
      </c>
      <c r="L60" s="17">
        <f t="shared" si="2"/>
        <v>0</v>
      </c>
      <c r="M60" s="17"/>
    </row>
    <row r="61" spans="2:13" s="1" customFormat="1" ht="28.5" customHeight="1">
      <c r="B61" s="4">
        <v>13</v>
      </c>
      <c r="C61" s="4" t="s">
        <v>41</v>
      </c>
      <c r="D61" s="4" t="s">
        <v>42</v>
      </c>
      <c r="E61" s="5" t="s">
        <v>43</v>
      </c>
      <c r="F61" s="4" t="s">
        <v>40</v>
      </c>
      <c r="G61" s="6">
        <v>1.3</v>
      </c>
      <c r="H61" s="6"/>
      <c r="I61" s="6">
        <f t="shared" si="0"/>
        <v>0</v>
      </c>
      <c r="J61" s="10">
        <v>8</v>
      </c>
      <c r="K61" s="6">
        <f t="shared" si="1"/>
        <v>0</v>
      </c>
      <c r="L61" s="17">
        <f t="shared" si="2"/>
        <v>0</v>
      </c>
      <c r="M61" s="17"/>
    </row>
    <row r="62" spans="2:13" s="1" customFormat="1" ht="19.5" customHeight="1">
      <c r="B62" s="4">
        <v>14</v>
      </c>
      <c r="C62" s="4" t="s">
        <v>44</v>
      </c>
      <c r="D62" s="4" t="s">
        <v>45</v>
      </c>
      <c r="E62" s="5" t="s">
        <v>46</v>
      </c>
      <c r="F62" s="4" t="s">
        <v>40</v>
      </c>
      <c r="G62" s="6">
        <v>1.55</v>
      </c>
      <c r="H62" s="6"/>
      <c r="I62" s="6">
        <f t="shared" si="0"/>
        <v>0</v>
      </c>
      <c r="J62" s="10">
        <v>8</v>
      </c>
      <c r="K62" s="6">
        <f t="shared" si="1"/>
        <v>0</v>
      </c>
      <c r="L62" s="17">
        <f t="shared" si="2"/>
        <v>0</v>
      </c>
      <c r="M62" s="17"/>
    </row>
    <row r="63" spans="2:13" s="1" customFormat="1" ht="19.5" customHeight="1">
      <c r="B63" s="4">
        <v>15</v>
      </c>
      <c r="C63" s="4" t="s">
        <v>47</v>
      </c>
      <c r="D63" s="4" t="s">
        <v>48</v>
      </c>
      <c r="E63" s="5" t="s">
        <v>49</v>
      </c>
      <c r="F63" s="4" t="s">
        <v>40</v>
      </c>
      <c r="G63" s="6">
        <v>2.2800000000000002</v>
      </c>
      <c r="H63" s="6"/>
      <c r="I63" s="6">
        <f t="shared" si="0"/>
        <v>0</v>
      </c>
      <c r="J63" s="10">
        <v>8</v>
      </c>
      <c r="K63" s="6">
        <f t="shared" si="1"/>
        <v>0</v>
      </c>
      <c r="L63" s="17">
        <f t="shared" si="2"/>
        <v>0</v>
      </c>
      <c r="M63" s="17"/>
    </row>
    <row r="64" spans="2:13" s="1" customFormat="1" ht="28.5" customHeight="1">
      <c r="B64" s="4">
        <v>16</v>
      </c>
      <c r="C64" s="4" t="s">
        <v>50</v>
      </c>
      <c r="D64" s="4" t="s">
        <v>51</v>
      </c>
      <c r="E64" s="5" t="s">
        <v>52</v>
      </c>
      <c r="F64" s="4" t="s">
        <v>40</v>
      </c>
      <c r="G64" s="6">
        <v>6.77</v>
      </c>
      <c r="H64" s="6"/>
      <c r="I64" s="6">
        <f t="shared" si="0"/>
        <v>0</v>
      </c>
      <c r="J64" s="10">
        <v>8</v>
      </c>
      <c r="K64" s="6">
        <f t="shared" si="1"/>
        <v>0</v>
      </c>
      <c r="L64" s="17">
        <f t="shared" si="2"/>
        <v>0</v>
      </c>
      <c r="M64" s="17"/>
    </row>
    <row r="65" spans="2:13" s="1" customFormat="1" ht="19.5" customHeight="1">
      <c r="B65" s="4">
        <v>17</v>
      </c>
      <c r="C65" s="4" t="s">
        <v>53</v>
      </c>
      <c r="D65" s="4" t="s">
        <v>54</v>
      </c>
      <c r="E65" s="5" t="s">
        <v>55</v>
      </c>
      <c r="F65" s="4" t="s">
        <v>56</v>
      </c>
      <c r="G65" s="6">
        <v>3</v>
      </c>
      <c r="H65" s="6"/>
      <c r="I65" s="6">
        <f t="shared" si="0"/>
        <v>0</v>
      </c>
      <c r="J65" s="10">
        <v>8</v>
      </c>
      <c r="K65" s="6">
        <f t="shared" si="1"/>
        <v>0</v>
      </c>
      <c r="L65" s="17">
        <f t="shared" si="2"/>
        <v>0</v>
      </c>
      <c r="M65" s="17"/>
    </row>
    <row r="66" spans="2:13" s="1" customFormat="1" ht="19.5" customHeight="1">
      <c r="B66" s="4">
        <v>18</v>
      </c>
      <c r="C66" s="4" t="s">
        <v>57</v>
      </c>
      <c r="D66" s="4" t="s">
        <v>58</v>
      </c>
      <c r="E66" s="5" t="s">
        <v>59</v>
      </c>
      <c r="F66" s="4" t="s">
        <v>60</v>
      </c>
      <c r="G66" s="6">
        <v>24</v>
      </c>
      <c r="H66" s="6"/>
      <c r="I66" s="6">
        <f t="shared" si="0"/>
        <v>0</v>
      </c>
      <c r="J66" s="10">
        <v>8</v>
      </c>
      <c r="K66" s="6">
        <f t="shared" si="1"/>
        <v>0</v>
      </c>
      <c r="L66" s="17">
        <f t="shared" si="2"/>
        <v>0</v>
      </c>
      <c r="M66" s="17"/>
    </row>
    <row r="67" spans="2:13" s="1" customFormat="1" ht="19.5" customHeight="1">
      <c r="B67" s="4">
        <v>19</v>
      </c>
      <c r="C67" s="4" t="s">
        <v>61</v>
      </c>
      <c r="D67" s="4" t="s">
        <v>62</v>
      </c>
      <c r="E67" s="5" t="s">
        <v>63</v>
      </c>
      <c r="F67" s="4" t="s">
        <v>14</v>
      </c>
      <c r="G67" s="6">
        <v>3</v>
      </c>
      <c r="H67" s="6"/>
      <c r="I67" s="6">
        <f t="shared" si="0"/>
        <v>0</v>
      </c>
      <c r="J67" s="10">
        <v>8</v>
      </c>
      <c r="K67" s="6">
        <f t="shared" si="1"/>
        <v>0</v>
      </c>
      <c r="L67" s="17">
        <f t="shared" si="2"/>
        <v>0</v>
      </c>
      <c r="M67" s="17"/>
    </row>
    <row r="68" spans="2:13" s="1" customFormat="1" ht="19.5" customHeight="1">
      <c r="B68" s="4">
        <v>20</v>
      </c>
      <c r="C68" s="4" t="s">
        <v>64</v>
      </c>
      <c r="D68" s="4" t="s">
        <v>65</v>
      </c>
      <c r="E68" s="5" t="s">
        <v>66</v>
      </c>
      <c r="F68" s="4" t="s">
        <v>14</v>
      </c>
      <c r="G68" s="6">
        <v>80</v>
      </c>
      <c r="H68" s="6"/>
      <c r="I68" s="6">
        <f t="shared" si="0"/>
        <v>0</v>
      </c>
      <c r="J68" s="10">
        <v>8</v>
      </c>
      <c r="K68" s="6">
        <f t="shared" si="1"/>
        <v>0</v>
      </c>
      <c r="L68" s="17">
        <f t="shared" si="2"/>
        <v>0</v>
      </c>
      <c r="M68" s="17"/>
    </row>
    <row r="69" spans="2:13" s="1" customFormat="1" ht="19.5" customHeight="1">
      <c r="B69" s="4">
        <v>21</v>
      </c>
      <c r="C69" s="4" t="s">
        <v>67</v>
      </c>
      <c r="D69" s="4" t="s">
        <v>68</v>
      </c>
      <c r="E69" s="5" t="s">
        <v>69</v>
      </c>
      <c r="F69" s="4" t="s">
        <v>60</v>
      </c>
      <c r="G69" s="6">
        <v>215</v>
      </c>
      <c r="H69" s="6"/>
      <c r="I69" s="6">
        <f t="shared" si="0"/>
        <v>0</v>
      </c>
      <c r="J69" s="10">
        <v>8</v>
      </c>
      <c r="K69" s="6">
        <f t="shared" si="1"/>
        <v>0</v>
      </c>
      <c r="L69" s="17">
        <f t="shared" si="2"/>
        <v>0</v>
      </c>
      <c r="M69" s="17"/>
    </row>
    <row r="70" spans="2:13" s="1" customFormat="1" ht="28.5" customHeight="1">
      <c r="B70" s="4">
        <v>22</v>
      </c>
      <c r="C70" s="4" t="s">
        <v>70</v>
      </c>
      <c r="D70" s="4" t="s">
        <v>71</v>
      </c>
      <c r="E70" s="5" t="s">
        <v>72</v>
      </c>
      <c r="F70" s="4" t="s">
        <v>60</v>
      </c>
      <c r="G70" s="6">
        <v>36</v>
      </c>
      <c r="H70" s="6"/>
      <c r="I70" s="6">
        <f t="shared" si="0"/>
        <v>0</v>
      </c>
      <c r="J70" s="10">
        <v>8</v>
      </c>
      <c r="K70" s="6">
        <f t="shared" si="1"/>
        <v>0</v>
      </c>
      <c r="L70" s="17">
        <f t="shared" si="2"/>
        <v>0</v>
      </c>
      <c r="M70" s="17"/>
    </row>
    <row r="71" spans="2:13" s="1" customFormat="1" ht="19.5" customHeight="1">
      <c r="B71" s="4">
        <v>23</v>
      </c>
      <c r="C71" s="4" t="s">
        <v>73</v>
      </c>
      <c r="D71" s="4" t="s">
        <v>74</v>
      </c>
      <c r="E71" s="5" t="s">
        <v>75</v>
      </c>
      <c r="F71" s="4" t="s">
        <v>76</v>
      </c>
      <c r="G71" s="6">
        <v>6.5</v>
      </c>
      <c r="H71" s="6"/>
      <c r="I71" s="6">
        <f t="shared" si="0"/>
        <v>0</v>
      </c>
      <c r="J71" s="10">
        <v>23</v>
      </c>
      <c r="K71" s="6">
        <f t="shared" si="1"/>
        <v>0</v>
      </c>
      <c r="L71" s="17">
        <f t="shared" si="2"/>
        <v>0</v>
      </c>
      <c r="M71" s="17"/>
    </row>
    <row r="72" spans="2:13" s="1" customFormat="1" ht="19.5" customHeight="1">
      <c r="B72" s="4">
        <v>24</v>
      </c>
      <c r="C72" s="4" t="s">
        <v>77</v>
      </c>
      <c r="D72" s="4" t="s">
        <v>78</v>
      </c>
      <c r="E72" s="5" t="s">
        <v>79</v>
      </c>
      <c r="F72" s="4" t="s">
        <v>76</v>
      </c>
      <c r="G72" s="6">
        <v>0.7</v>
      </c>
      <c r="H72" s="6"/>
      <c r="I72" s="6">
        <f t="shared" si="0"/>
        <v>0</v>
      </c>
      <c r="J72" s="10">
        <v>23</v>
      </c>
      <c r="K72" s="6">
        <f t="shared" si="1"/>
        <v>0</v>
      </c>
      <c r="L72" s="17">
        <f t="shared" si="2"/>
        <v>0</v>
      </c>
      <c r="M72" s="17"/>
    </row>
    <row r="73" spans="2:13" s="1" customFormat="1" ht="19.5" customHeight="1">
      <c r="B73" s="4">
        <v>25</v>
      </c>
      <c r="C73" s="4" t="s">
        <v>80</v>
      </c>
      <c r="D73" s="4" t="s">
        <v>81</v>
      </c>
      <c r="E73" s="5" t="s">
        <v>82</v>
      </c>
      <c r="F73" s="4" t="s">
        <v>60</v>
      </c>
      <c r="G73" s="6">
        <v>191</v>
      </c>
      <c r="H73" s="6"/>
      <c r="I73" s="6">
        <f t="shared" si="0"/>
        <v>0</v>
      </c>
      <c r="J73" s="10">
        <v>23</v>
      </c>
      <c r="K73" s="6">
        <f t="shared" si="1"/>
        <v>0</v>
      </c>
      <c r="L73" s="17">
        <f t="shared" si="2"/>
        <v>0</v>
      </c>
      <c r="M73" s="17"/>
    </row>
    <row r="74" spans="2:13" s="1" customFormat="1" ht="19.5" customHeight="1">
      <c r="B74" s="4">
        <v>26</v>
      </c>
      <c r="C74" s="4" t="s">
        <v>83</v>
      </c>
      <c r="D74" s="4" t="s">
        <v>84</v>
      </c>
      <c r="E74" s="5" t="s">
        <v>85</v>
      </c>
      <c r="F74" s="4" t="s">
        <v>60</v>
      </c>
      <c r="G74" s="6">
        <v>30</v>
      </c>
      <c r="H74" s="6"/>
      <c r="I74" s="6">
        <f t="shared" si="0"/>
        <v>0</v>
      </c>
      <c r="J74" s="10">
        <v>23</v>
      </c>
      <c r="K74" s="6">
        <f t="shared" si="1"/>
        <v>0</v>
      </c>
      <c r="L74" s="17">
        <f t="shared" si="2"/>
        <v>0</v>
      </c>
      <c r="M74" s="17"/>
    </row>
    <row r="75" spans="2:13" s="1" customFormat="1" ht="19.5" customHeight="1">
      <c r="B75" s="4">
        <v>27</v>
      </c>
      <c r="C75" s="4" t="s">
        <v>86</v>
      </c>
      <c r="D75" s="4" t="s">
        <v>87</v>
      </c>
      <c r="E75" s="5" t="s">
        <v>88</v>
      </c>
      <c r="F75" s="4" t="s">
        <v>89</v>
      </c>
      <c r="G75" s="6">
        <v>50</v>
      </c>
      <c r="H75" s="6"/>
      <c r="I75" s="6">
        <f>G75*H75</f>
        <v>0</v>
      </c>
      <c r="J75" s="10">
        <v>23</v>
      </c>
      <c r="K75" s="6">
        <f>I75*J75%</f>
        <v>0</v>
      </c>
      <c r="L75" s="17">
        <f>I75+K75</f>
        <v>0</v>
      </c>
      <c r="M75" s="17"/>
    </row>
    <row r="76" spans="2:13" s="1" customFormat="1" ht="19.5" customHeight="1">
      <c r="B76" s="4">
        <v>28</v>
      </c>
      <c r="C76" s="4" t="s">
        <v>90</v>
      </c>
      <c r="D76" s="4" t="s">
        <v>91</v>
      </c>
      <c r="E76" s="5" t="s">
        <v>92</v>
      </c>
      <c r="F76" s="4" t="s">
        <v>93</v>
      </c>
      <c r="G76" s="6">
        <v>10</v>
      </c>
      <c r="H76" s="6"/>
      <c r="I76" s="6">
        <f t="shared" si="0"/>
        <v>0</v>
      </c>
      <c r="J76" s="10">
        <v>8</v>
      </c>
      <c r="K76" s="6">
        <f t="shared" si="1"/>
        <v>0</v>
      </c>
      <c r="L76" s="17">
        <f t="shared" si="2"/>
        <v>0</v>
      </c>
      <c r="M76" s="17"/>
    </row>
    <row r="77" spans="2:13" s="1" customFormat="1" ht="28.5" customHeight="1">
      <c r="B77" s="4">
        <v>29</v>
      </c>
      <c r="C77" s="4" t="s">
        <v>94</v>
      </c>
      <c r="D77" s="4" t="s">
        <v>95</v>
      </c>
      <c r="E77" s="5" t="s">
        <v>96</v>
      </c>
      <c r="F77" s="4" t="s">
        <v>93</v>
      </c>
      <c r="G77" s="6">
        <v>10</v>
      </c>
      <c r="H77" s="6"/>
      <c r="I77" s="6">
        <f t="shared" si="0"/>
        <v>0</v>
      </c>
      <c r="J77" s="10">
        <v>8</v>
      </c>
      <c r="K77" s="6">
        <f t="shared" si="1"/>
        <v>0</v>
      </c>
      <c r="L77" s="17">
        <f t="shared" si="2"/>
        <v>0</v>
      </c>
      <c r="M77" s="17"/>
    </row>
    <row r="78" spans="2:13" s="1" customFormat="1" ht="28.5" customHeight="1">
      <c r="B78" s="4">
        <v>30</v>
      </c>
      <c r="C78" s="4" t="s">
        <v>97</v>
      </c>
      <c r="D78" s="4" t="s">
        <v>98</v>
      </c>
      <c r="E78" s="5" t="s">
        <v>99</v>
      </c>
      <c r="F78" s="4" t="s">
        <v>60</v>
      </c>
      <c r="G78" s="6">
        <v>40</v>
      </c>
      <c r="H78" s="6"/>
      <c r="I78" s="6">
        <f t="shared" si="0"/>
        <v>0</v>
      </c>
      <c r="J78" s="10">
        <v>8</v>
      </c>
      <c r="K78" s="6">
        <f t="shared" si="1"/>
        <v>0</v>
      </c>
      <c r="L78" s="17">
        <f t="shared" si="2"/>
        <v>0</v>
      </c>
      <c r="M78" s="17"/>
    </row>
    <row r="79" spans="2:13" s="1" customFormat="1" ht="28.5" customHeight="1">
      <c r="B79" s="4">
        <v>31</v>
      </c>
      <c r="C79" s="4" t="s">
        <v>100</v>
      </c>
      <c r="D79" s="4" t="s">
        <v>101</v>
      </c>
      <c r="E79" s="5" t="s">
        <v>102</v>
      </c>
      <c r="F79" s="4" t="s">
        <v>60</v>
      </c>
      <c r="G79" s="6">
        <v>20</v>
      </c>
      <c r="H79" s="6"/>
      <c r="I79" s="6">
        <f t="shared" si="0"/>
        <v>0</v>
      </c>
      <c r="J79" s="10">
        <v>8</v>
      </c>
      <c r="K79" s="6">
        <f t="shared" si="1"/>
        <v>0</v>
      </c>
      <c r="L79" s="17">
        <f t="shared" si="2"/>
        <v>0</v>
      </c>
      <c r="M79" s="17"/>
    </row>
    <row r="80" spans="2:13" s="1" customFormat="1" ht="19.5" customHeight="1">
      <c r="B80" s="4">
        <v>32</v>
      </c>
      <c r="C80" s="4" t="s">
        <v>103</v>
      </c>
      <c r="D80" s="4" t="s">
        <v>104</v>
      </c>
      <c r="E80" s="5" t="s">
        <v>105</v>
      </c>
      <c r="F80" s="4" t="s">
        <v>60</v>
      </c>
      <c r="G80" s="6">
        <v>243</v>
      </c>
      <c r="H80" s="6"/>
      <c r="I80" s="6">
        <f t="shared" si="0"/>
        <v>0</v>
      </c>
      <c r="J80" s="10">
        <v>8</v>
      </c>
      <c r="K80" s="6">
        <f t="shared" si="1"/>
        <v>0</v>
      </c>
      <c r="L80" s="17">
        <f t="shared" si="2"/>
        <v>0</v>
      </c>
      <c r="M80" s="17"/>
    </row>
    <row r="81" spans="2:13" s="1" customFormat="1" ht="28.5" customHeight="1">
      <c r="B81" s="4">
        <v>33</v>
      </c>
      <c r="C81" s="4" t="s">
        <v>106</v>
      </c>
      <c r="D81" s="4" t="s">
        <v>107</v>
      </c>
      <c r="E81" s="5" t="s">
        <v>108</v>
      </c>
      <c r="F81" s="4" t="s">
        <v>60</v>
      </c>
      <c r="G81" s="6">
        <v>100</v>
      </c>
      <c r="H81" s="6"/>
      <c r="I81" s="6">
        <f t="shared" si="0"/>
        <v>0</v>
      </c>
      <c r="J81" s="10">
        <v>8</v>
      </c>
      <c r="K81" s="6">
        <f t="shared" si="1"/>
        <v>0</v>
      </c>
      <c r="L81" s="17">
        <f t="shared" si="2"/>
        <v>0</v>
      </c>
      <c r="M81" s="17"/>
    </row>
    <row r="82" spans="2:13" s="1" customFormat="1" ht="28.5" customHeight="1">
      <c r="B82" s="4">
        <v>34</v>
      </c>
      <c r="C82" s="4" t="s">
        <v>109</v>
      </c>
      <c r="D82" s="4" t="s">
        <v>110</v>
      </c>
      <c r="E82" s="5" t="s">
        <v>111</v>
      </c>
      <c r="F82" s="4" t="s">
        <v>89</v>
      </c>
      <c r="G82" s="6">
        <v>35</v>
      </c>
      <c r="H82" s="6"/>
      <c r="I82" s="6">
        <f t="shared" si="0"/>
        <v>0</v>
      </c>
      <c r="J82" s="10">
        <v>8</v>
      </c>
      <c r="K82" s="6">
        <f t="shared" si="1"/>
        <v>0</v>
      </c>
      <c r="L82" s="17">
        <f t="shared" si="2"/>
        <v>0</v>
      </c>
      <c r="M82" s="17"/>
    </row>
    <row r="83" spans="2:13" s="1" customFormat="1" ht="19.5" customHeight="1">
      <c r="B83" s="4">
        <v>35</v>
      </c>
      <c r="C83" s="4" t="s">
        <v>112</v>
      </c>
      <c r="D83" s="4" t="s">
        <v>113</v>
      </c>
      <c r="E83" s="5" t="s">
        <v>114</v>
      </c>
      <c r="F83" s="4" t="s">
        <v>24</v>
      </c>
      <c r="G83" s="6">
        <v>116.05999999999999</v>
      </c>
      <c r="H83" s="6"/>
      <c r="I83" s="6">
        <f t="shared" si="0"/>
        <v>0</v>
      </c>
      <c r="J83" s="10">
        <v>8</v>
      </c>
      <c r="K83" s="6">
        <f t="shared" si="1"/>
        <v>0</v>
      </c>
      <c r="L83" s="17">
        <f t="shared" si="2"/>
        <v>0</v>
      </c>
      <c r="M83" s="17"/>
    </row>
    <row r="84" spans="2:13" s="1" customFormat="1" ht="19.5" customHeight="1">
      <c r="B84" s="4">
        <v>36</v>
      </c>
      <c r="C84" s="4" t="s">
        <v>115</v>
      </c>
      <c r="D84" s="4" t="s">
        <v>116</v>
      </c>
      <c r="E84" s="5" t="s">
        <v>117</v>
      </c>
      <c r="F84" s="4" t="s">
        <v>24</v>
      </c>
      <c r="G84" s="6">
        <v>24.02</v>
      </c>
      <c r="H84" s="6"/>
      <c r="I84" s="6">
        <f t="shared" si="0"/>
        <v>0</v>
      </c>
      <c r="J84" s="10">
        <v>8</v>
      </c>
      <c r="K84" s="6">
        <f t="shared" si="1"/>
        <v>0</v>
      </c>
      <c r="L84" s="17">
        <f t="shared" si="2"/>
        <v>0</v>
      </c>
      <c r="M84" s="17"/>
    </row>
    <row r="85" spans="2:13" s="1" customFormat="1" ht="19.5" customHeight="1">
      <c r="B85" s="4">
        <v>37</v>
      </c>
      <c r="C85" s="4" t="s">
        <v>118</v>
      </c>
      <c r="D85" s="4" t="s">
        <v>119</v>
      </c>
      <c r="E85" s="5" t="s">
        <v>120</v>
      </c>
      <c r="F85" s="4" t="s">
        <v>89</v>
      </c>
      <c r="G85" s="6">
        <v>401</v>
      </c>
      <c r="H85" s="6"/>
      <c r="I85" s="6">
        <f t="shared" si="0"/>
        <v>0</v>
      </c>
      <c r="J85" s="10">
        <v>8</v>
      </c>
      <c r="K85" s="6">
        <f t="shared" si="1"/>
        <v>0</v>
      </c>
      <c r="L85" s="17">
        <f t="shared" si="2"/>
        <v>0</v>
      </c>
      <c r="M85" s="17"/>
    </row>
    <row r="86" spans="2:13" s="1" customFormat="1" ht="19.5" customHeight="1">
      <c r="B86" s="4">
        <v>38</v>
      </c>
      <c r="C86" s="4" t="s">
        <v>121</v>
      </c>
      <c r="D86" s="4" t="s">
        <v>122</v>
      </c>
      <c r="E86" s="5" t="s">
        <v>123</v>
      </c>
      <c r="F86" s="4" t="s">
        <v>89</v>
      </c>
      <c r="G86" s="6">
        <v>53</v>
      </c>
      <c r="H86" s="6"/>
      <c r="I86" s="6">
        <f t="shared" si="0"/>
        <v>0</v>
      </c>
      <c r="J86" s="10">
        <v>8</v>
      </c>
      <c r="K86" s="6">
        <f t="shared" si="1"/>
        <v>0</v>
      </c>
      <c r="L86" s="17">
        <f t="shared" si="2"/>
        <v>0</v>
      </c>
      <c r="M86" s="17"/>
    </row>
    <row r="87" spans="2:13" s="1" customFormat="1" ht="19.5" customHeight="1">
      <c r="B87" s="4">
        <v>39</v>
      </c>
      <c r="C87" s="4" t="s">
        <v>124</v>
      </c>
      <c r="D87" s="4" t="s">
        <v>125</v>
      </c>
      <c r="E87" s="5" t="s">
        <v>126</v>
      </c>
      <c r="F87" s="4" t="s">
        <v>89</v>
      </c>
      <c r="G87" s="6">
        <v>1</v>
      </c>
      <c r="H87" s="6"/>
      <c r="I87" s="6">
        <f t="shared" si="0"/>
        <v>0</v>
      </c>
      <c r="J87" s="10">
        <v>23</v>
      </c>
      <c r="K87" s="6">
        <f t="shared" si="1"/>
        <v>0</v>
      </c>
      <c r="L87" s="17">
        <f t="shared" si="2"/>
        <v>0</v>
      </c>
      <c r="M87" s="17"/>
    </row>
    <row r="88" spans="2:13" s="1" customFormat="1" ht="19.5" customHeight="1">
      <c r="B88" s="4">
        <v>40</v>
      </c>
      <c r="C88" s="4" t="s">
        <v>127</v>
      </c>
      <c r="D88" s="4" t="s">
        <v>128</v>
      </c>
      <c r="E88" s="5" t="s">
        <v>129</v>
      </c>
      <c r="F88" s="4" t="s">
        <v>89</v>
      </c>
      <c r="G88" s="6">
        <v>92</v>
      </c>
      <c r="H88" s="6"/>
      <c r="I88" s="6">
        <f t="shared" si="0"/>
        <v>0</v>
      </c>
      <c r="J88" s="10">
        <v>8</v>
      </c>
      <c r="K88" s="6">
        <f t="shared" si="1"/>
        <v>0</v>
      </c>
      <c r="L88" s="17">
        <f t="shared" si="2"/>
        <v>0</v>
      </c>
      <c r="M88" s="17"/>
    </row>
    <row r="89" spans="2:13" s="1" customFormat="1" ht="19.5" customHeight="1">
      <c r="B89" s="4">
        <v>41</v>
      </c>
      <c r="C89" s="4" t="s">
        <v>130</v>
      </c>
      <c r="D89" s="4" t="s">
        <v>131</v>
      </c>
      <c r="E89" s="5" t="s">
        <v>132</v>
      </c>
      <c r="F89" s="4" t="s">
        <v>89</v>
      </c>
      <c r="G89" s="6">
        <v>1</v>
      </c>
      <c r="H89" s="6"/>
      <c r="I89" s="6">
        <f t="shared" si="0"/>
        <v>0</v>
      </c>
      <c r="J89" s="10">
        <v>23</v>
      </c>
      <c r="K89" s="6">
        <f t="shared" si="1"/>
        <v>0</v>
      </c>
      <c r="L89" s="17">
        <f t="shared" si="2"/>
        <v>0</v>
      </c>
      <c r="M89" s="17"/>
    </row>
    <row r="90" spans="2:13" s="1" customFormat="1" ht="38.25" customHeight="1">
      <c r="B90" s="4">
        <v>42</v>
      </c>
      <c r="C90" s="4" t="s">
        <v>133</v>
      </c>
      <c r="D90" s="4" t="s">
        <v>134</v>
      </c>
      <c r="E90" s="5" t="s">
        <v>135</v>
      </c>
      <c r="F90" s="4" t="s">
        <v>136</v>
      </c>
      <c r="G90" s="6">
        <v>1</v>
      </c>
      <c r="H90" s="6"/>
      <c r="I90" s="6">
        <f t="shared" si="0"/>
        <v>0</v>
      </c>
      <c r="J90" s="10">
        <v>8</v>
      </c>
      <c r="K90" s="6">
        <f t="shared" si="1"/>
        <v>0</v>
      </c>
      <c r="L90" s="17">
        <f t="shared" si="2"/>
        <v>0</v>
      </c>
      <c r="M90" s="17"/>
    </row>
    <row r="91" s="1" customFormat="1" ht="30" customHeight="1">
      <c r="J91" s="8"/>
    </row>
    <row r="92" s="1" customFormat="1" ht="54" customHeight="1">
      <c r="J92" s="8"/>
    </row>
    <row r="93" spans="2:13" s="1" customFormat="1" ht="21" customHeight="1">
      <c r="B93" s="25" t="s">
        <v>137</v>
      </c>
      <c r="C93" s="25"/>
      <c r="D93" s="25"/>
      <c r="E93" s="25"/>
      <c r="F93" s="26">
        <f>SUM(I35,I40,I45,I50,I53:I90)</f>
        <v>0</v>
      </c>
      <c r="G93" s="26"/>
      <c r="H93" s="26"/>
      <c r="I93" s="26"/>
      <c r="J93" s="26"/>
      <c r="K93" s="26"/>
      <c r="L93" s="26"/>
      <c r="M93" s="26"/>
    </row>
    <row r="94" spans="2:13" s="1" customFormat="1" ht="21" customHeight="1">
      <c r="B94" s="25" t="s">
        <v>138</v>
      </c>
      <c r="C94" s="25"/>
      <c r="D94" s="25"/>
      <c r="E94" s="25"/>
      <c r="F94" s="27">
        <f>SUM(L35,L40,L45,L50,L53:M90)</f>
        <v>0</v>
      </c>
      <c r="G94" s="27"/>
      <c r="H94" s="27"/>
      <c r="I94" s="27"/>
      <c r="J94" s="27"/>
      <c r="K94" s="27"/>
      <c r="L94" s="27"/>
      <c r="M94" s="27"/>
    </row>
    <row r="95" s="1" customFormat="1" ht="11.25" customHeight="1">
      <c r="J95" s="8"/>
    </row>
    <row r="96" spans="2:14" s="1" customFormat="1" ht="60" customHeight="1">
      <c r="B96" s="12" t="s">
        <v>158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="1" customFormat="1" ht="2.25" customHeight="1">
      <c r="J97" s="8"/>
    </row>
    <row r="98" spans="2:14" s="1" customFormat="1" ht="87" customHeight="1">
      <c r="B98" s="12" t="s">
        <v>159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="1" customFormat="1" ht="5.25" customHeight="1">
      <c r="J99" s="8"/>
    </row>
    <row r="100" spans="2:14" s="1" customFormat="1" ht="87" customHeight="1">
      <c r="B100" s="12" t="s">
        <v>160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="1" customFormat="1" ht="5.25" customHeight="1">
      <c r="J101" s="8"/>
    </row>
    <row r="102" spans="2:12" s="1" customFormat="1" ht="36.75" customHeight="1">
      <c r="B102" s="24" t="s">
        <v>139</v>
      </c>
      <c r="C102" s="24"/>
      <c r="D102" s="24"/>
      <c r="E102" s="24"/>
      <c r="F102" s="28" t="s">
        <v>140</v>
      </c>
      <c r="G102" s="28"/>
      <c r="H102" s="28"/>
      <c r="I102" s="28"/>
      <c r="J102" s="28"/>
      <c r="K102" s="28"/>
      <c r="L102" s="28"/>
    </row>
    <row r="103" spans="2:12" s="1" customFormat="1" ht="27.75" customHeight="1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2:12" s="1" customFormat="1" ht="27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2:12" s="1" customFormat="1" ht="27.75" customHeight="1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2:12" s="1" customFormat="1" ht="27.75" customHeight="1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="1" customFormat="1" ht="2.25" customHeight="1">
      <c r="J107" s="8"/>
    </row>
    <row r="108" spans="2:14" s="1" customFormat="1" ht="154.5" customHeight="1">
      <c r="B108" s="12" t="s">
        <v>161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="1" customFormat="1" ht="2.25" customHeight="1">
      <c r="J109" s="8"/>
    </row>
    <row r="110" spans="2:14" s="1" customFormat="1" ht="33" customHeight="1">
      <c r="B110" s="12" t="s">
        <v>162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="1" customFormat="1" ht="2.25" customHeight="1">
      <c r="J111" s="8"/>
    </row>
    <row r="112" spans="2:12" s="1" customFormat="1" ht="36.75" customHeight="1">
      <c r="B112" s="24" t="s">
        <v>141</v>
      </c>
      <c r="C112" s="24"/>
      <c r="D112" s="24"/>
      <c r="E112" s="24"/>
      <c r="F112" s="24" t="s">
        <v>142</v>
      </c>
      <c r="G112" s="24"/>
      <c r="H112" s="24"/>
      <c r="I112" s="24"/>
      <c r="J112" s="24"/>
      <c r="K112" s="24"/>
      <c r="L112" s="24"/>
    </row>
    <row r="113" spans="2:12" s="1" customFormat="1" ht="27.75" customHeight="1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2:12" s="1" customFormat="1" ht="27.75" customHeight="1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2:12" s="1" customFormat="1" ht="27.75" customHeight="1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2:12" s="1" customFormat="1" ht="27.75" customHeight="1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="1" customFormat="1" ht="2.25" customHeight="1">
      <c r="J117" s="8"/>
    </row>
    <row r="118" spans="2:14" s="1" customFormat="1" ht="127.5" customHeight="1">
      <c r="B118" s="12" t="s">
        <v>163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="1" customFormat="1" ht="2.25" customHeight="1">
      <c r="J119" s="8"/>
    </row>
    <row r="120" spans="2:14" s="1" customFormat="1" ht="46.5" customHeight="1">
      <c r="B120" s="12" t="s">
        <v>164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="1" customFormat="1" ht="2.25" customHeight="1">
      <c r="J121" s="8"/>
    </row>
    <row r="122" spans="2:14" s="1" customFormat="1" ht="46.5" customHeight="1">
      <c r="B122" s="12" t="s">
        <v>165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="1" customFormat="1" ht="2.25" customHeight="1">
      <c r="J123" s="8"/>
    </row>
    <row r="124" spans="2:14" s="1" customFormat="1" ht="33" customHeight="1">
      <c r="B124" s="12" t="s">
        <v>166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="1" customFormat="1" ht="2.25" customHeight="1">
      <c r="J125" s="8"/>
    </row>
    <row r="126" spans="2:14" s="1" customFormat="1" ht="114" customHeight="1">
      <c r="B126" s="12" t="s">
        <v>167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="1" customFormat="1" ht="2.25" customHeight="1">
      <c r="J127" s="8"/>
    </row>
    <row r="128" spans="2:14" s="1" customFormat="1" ht="73.5" customHeight="1">
      <c r="B128" s="12" t="s">
        <v>168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="1" customFormat="1" ht="84.75" customHeight="1">
      <c r="J129" s="8"/>
    </row>
    <row r="130" spans="9:10" s="1" customFormat="1" ht="17.25" customHeight="1">
      <c r="I130" s="13" t="s">
        <v>169</v>
      </c>
      <c r="J130" s="13"/>
    </row>
    <row r="131" s="1" customFormat="1" ht="141.75" customHeight="1">
      <c r="J131" s="8"/>
    </row>
    <row r="132" spans="2:10" s="1" customFormat="1" ht="79.5" customHeight="1">
      <c r="B132" s="14" t="s">
        <v>170</v>
      </c>
      <c r="C132" s="14"/>
      <c r="D132" s="14"/>
      <c r="E132" s="14"/>
      <c r="F132" s="14"/>
      <c r="G132" s="14"/>
      <c r="H132" s="14"/>
      <c r="I132" s="14"/>
      <c r="J132" s="14"/>
    </row>
  </sheetData>
  <sheetProtection/>
  <mergeCells count="102">
    <mergeCell ref="L49:M49"/>
    <mergeCell ref="L50:M50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B93:E93"/>
    <mergeCell ref="F93:M93"/>
    <mergeCell ref="B94:E94"/>
    <mergeCell ref="F94:M94"/>
    <mergeCell ref="B102:E102"/>
    <mergeCell ref="F102:L102"/>
    <mergeCell ref="B103:E103"/>
    <mergeCell ref="F103:L103"/>
    <mergeCell ref="B96:N96"/>
    <mergeCell ref="B98:N98"/>
    <mergeCell ref="B100:N100"/>
    <mergeCell ref="B104:E104"/>
    <mergeCell ref="F104:L104"/>
    <mergeCell ref="B105:E105"/>
    <mergeCell ref="F105:L105"/>
    <mergeCell ref="B106:E106"/>
    <mergeCell ref="F106:L106"/>
    <mergeCell ref="B112:E112"/>
    <mergeCell ref="F112:L112"/>
    <mergeCell ref="B113:E113"/>
    <mergeCell ref="F113:L113"/>
    <mergeCell ref="B114:E114"/>
    <mergeCell ref="F114:L114"/>
    <mergeCell ref="B115:E115"/>
    <mergeCell ref="F115:L115"/>
    <mergeCell ref="B116:E116"/>
    <mergeCell ref="F116:L116"/>
    <mergeCell ref="I2:O2"/>
    <mergeCell ref="B4:D4"/>
    <mergeCell ref="B6:D6"/>
    <mergeCell ref="B8:D8"/>
    <mergeCell ref="B10:D11"/>
    <mergeCell ref="G11:N12"/>
    <mergeCell ref="E14:G14"/>
    <mergeCell ref="B16:C16"/>
    <mergeCell ref="B18:C18"/>
    <mergeCell ref="B20:C20"/>
    <mergeCell ref="B22:C22"/>
    <mergeCell ref="B24:L24"/>
    <mergeCell ref="B26:L26"/>
    <mergeCell ref="B29:J29"/>
    <mergeCell ref="B32:K32"/>
    <mergeCell ref="B37:K37"/>
    <mergeCell ref="B42:K42"/>
    <mergeCell ref="B47:K47"/>
    <mergeCell ref="L34:M34"/>
    <mergeCell ref="L35:M35"/>
    <mergeCell ref="L39:M39"/>
    <mergeCell ref="L40:M40"/>
    <mergeCell ref="L44:M44"/>
    <mergeCell ref="L45:M45"/>
    <mergeCell ref="B126:N126"/>
    <mergeCell ref="B128:N128"/>
    <mergeCell ref="I130:J130"/>
    <mergeCell ref="B132:J132"/>
    <mergeCell ref="B108:N108"/>
    <mergeCell ref="B110:N110"/>
    <mergeCell ref="B118:N118"/>
    <mergeCell ref="B120:N120"/>
    <mergeCell ref="B122:N122"/>
    <mergeCell ref="B124:N1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Martyna Smoleń</dc:creator>
  <cp:keywords/>
  <dc:description/>
  <cp:lastModifiedBy>1226 N.Cierpiszewo Dominik Gierszewski</cp:lastModifiedBy>
  <dcterms:created xsi:type="dcterms:W3CDTF">2022-11-07T06:53:37Z</dcterms:created>
  <dcterms:modified xsi:type="dcterms:W3CDTF">2022-11-10T13:38:27Z</dcterms:modified>
  <cp:category/>
  <cp:version/>
  <cp:contentType/>
  <cp:contentStatus/>
</cp:coreProperties>
</file>