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<sst xmlns="http://schemas.openxmlformats.org/spreadsheetml/2006/main" count="357" uniqueCount="97">
  <si>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</si>
  <si>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</si>
  <si>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</si>
  <si>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</si>
  <si>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</si>
  <si>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</si>
  <si>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</si>
  <si>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</si>
  <si>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</si>
  <si>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</si>
  <si>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</si>
  <si>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14</t>
  </si>
  <si>
    <t>ROZDR-PP</t>
  </si>
  <si>
    <t>Rozdrabnianie pozostałości drzewnych na całej powierzchni bez mieszania z glebą</t>
  </si>
  <si>
    <t>HA</t>
  </si>
  <si>
    <t xml:space="preserve"> 25</t>
  </si>
  <si>
    <t>PORZ-ROZD</t>
  </si>
  <si>
    <t>Znoszenie i układanie pozostałości do rozdrabniania</t>
  </si>
  <si>
    <t>M3P</t>
  </si>
  <si>
    <t xml:space="preserve"> 26</t>
  </si>
  <si>
    <t>OPR-UC</t>
  </si>
  <si>
    <t>Opryskiwanie upraw opryskiwaczem - ciągnikowym</t>
  </si>
  <si>
    <t xml:space="preserve"> 27</t>
  </si>
  <si>
    <t>OPR-PSPAL</t>
  </si>
  <si>
    <t>Opryski środkami ochrony roślin opryskiwaczem plecakowym z napędem spalinowym</t>
  </si>
  <si>
    <t xml:space="preserve"> 51</t>
  </si>
  <si>
    <t>WYK-TAL40</t>
  </si>
  <si>
    <t>Zdarcie pokrywy na talerzach 40 cm x 40 cm</t>
  </si>
  <si>
    <t>TSZT</t>
  </si>
  <si>
    <t xml:space="preserve"> 67</t>
  </si>
  <si>
    <t>WYK-PASCZ</t>
  </si>
  <si>
    <t>Wyorywanie bruzd pługiem leśnym na powierzchni pow. 0,50 ha</t>
  </si>
  <si>
    <t>KMTR</t>
  </si>
  <si>
    <t xml:space="preserve"> 72</t>
  </si>
  <si>
    <t>WYK-FRECZ</t>
  </si>
  <si>
    <t>Przygotowanie gleby frezem w pasy</t>
  </si>
  <si>
    <t>188</t>
  </si>
  <si>
    <t>ŁR-KOSZR</t>
  </si>
  <si>
    <t>Koszenie trawy</t>
  </si>
  <si>
    <t>386</t>
  </si>
  <si>
    <t>GODZ RU8</t>
  </si>
  <si>
    <t>Prace godzinowe ręczne z urządzeniem</t>
  </si>
  <si>
    <t>H</t>
  </si>
  <si>
    <t>389</t>
  </si>
  <si>
    <t>GODZ MH8</t>
  </si>
  <si>
    <t>Prace wykonywane ciągnikiem (8% VAT)</t>
  </si>
  <si>
    <t xml:space="preserve"> 68</t>
  </si>
  <si>
    <t>WYK-PA5CZ</t>
  </si>
  <si>
    <t>Wyorywanie bruzd pługiem leśnym na pow. do 0,50 ha (np. gniazda)</t>
  </si>
  <si>
    <t xml:space="preserve"> 69</t>
  </si>
  <si>
    <t>WYK-PASCP</t>
  </si>
  <si>
    <t>Wyorywanie bruzd pługiem leśnym pod okapem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</si>
  <si>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</si>
  <si>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</si>
  <si>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</si>
  <si>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58</t>
  </si>
  <si>
    <t>PRZ-TALSA</t>
  </si>
  <si>
    <t>Przekopanie gleby na talerzach w miejscu sadzenia</t>
  </si>
  <si>
    <t xml:space="preserve"> 70</t>
  </si>
  <si>
    <t>WYK-POGCZ</t>
  </si>
  <si>
    <t>Wyorywanie bruzd pługiem leśnym z pogłębiaczem na powierzchni pow. 0,5 ha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</si>
  <si>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</si>
  <si>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</si>
  <si>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</si>
  <si>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</si>
  <si>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</si>
  <si>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</si>
  <si>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</si>
  <si>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</si>
  <si>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</si>
  <si>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</si>
  <si>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</si>
  <si>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</si>
  <si>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</si>
  <si>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</si>
  <si>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XI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</si>
  <si>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</si>
  <si>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01 Chorągiewka</t>
  </si>
  <si>
    <t>Leśnictwo: 03 Niedźwiadki</t>
  </si>
  <si>
    <t>Leśnictwo: 04 Nieszawka</t>
  </si>
  <si>
    <t>Leśnictwo: 05 Zielona</t>
  </si>
  <si>
    <t>Leśnictwo: 06 Chojnaty</t>
  </si>
  <si>
    <t>Leśnictwo: 07 Grodzyna</t>
  </si>
  <si>
    <t>Leśnictwo: 10 Osiek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</si>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</sst>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i/>
      <sz val="10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9" fillId="33" borderId="0" xfId="0" applyNumberFormat="1" applyFont="1" applyFill="1" applyAlignment="1">
      <alignment horizontal="left" vertical="center"/>
    </xf>
    <xf numFmtId="2" fontId="6" fillId="33" borderId="0" xfId="0" applyNumberFormat="1" applyFont="1" applyFill="1" applyAlignment="1">
      <alignment horizontal="left" vertical="center" wrapText="1"/>
    </xf>
    <xf numFmtId="2" fontId="2" fillId="33" borderId="0" xfId="0" applyNumberFormat="1" applyFont="1" applyFill="1" applyAlignment="1">
      <alignment horizontal="left" vertical="center" wrapText="1"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2" fillId="33" borderId="11" xfId="0" applyNumberFormat="1" applyFont="1" applyFill="1" applyBorder="1" applyAlignment="1">
      <alignment vertical="center"/>
    </xf>
    <xf numFmtId="2" fontId="2" fillId="33" borderId="12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right" vertical="center"/>
    </xf>
    <xf numFmtId="2" fontId="5" fillId="34" borderId="15" xfId="0" applyNumberFormat="1" applyFont="1" applyFill="1" applyBorder="1" applyAlignment="1">
      <alignment horizontal="right" vertical="center"/>
    </xf>
    <xf numFmtId="2" fontId="5" fillId="34" borderId="16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2" fontId="2" fillId="33" borderId="12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2" fontId="10" fillId="33" borderId="17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 horizontal="left" vertical="center" wrapText="1"/>
    </xf>
    <xf numFmtId="2" fontId="9" fillId="33" borderId="0" xfId="0" applyNumberFormat="1" applyFont="1" applyFill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Alignment="1">
      <alignment horizontal="right" vertical="top"/>
    </xf>
    <xf numFmtId="2" fontId="7" fillId="33" borderId="18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8" fillId="33" borderId="0" xfId="0" applyNumberFormat="1" applyFont="1" applyFill="1" applyAlignment="1">
      <alignment horizontal="center" vertical="center"/>
    </xf>
    <xf numFmtId="2" fontId="5" fillId="33" borderId="14" xfId="0" applyNumberFormat="1" applyFont="1" applyFill="1" applyBorder="1" applyAlignment="1">
      <alignment horizontal="right" vertical="center"/>
    </xf>
    <xf numFmtId="2" fontId="5" fillId="33" borderId="15" xfId="0" applyNumberFormat="1" applyFont="1" applyFill="1" applyBorder="1" applyAlignment="1">
      <alignment horizontal="right" vertical="center"/>
    </xf>
    <xf numFmtId="2" fontId="5" fillId="33" borderId="16" xfId="0" applyNumberFormat="1" applyFont="1" applyFill="1" applyBorder="1" applyAlignment="1">
      <alignment horizontal="right" vertical="center"/>
    </xf>
    <xf numFmtId="2" fontId="2" fillId="33" borderId="14" xfId="0" applyNumberFormat="1" applyFont="1" applyFill="1" applyBorder="1" applyAlignment="1">
      <alignment vertical="center"/>
    </xf>
    <xf numFmtId="2" fontId="2" fillId="33" borderId="15" xfId="0" applyNumberFormat="1" applyFont="1" applyFill="1" applyBorder="1" applyAlignment="1">
      <alignment vertical="center"/>
    </xf>
    <xf numFmtId="2" fontId="2" fillId="33" borderId="16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2" fontId="5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2"/>
  <sheetViews>
    <sheetView tabSelected="1" zoomScale="80" zoomScaleNormal="80" zoomScalePageLayoutView="0" workbookViewId="0" topLeftCell="A124">
      <selection activeCell="Q1" sqref="A1:Q134"/>
    </sheetView>
  </sheetViews>
  <sheetFormatPr defaultColWidth="9.140625" defaultRowHeight="12.75"/>
  <cols>
    <col min="1" max="1" width="0.13671875" style="7" customWidth="1"/>
    <col min="2" max="2" width="168.57421875" style="7" bestFit="1" customWidth="1"/>
    <col min="3" max="3" width="55.00390625" style="7" customWidth="1"/>
    <col min="4" max="4" width="11.140625" style="7" customWidth="1"/>
    <col min="5" max="5" width="43.8515625" style="7" customWidth="1"/>
    <col min="6" max="6" width="6.8515625" style="7" customWidth="1"/>
    <col min="7" max="7" width="10.00390625" style="7" customWidth="1"/>
    <col min="8" max="8" width="11.140625" style="7" customWidth="1"/>
    <col min="9" max="9" width="12.7109375" style="7" customWidth="1"/>
    <col min="10" max="10" width="6.8515625" style="14" customWidth="1"/>
    <col min="11" max="11" width="9.57421875" style="7" customWidth="1"/>
    <col min="12" max="12" width="9.00390625" style="7" customWidth="1"/>
    <col min="13" max="13" width="3.57421875" style="7" customWidth="1"/>
    <col min="14" max="14" width="0.71875" style="7" customWidth="1"/>
    <col min="15" max="15" width="0.5625" style="7" customWidth="1"/>
    <col min="16" max="16" width="0.13671875" style="7" customWidth="1"/>
    <col min="17" max="16384" width="9.140625" style="7" customWidth="1"/>
  </cols>
  <sheetData>
    <row r="1" s="1" customFormat="1" ht="5.25" customHeight="1">
      <c r="J1" s="11"/>
    </row>
    <row r="2" spans="9:15" s="1" customFormat="1" ht="16.5" customHeight="1">
      <c r="I2" s="32" t="s">
        <v>67</v>
      </c>
      <c r="J2" s="32"/>
      <c r="K2" s="32"/>
      <c r="L2" s="32"/>
      <c r="M2" s="32"/>
      <c r="N2" s="32"/>
      <c r="O2" s="32"/>
    </row>
    <row r="3" s="1" customFormat="1" ht="27.75" customHeight="1">
      <c r="J3" s="11"/>
    </row>
    <row r="4" spans="2:10" s="1" customFormat="1" ht="2.25" customHeight="1">
      <c r="B4" s="33"/>
      <c r="C4" s="33"/>
      <c r="D4" s="33"/>
      <c r="J4" s="11"/>
    </row>
    <row r="5" s="1" customFormat="1" ht="27.75" customHeight="1">
      <c r="J5" s="11"/>
    </row>
    <row r="6" spans="2:10" s="1" customFormat="1" ht="2.25" customHeight="1">
      <c r="B6" s="33"/>
      <c r="C6" s="33"/>
      <c r="D6" s="33"/>
      <c r="J6" s="11"/>
    </row>
    <row r="7" s="1" customFormat="1" ht="27.75" customHeight="1">
      <c r="J7" s="11"/>
    </row>
    <row r="8" spans="2:10" s="1" customFormat="1" ht="5.25" customHeight="1">
      <c r="B8" s="33"/>
      <c r="C8" s="33"/>
      <c r="D8" s="33"/>
      <c r="J8" s="11"/>
    </row>
    <row r="9" s="1" customFormat="1" ht="3.75" customHeight="1">
      <c r="J9" s="11"/>
    </row>
    <row r="10" spans="2:10" s="1" customFormat="1" ht="6.75" customHeight="1">
      <c r="B10" s="34" t="s">
        <v>68</v>
      </c>
      <c r="C10" s="34"/>
      <c r="D10" s="34"/>
      <c r="J10" s="11"/>
    </row>
    <row r="11" spans="2:14" s="1" customFormat="1" ht="12" customHeight="1">
      <c r="B11" s="34"/>
      <c r="C11" s="34"/>
      <c r="D11" s="34"/>
      <c r="G11" s="35" t="s">
        <v>69</v>
      </c>
      <c r="H11" s="35"/>
      <c r="I11" s="35"/>
      <c r="J11" s="35"/>
      <c r="K11" s="35"/>
      <c r="L11" s="35"/>
      <c r="M11" s="35"/>
      <c r="N11" s="35"/>
    </row>
    <row r="12" spans="7:14" s="1" customFormat="1" ht="7.5" customHeight="1">
      <c r="G12" s="35"/>
      <c r="H12" s="35"/>
      <c r="I12" s="35"/>
      <c r="J12" s="35"/>
      <c r="K12" s="35"/>
      <c r="L12" s="35"/>
      <c r="M12" s="35"/>
      <c r="N12" s="35"/>
    </row>
    <row r="13" s="1" customFormat="1" ht="19.5" customHeight="1">
      <c r="J13" s="11"/>
    </row>
    <row r="14" spans="5:10" s="1" customFormat="1" ht="23.25" customHeight="1">
      <c r="E14" s="36" t="s">
        <v>70</v>
      </c>
      <c r="F14" s="36"/>
      <c r="G14" s="36"/>
      <c r="J14" s="11"/>
    </row>
    <row r="15" s="1" customFormat="1" ht="42" customHeight="1">
      <c r="J15" s="11"/>
    </row>
    <row r="16" spans="2:10" s="1" customFormat="1" ht="20.25" customHeight="1">
      <c r="B16" s="30" t="s">
        <v>71</v>
      </c>
      <c r="C16" s="30"/>
      <c r="J16" s="11"/>
    </row>
    <row r="17" s="1" customFormat="1" ht="2.25" customHeight="1">
      <c r="J17" s="11"/>
    </row>
    <row r="18" spans="2:10" s="1" customFormat="1" ht="20.25" customHeight="1">
      <c r="B18" s="30" t="s">
        <v>72</v>
      </c>
      <c r="C18" s="30"/>
      <c r="J18" s="11"/>
    </row>
    <row r="19" s="1" customFormat="1" ht="2.25" customHeight="1">
      <c r="J19" s="11"/>
    </row>
    <row r="20" spans="2:10" s="1" customFormat="1" ht="20.25" customHeight="1">
      <c r="B20" s="30" t="s">
        <v>73</v>
      </c>
      <c r="C20" s="30"/>
      <c r="J20" s="11"/>
    </row>
    <row r="21" s="1" customFormat="1" ht="2.25" customHeight="1">
      <c r="J21" s="11"/>
    </row>
    <row r="22" spans="2:10" s="1" customFormat="1" ht="20.25" customHeight="1">
      <c r="B22" s="30" t="s">
        <v>74</v>
      </c>
      <c r="C22" s="30"/>
      <c r="J22" s="11"/>
    </row>
    <row r="23" s="1" customFormat="1" ht="33.75" customHeight="1">
      <c r="J23" s="11"/>
    </row>
    <row r="24" spans="2:12" s="1" customFormat="1" ht="48.75" customHeight="1">
      <c r="B24" s="29" t="s">
        <v>75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="1" customFormat="1" ht="2.25" customHeight="1">
      <c r="J25" s="11"/>
    </row>
    <row r="26" spans="2:12" s="1" customFormat="1" ht="48.75" customHeight="1">
      <c r="B26" s="29" t="s">
        <v>76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="1" customFormat="1" ht="27.75" customHeight="1">
      <c r="J27" s="11"/>
    </row>
    <row r="28" s="1" customFormat="1" ht="1.5" customHeight="1">
      <c r="J28" s="11"/>
    </row>
    <row r="29" spans="2:10" s="1" customFormat="1" ht="20.25" customHeight="1">
      <c r="B29" s="30" t="s">
        <v>77</v>
      </c>
      <c r="C29" s="30"/>
      <c r="D29" s="30"/>
      <c r="E29" s="30"/>
      <c r="F29" s="30"/>
      <c r="G29" s="30"/>
      <c r="H29" s="30"/>
      <c r="I29" s="30"/>
      <c r="J29" s="30"/>
    </row>
    <row r="30" s="1" customFormat="1" ht="2.25" customHeight="1">
      <c r="J30" s="11"/>
    </row>
    <row r="31" s="1" customFormat="1" ht="6.75" customHeight="1">
      <c r="J31" s="11"/>
    </row>
    <row r="32" spans="2:13" s="1" customFormat="1" ht="44.25" customHeight="1">
      <c r="B32" s="2" t="s">
        <v>0</v>
      </c>
      <c r="C32" s="3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3" t="s">
        <v>7</v>
      </c>
      <c r="J32" s="12" t="s">
        <v>8</v>
      </c>
      <c r="K32" s="3" t="s">
        <v>9</v>
      </c>
      <c r="L32" s="43" t="s">
        <v>10</v>
      </c>
      <c r="M32" s="43"/>
    </row>
    <row r="33" spans="2:13" s="1" customFormat="1" ht="28.5" customHeight="1">
      <c r="B33" s="4">
        <v>1</v>
      </c>
      <c r="C33" s="4" t="s">
        <v>11</v>
      </c>
      <c r="D33" s="4" t="s">
        <v>12</v>
      </c>
      <c r="E33" s="5" t="s">
        <v>13</v>
      </c>
      <c r="F33" s="4" t="s">
        <v>14</v>
      </c>
      <c r="G33" s="6">
        <v>7.780000000000001</v>
      </c>
      <c r="H33" s="6"/>
      <c r="I33" s="6">
        <f>G33*H33</f>
        <v>0</v>
      </c>
      <c r="J33" s="13">
        <v>8</v>
      </c>
      <c r="K33" s="6">
        <f>I33*J33%</f>
        <v>0</v>
      </c>
      <c r="L33" s="31">
        <f>I33+K33</f>
        <v>0</v>
      </c>
      <c r="M33" s="31"/>
    </row>
    <row r="34" spans="2:13" s="1" customFormat="1" ht="19.5" customHeight="1">
      <c r="B34" s="4">
        <v>2</v>
      </c>
      <c r="C34" s="4" t="s">
        <v>15</v>
      </c>
      <c r="D34" s="4" t="s">
        <v>16</v>
      </c>
      <c r="E34" s="5" t="s">
        <v>17</v>
      </c>
      <c r="F34" s="4" t="s">
        <v>18</v>
      </c>
      <c r="G34" s="6">
        <v>26</v>
      </c>
      <c r="H34" s="6"/>
      <c r="I34" s="6">
        <f aca="true" t="shared" si="0" ref="I34:I42">G34*H34</f>
        <v>0</v>
      </c>
      <c r="J34" s="13">
        <v>8</v>
      </c>
      <c r="K34" s="6">
        <f aca="true" t="shared" si="1" ref="K34:K42">I34*J34%</f>
        <v>0</v>
      </c>
      <c r="L34" s="31">
        <f aca="true" t="shared" si="2" ref="L34:L42">I34+K34</f>
        <v>0</v>
      </c>
      <c r="M34" s="31"/>
    </row>
    <row r="35" spans="2:13" s="1" customFormat="1" ht="19.5" customHeight="1">
      <c r="B35" s="4">
        <v>3</v>
      </c>
      <c r="C35" s="4" t="s">
        <v>19</v>
      </c>
      <c r="D35" s="4" t="s">
        <v>20</v>
      </c>
      <c r="E35" s="5" t="s">
        <v>21</v>
      </c>
      <c r="F35" s="4" t="s">
        <v>14</v>
      </c>
      <c r="G35" s="6">
        <v>9.55</v>
      </c>
      <c r="H35" s="6"/>
      <c r="I35" s="6">
        <f t="shared" si="0"/>
        <v>0</v>
      </c>
      <c r="J35" s="13">
        <v>8</v>
      </c>
      <c r="K35" s="6">
        <f t="shared" si="1"/>
        <v>0</v>
      </c>
      <c r="L35" s="31">
        <f t="shared" si="2"/>
        <v>0</v>
      </c>
      <c r="M35" s="31"/>
    </row>
    <row r="36" spans="2:13" s="1" customFormat="1" ht="28.5" customHeight="1">
      <c r="B36" s="4">
        <v>4</v>
      </c>
      <c r="C36" s="4" t="s">
        <v>22</v>
      </c>
      <c r="D36" s="4" t="s">
        <v>23</v>
      </c>
      <c r="E36" s="5" t="s">
        <v>24</v>
      </c>
      <c r="F36" s="4" t="s">
        <v>14</v>
      </c>
      <c r="G36" s="6">
        <v>0.08</v>
      </c>
      <c r="H36" s="6"/>
      <c r="I36" s="6">
        <f t="shared" si="0"/>
        <v>0</v>
      </c>
      <c r="J36" s="13">
        <v>8</v>
      </c>
      <c r="K36" s="6">
        <f t="shared" si="1"/>
        <v>0</v>
      </c>
      <c r="L36" s="31">
        <f t="shared" si="2"/>
        <v>0</v>
      </c>
      <c r="M36" s="31"/>
    </row>
    <row r="37" spans="2:13" s="1" customFormat="1" ht="19.5" customHeight="1">
      <c r="B37" s="4">
        <v>5</v>
      </c>
      <c r="C37" s="4" t="s">
        <v>25</v>
      </c>
      <c r="D37" s="4" t="s">
        <v>26</v>
      </c>
      <c r="E37" s="5" t="s">
        <v>27</v>
      </c>
      <c r="F37" s="4" t="s">
        <v>28</v>
      </c>
      <c r="G37" s="6">
        <v>0.4</v>
      </c>
      <c r="H37" s="6"/>
      <c r="I37" s="6">
        <f t="shared" si="0"/>
        <v>0</v>
      </c>
      <c r="J37" s="13">
        <v>8</v>
      </c>
      <c r="K37" s="6">
        <f t="shared" si="1"/>
        <v>0</v>
      </c>
      <c r="L37" s="31">
        <f t="shared" si="2"/>
        <v>0</v>
      </c>
      <c r="M37" s="31"/>
    </row>
    <row r="38" spans="2:13" s="1" customFormat="1" ht="28.5" customHeight="1">
      <c r="B38" s="4">
        <v>6</v>
      </c>
      <c r="C38" s="4" t="s">
        <v>29</v>
      </c>
      <c r="D38" s="4" t="s">
        <v>30</v>
      </c>
      <c r="E38" s="5" t="s">
        <v>31</v>
      </c>
      <c r="F38" s="4" t="s">
        <v>32</v>
      </c>
      <c r="G38" s="6">
        <v>18.68</v>
      </c>
      <c r="H38" s="6"/>
      <c r="I38" s="6">
        <f t="shared" si="0"/>
        <v>0</v>
      </c>
      <c r="J38" s="13">
        <v>8</v>
      </c>
      <c r="K38" s="6">
        <f t="shared" si="1"/>
        <v>0</v>
      </c>
      <c r="L38" s="31">
        <f t="shared" si="2"/>
        <v>0</v>
      </c>
      <c r="M38" s="31"/>
    </row>
    <row r="39" spans="2:13" s="1" customFormat="1" ht="19.5" customHeight="1">
      <c r="B39" s="4">
        <v>7</v>
      </c>
      <c r="C39" s="4" t="s">
        <v>33</v>
      </c>
      <c r="D39" s="4" t="s">
        <v>34</v>
      </c>
      <c r="E39" s="5" t="s">
        <v>35</v>
      </c>
      <c r="F39" s="4" t="s">
        <v>32</v>
      </c>
      <c r="G39" s="6">
        <v>45.22</v>
      </c>
      <c r="H39" s="6"/>
      <c r="I39" s="6">
        <f t="shared" si="0"/>
        <v>0</v>
      </c>
      <c r="J39" s="13">
        <v>8</v>
      </c>
      <c r="K39" s="6">
        <f t="shared" si="1"/>
        <v>0</v>
      </c>
      <c r="L39" s="31">
        <f t="shared" si="2"/>
        <v>0</v>
      </c>
      <c r="M39" s="31"/>
    </row>
    <row r="40" spans="2:13" s="1" customFormat="1" ht="19.5" customHeight="1">
      <c r="B40" s="4">
        <v>8</v>
      </c>
      <c r="C40" s="4" t="s">
        <v>36</v>
      </c>
      <c r="D40" s="4" t="s">
        <v>37</v>
      </c>
      <c r="E40" s="5" t="s">
        <v>38</v>
      </c>
      <c r="F40" s="4" t="s">
        <v>14</v>
      </c>
      <c r="G40" s="6">
        <v>1.34</v>
      </c>
      <c r="H40" s="6"/>
      <c r="I40" s="6">
        <f t="shared" si="0"/>
        <v>0</v>
      </c>
      <c r="J40" s="13">
        <v>8</v>
      </c>
      <c r="K40" s="6">
        <f t="shared" si="1"/>
        <v>0</v>
      </c>
      <c r="L40" s="31">
        <f t="shared" si="2"/>
        <v>0</v>
      </c>
      <c r="M40" s="31"/>
    </row>
    <row r="41" spans="2:13" s="1" customFormat="1" ht="19.5" customHeight="1">
      <c r="B41" s="4">
        <v>9</v>
      </c>
      <c r="C41" s="4" t="s">
        <v>39</v>
      </c>
      <c r="D41" s="4" t="s">
        <v>40</v>
      </c>
      <c r="E41" s="5" t="s">
        <v>41</v>
      </c>
      <c r="F41" s="4" t="s">
        <v>42</v>
      </c>
      <c r="G41" s="6">
        <v>4</v>
      </c>
      <c r="H41" s="6"/>
      <c r="I41" s="6">
        <f t="shared" si="0"/>
        <v>0</v>
      </c>
      <c r="J41" s="13">
        <v>8</v>
      </c>
      <c r="K41" s="6">
        <f t="shared" si="1"/>
        <v>0</v>
      </c>
      <c r="L41" s="31">
        <f t="shared" si="2"/>
        <v>0</v>
      </c>
      <c r="M41" s="31"/>
    </row>
    <row r="42" spans="2:13" s="1" customFormat="1" ht="19.5" customHeight="1">
      <c r="B42" s="4">
        <v>10</v>
      </c>
      <c r="C42" s="4" t="s">
        <v>43</v>
      </c>
      <c r="D42" s="4" t="s">
        <v>44</v>
      </c>
      <c r="E42" s="5" t="s">
        <v>45</v>
      </c>
      <c r="F42" s="4" t="s">
        <v>42</v>
      </c>
      <c r="G42" s="6">
        <v>6</v>
      </c>
      <c r="H42" s="6"/>
      <c r="I42" s="6">
        <f t="shared" si="0"/>
        <v>0</v>
      </c>
      <c r="J42" s="13">
        <v>8</v>
      </c>
      <c r="K42" s="6">
        <f t="shared" si="1"/>
        <v>0</v>
      </c>
      <c r="L42" s="31">
        <f t="shared" si="2"/>
        <v>0</v>
      </c>
      <c r="M42" s="31"/>
    </row>
    <row r="43" s="1" customFormat="1" ht="30" customHeight="1">
      <c r="J43" s="11"/>
    </row>
    <row r="44" s="1" customFormat="1" ht="1.5" customHeight="1">
      <c r="J44" s="11"/>
    </row>
    <row r="45" spans="2:10" s="1" customFormat="1" ht="20.25" customHeight="1">
      <c r="B45" s="30" t="s">
        <v>78</v>
      </c>
      <c r="C45" s="30"/>
      <c r="D45" s="30"/>
      <c r="E45" s="30"/>
      <c r="F45" s="30"/>
      <c r="G45" s="30"/>
      <c r="H45" s="30"/>
      <c r="I45" s="30"/>
      <c r="J45" s="30"/>
    </row>
    <row r="46" s="1" customFormat="1" ht="2.25" customHeight="1">
      <c r="J46" s="11"/>
    </row>
    <row r="47" s="1" customFormat="1" ht="6.75" customHeight="1">
      <c r="J47" s="11"/>
    </row>
    <row r="48" spans="2:13" s="1" customFormat="1" ht="44.25" customHeight="1"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3" t="s">
        <v>5</v>
      </c>
      <c r="H48" s="3" t="s">
        <v>6</v>
      </c>
      <c r="I48" s="3" t="s">
        <v>7</v>
      </c>
      <c r="J48" s="12" t="s">
        <v>8</v>
      </c>
      <c r="K48" s="3" t="s">
        <v>9</v>
      </c>
      <c r="L48" s="43" t="s">
        <v>10</v>
      </c>
      <c r="M48" s="43"/>
    </row>
    <row r="49" spans="2:13" s="1" customFormat="1" ht="28.5" customHeight="1">
      <c r="B49" s="4">
        <v>11</v>
      </c>
      <c r="C49" s="4" t="s">
        <v>11</v>
      </c>
      <c r="D49" s="4" t="s">
        <v>12</v>
      </c>
      <c r="E49" s="5" t="s">
        <v>13</v>
      </c>
      <c r="F49" s="4" t="s">
        <v>14</v>
      </c>
      <c r="G49" s="6">
        <v>6.09</v>
      </c>
      <c r="H49" s="6"/>
      <c r="I49" s="6">
        <f aca="true" t="shared" si="3" ref="I49:I56">G49*H49</f>
        <v>0</v>
      </c>
      <c r="J49" s="13">
        <v>8</v>
      </c>
      <c r="K49" s="6">
        <f aca="true" t="shared" si="4" ref="K49:K56">I49*J49%</f>
        <v>0</v>
      </c>
      <c r="L49" s="31">
        <f aca="true" t="shared" si="5" ref="L49:L56">I49+K49</f>
        <v>0</v>
      </c>
      <c r="M49" s="31"/>
    </row>
    <row r="50" spans="2:13" s="1" customFormat="1" ht="19.5" customHeight="1">
      <c r="B50" s="4">
        <v>12</v>
      </c>
      <c r="C50" s="4" t="s">
        <v>19</v>
      </c>
      <c r="D50" s="4" t="s">
        <v>20</v>
      </c>
      <c r="E50" s="5" t="s">
        <v>21</v>
      </c>
      <c r="F50" s="4" t="s">
        <v>14</v>
      </c>
      <c r="G50" s="6">
        <v>5.78</v>
      </c>
      <c r="H50" s="6"/>
      <c r="I50" s="6">
        <f t="shared" si="3"/>
        <v>0</v>
      </c>
      <c r="J50" s="13">
        <v>8</v>
      </c>
      <c r="K50" s="6">
        <f t="shared" si="4"/>
        <v>0</v>
      </c>
      <c r="L50" s="31">
        <f t="shared" si="5"/>
        <v>0</v>
      </c>
      <c r="M50" s="31"/>
    </row>
    <row r="51" spans="2:13" s="1" customFormat="1" ht="28.5" customHeight="1">
      <c r="B51" s="4">
        <v>13</v>
      </c>
      <c r="C51" s="4" t="s">
        <v>22</v>
      </c>
      <c r="D51" s="4" t="s">
        <v>23</v>
      </c>
      <c r="E51" s="5" t="s">
        <v>24</v>
      </c>
      <c r="F51" s="4" t="s">
        <v>14</v>
      </c>
      <c r="G51" s="6">
        <v>0.31</v>
      </c>
      <c r="H51" s="6"/>
      <c r="I51" s="6">
        <f t="shared" si="3"/>
        <v>0</v>
      </c>
      <c r="J51" s="13">
        <v>8</v>
      </c>
      <c r="K51" s="6">
        <f t="shared" si="4"/>
        <v>0</v>
      </c>
      <c r="L51" s="31">
        <f t="shared" si="5"/>
        <v>0</v>
      </c>
      <c r="M51" s="31"/>
    </row>
    <row r="52" spans="2:13" s="1" customFormat="1" ht="19.5" customHeight="1">
      <c r="B52" s="4">
        <v>14</v>
      </c>
      <c r="C52" s="4" t="s">
        <v>25</v>
      </c>
      <c r="D52" s="4" t="s">
        <v>26</v>
      </c>
      <c r="E52" s="5" t="s">
        <v>27</v>
      </c>
      <c r="F52" s="4" t="s">
        <v>28</v>
      </c>
      <c r="G52" s="6">
        <v>0.9</v>
      </c>
      <c r="H52" s="6"/>
      <c r="I52" s="6">
        <f t="shared" si="3"/>
        <v>0</v>
      </c>
      <c r="J52" s="13">
        <v>8</v>
      </c>
      <c r="K52" s="6">
        <f t="shared" si="4"/>
        <v>0</v>
      </c>
      <c r="L52" s="31">
        <f t="shared" si="5"/>
        <v>0</v>
      </c>
      <c r="M52" s="31"/>
    </row>
    <row r="53" spans="2:13" s="1" customFormat="1" ht="28.5" customHeight="1">
      <c r="B53" s="4">
        <v>15</v>
      </c>
      <c r="C53" s="4" t="s">
        <v>29</v>
      </c>
      <c r="D53" s="4" t="s">
        <v>30</v>
      </c>
      <c r="E53" s="5" t="s">
        <v>31</v>
      </c>
      <c r="F53" s="4" t="s">
        <v>32</v>
      </c>
      <c r="G53" s="6">
        <v>16.53</v>
      </c>
      <c r="H53" s="6"/>
      <c r="I53" s="6">
        <f t="shared" si="3"/>
        <v>0</v>
      </c>
      <c r="J53" s="13">
        <v>8</v>
      </c>
      <c r="K53" s="6">
        <f t="shared" si="4"/>
        <v>0</v>
      </c>
      <c r="L53" s="31">
        <f t="shared" si="5"/>
        <v>0</v>
      </c>
      <c r="M53" s="31"/>
    </row>
    <row r="54" spans="2:13" s="1" customFormat="1" ht="19.5" customHeight="1">
      <c r="B54" s="4">
        <v>16</v>
      </c>
      <c r="C54" s="4" t="s">
        <v>33</v>
      </c>
      <c r="D54" s="4" t="s">
        <v>34</v>
      </c>
      <c r="E54" s="5" t="s">
        <v>35</v>
      </c>
      <c r="F54" s="4" t="s">
        <v>32</v>
      </c>
      <c r="G54" s="6">
        <v>23</v>
      </c>
      <c r="H54" s="6"/>
      <c r="I54" s="6">
        <f t="shared" si="3"/>
        <v>0</v>
      </c>
      <c r="J54" s="13">
        <v>8</v>
      </c>
      <c r="K54" s="6">
        <f t="shared" si="4"/>
        <v>0</v>
      </c>
      <c r="L54" s="31">
        <f t="shared" si="5"/>
        <v>0</v>
      </c>
      <c r="M54" s="31"/>
    </row>
    <row r="55" spans="2:13" s="1" customFormat="1" ht="19.5" customHeight="1">
      <c r="B55" s="4">
        <v>17</v>
      </c>
      <c r="C55" s="4" t="s">
        <v>39</v>
      </c>
      <c r="D55" s="4" t="s">
        <v>40</v>
      </c>
      <c r="E55" s="5" t="s">
        <v>41</v>
      </c>
      <c r="F55" s="4" t="s">
        <v>42</v>
      </c>
      <c r="G55" s="6">
        <v>2</v>
      </c>
      <c r="H55" s="6"/>
      <c r="I55" s="6">
        <f t="shared" si="3"/>
        <v>0</v>
      </c>
      <c r="J55" s="13">
        <v>8</v>
      </c>
      <c r="K55" s="6">
        <f t="shared" si="4"/>
        <v>0</v>
      </c>
      <c r="L55" s="31">
        <f t="shared" si="5"/>
        <v>0</v>
      </c>
      <c r="M55" s="31"/>
    </row>
    <row r="56" spans="2:13" s="1" customFormat="1" ht="19.5" customHeight="1">
      <c r="B56" s="4">
        <v>18</v>
      </c>
      <c r="C56" s="4" t="s">
        <v>43</v>
      </c>
      <c r="D56" s="4" t="s">
        <v>44</v>
      </c>
      <c r="E56" s="5" t="s">
        <v>45</v>
      </c>
      <c r="F56" s="4" t="s">
        <v>42</v>
      </c>
      <c r="G56" s="6">
        <v>2</v>
      </c>
      <c r="H56" s="6"/>
      <c r="I56" s="6">
        <f t="shared" si="3"/>
        <v>0</v>
      </c>
      <c r="J56" s="13">
        <v>8</v>
      </c>
      <c r="K56" s="6">
        <f t="shared" si="4"/>
        <v>0</v>
      </c>
      <c r="L56" s="31">
        <f t="shared" si="5"/>
        <v>0</v>
      </c>
      <c r="M56" s="31"/>
    </row>
    <row r="57" s="1" customFormat="1" ht="30" customHeight="1">
      <c r="J57" s="11"/>
    </row>
    <row r="58" s="1" customFormat="1" ht="1.5" customHeight="1">
      <c r="J58" s="11"/>
    </row>
    <row r="59" spans="2:10" s="1" customFormat="1" ht="20.25" customHeight="1">
      <c r="B59" s="30" t="s">
        <v>79</v>
      </c>
      <c r="C59" s="30"/>
      <c r="D59" s="30"/>
      <c r="E59" s="30"/>
      <c r="F59" s="30"/>
      <c r="G59" s="30"/>
      <c r="H59" s="30"/>
      <c r="I59" s="30"/>
      <c r="J59" s="30"/>
    </row>
    <row r="60" s="1" customFormat="1" ht="2.25" customHeight="1">
      <c r="J60" s="11"/>
    </row>
    <row r="61" s="1" customFormat="1" ht="6.75" customHeight="1">
      <c r="J61" s="11"/>
    </row>
    <row r="62" spans="2:13" s="1" customFormat="1" ht="44.25" customHeight="1">
      <c r="B62" s="2" t="s">
        <v>0</v>
      </c>
      <c r="C62" s="3" t="s">
        <v>1</v>
      </c>
      <c r="D62" s="3" t="s">
        <v>2</v>
      </c>
      <c r="E62" s="3" t="s">
        <v>3</v>
      </c>
      <c r="F62" s="3" t="s">
        <v>4</v>
      </c>
      <c r="G62" s="3" t="s">
        <v>5</v>
      </c>
      <c r="H62" s="3" t="s">
        <v>6</v>
      </c>
      <c r="I62" s="3" t="s">
        <v>7</v>
      </c>
      <c r="J62" s="12" t="s">
        <v>8</v>
      </c>
      <c r="K62" s="3" t="s">
        <v>9</v>
      </c>
      <c r="L62" s="43" t="s">
        <v>10</v>
      </c>
      <c r="M62" s="43"/>
    </row>
    <row r="63" spans="2:13" s="1" customFormat="1" ht="28.5" customHeight="1">
      <c r="B63" s="4">
        <v>19</v>
      </c>
      <c r="C63" s="4" t="s">
        <v>11</v>
      </c>
      <c r="D63" s="4" t="s">
        <v>12</v>
      </c>
      <c r="E63" s="5" t="s">
        <v>13</v>
      </c>
      <c r="F63" s="4" t="s">
        <v>14</v>
      </c>
      <c r="G63" s="6">
        <v>13.94</v>
      </c>
      <c r="H63" s="6"/>
      <c r="I63" s="6">
        <f aca="true" t="shared" si="6" ref="I63:I69">G63*H63</f>
        <v>0</v>
      </c>
      <c r="J63" s="13">
        <v>8</v>
      </c>
      <c r="K63" s="6">
        <f aca="true" t="shared" si="7" ref="K63:K69">I63*J63%</f>
        <v>0</v>
      </c>
      <c r="L63" s="31">
        <f aca="true" t="shared" si="8" ref="L63:L69">I63+K63</f>
        <v>0</v>
      </c>
      <c r="M63" s="31"/>
    </row>
    <row r="64" spans="2:13" s="1" customFormat="1" ht="19.5" customHeight="1">
      <c r="B64" s="4">
        <v>20</v>
      </c>
      <c r="C64" s="4" t="s">
        <v>19</v>
      </c>
      <c r="D64" s="4" t="s">
        <v>20</v>
      </c>
      <c r="E64" s="5" t="s">
        <v>21</v>
      </c>
      <c r="F64" s="4" t="s">
        <v>14</v>
      </c>
      <c r="G64" s="6">
        <v>11.37</v>
      </c>
      <c r="H64" s="6"/>
      <c r="I64" s="6">
        <f t="shared" si="6"/>
        <v>0</v>
      </c>
      <c r="J64" s="13">
        <v>8</v>
      </c>
      <c r="K64" s="6">
        <f t="shared" si="7"/>
        <v>0</v>
      </c>
      <c r="L64" s="31">
        <f t="shared" si="8"/>
        <v>0</v>
      </c>
      <c r="M64" s="31"/>
    </row>
    <row r="65" spans="2:13" s="1" customFormat="1" ht="28.5" customHeight="1">
      <c r="B65" s="4">
        <v>21</v>
      </c>
      <c r="C65" s="4" t="s">
        <v>22</v>
      </c>
      <c r="D65" s="4" t="s">
        <v>23</v>
      </c>
      <c r="E65" s="5" t="s">
        <v>24</v>
      </c>
      <c r="F65" s="4" t="s">
        <v>14</v>
      </c>
      <c r="G65" s="6">
        <v>5.13</v>
      </c>
      <c r="H65" s="6"/>
      <c r="I65" s="6">
        <f t="shared" si="6"/>
        <v>0</v>
      </c>
      <c r="J65" s="13">
        <v>8</v>
      </c>
      <c r="K65" s="6">
        <f t="shared" si="7"/>
        <v>0</v>
      </c>
      <c r="L65" s="31">
        <f t="shared" si="8"/>
        <v>0</v>
      </c>
      <c r="M65" s="31"/>
    </row>
    <row r="66" spans="2:13" s="1" customFormat="1" ht="19.5" customHeight="1">
      <c r="B66" s="4">
        <v>22</v>
      </c>
      <c r="C66" s="4" t="s">
        <v>25</v>
      </c>
      <c r="D66" s="4" t="s">
        <v>26</v>
      </c>
      <c r="E66" s="5" t="s">
        <v>27</v>
      </c>
      <c r="F66" s="4" t="s">
        <v>28</v>
      </c>
      <c r="G66" s="6">
        <v>0.5</v>
      </c>
      <c r="H66" s="6"/>
      <c r="I66" s="6">
        <f t="shared" si="6"/>
        <v>0</v>
      </c>
      <c r="J66" s="13">
        <v>8</v>
      </c>
      <c r="K66" s="6">
        <f t="shared" si="7"/>
        <v>0</v>
      </c>
      <c r="L66" s="31">
        <f t="shared" si="8"/>
        <v>0</v>
      </c>
      <c r="M66" s="31"/>
    </row>
    <row r="67" spans="2:13" s="1" customFormat="1" ht="28.5" customHeight="1">
      <c r="B67" s="4">
        <v>23</v>
      </c>
      <c r="C67" s="4" t="s">
        <v>29</v>
      </c>
      <c r="D67" s="4" t="s">
        <v>30</v>
      </c>
      <c r="E67" s="5" t="s">
        <v>31</v>
      </c>
      <c r="F67" s="4" t="s">
        <v>32</v>
      </c>
      <c r="G67" s="6">
        <v>41.66</v>
      </c>
      <c r="H67" s="6"/>
      <c r="I67" s="6">
        <f t="shared" si="6"/>
        <v>0</v>
      </c>
      <c r="J67" s="13">
        <v>8</v>
      </c>
      <c r="K67" s="6">
        <f t="shared" si="7"/>
        <v>0</v>
      </c>
      <c r="L67" s="31">
        <f t="shared" si="8"/>
        <v>0</v>
      </c>
      <c r="M67" s="31"/>
    </row>
    <row r="68" spans="2:13" s="1" customFormat="1" ht="28.5" customHeight="1">
      <c r="B68" s="4">
        <v>24</v>
      </c>
      <c r="C68" s="4" t="s">
        <v>46</v>
      </c>
      <c r="D68" s="4" t="s">
        <v>47</v>
      </c>
      <c r="E68" s="5" t="s">
        <v>48</v>
      </c>
      <c r="F68" s="4" t="s">
        <v>32</v>
      </c>
      <c r="G68" s="6">
        <v>6.67</v>
      </c>
      <c r="H68" s="6"/>
      <c r="I68" s="6">
        <f t="shared" si="6"/>
        <v>0</v>
      </c>
      <c r="J68" s="13">
        <v>8</v>
      </c>
      <c r="K68" s="6">
        <f t="shared" si="7"/>
        <v>0</v>
      </c>
      <c r="L68" s="31">
        <f t="shared" si="8"/>
        <v>0</v>
      </c>
      <c r="M68" s="31"/>
    </row>
    <row r="69" spans="2:13" s="1" customFormat="1" ht="19.5" customHeight="1">
      <c r="B69" s="4">
        <v>25</v>
      </c>
      <c r="C69" s="4" t="s">
        <v>49</v>
      </c>
      <c r="D69" s="4" t="s">
        <v>50</v>
      </c>
      <c r="E69" s="5" t="s">
        <v>51</v>
      </c>
      <c r="F69" s="4" t="s">
        <v>32</v>
      </c>
      <c r="G69" s="6">
        <v>3.9</v>
      </c>
      <c r="H69" s="6"/>
      <c r="I69" s="6">
        <f t="shared" si="6"/>
        <v>0</v>
      </c>
      <c r="J69" s="13">
        <v>8</v>
      </c>
      <c r="K69" s="6">
        <f t="shared" si="7"/>
        <v>0</v>
      </c>
      <c r="L69" s="31">
        <f t="shared" si="8"/>
        <v>0</v>
      </c>
      <c r="M69" s="31"/>
    </row>
    <row r="70" spans="2:13" s="1" customFormat="1" ht="19.5" customHeight="1">
      <c r="B70" s="4">
        <v>26</v>
      </c>
      <c r="C70" s="4" t="s">
        <v>36</v>
      </c>
      <c r="D70" s="4" t="s">
        <v>37</v>
      </c>
      <c r="E70" s="5" t="s">
        <v>38</v>
      </c>
      <c r="F70" s="4" t="s">
        <v>14</v>
      </c>
      <c r="G70" s="6">
        <v>11.05</v>
      </c>
      <c r="H70" s="6"/>
      <c r="I70" s="6">
        <f>G70*H70</f>
        <v>0</v>
      </c>
      <c r="J70" s="13">
        <v>8</v>
      </c>
      <c r="K70" s="6">
        <f>I70*J70%</f>
        <v>0</v>
      </c>
      <c r="L70" s="31">
        <f>I70+K70</f>
        <v>0</v>
      </c>
      <c r="M70" s="31"/>
    </row>
    <row r="71" spans="2:13" s="1" customFormat="1" ht="19.5" customHeight="1">
      <c r="B71" s="4">
        <v>27</v>
      </c>
      <c r="C71" s="4" t="s">
        <v>40</v>
      </c>
      <c r="D71" s="4" t="s">
        <v>40</v>
      </c>
      <c r="E71" s="5" t="s">
        <v>41</v>
      </c>
      <c r="F71" s="4" t="s">
        <v>42</v>
      </c>
      <c r="G71" s="6">
        <v>3</v>
      </c>
      <c r="H71" s="6"/>
      <c r="I71" s="6">
        <f>G71*H71</f>
        <v>0</v>
      </c>
      <c r="J71" s="13">
        <v>8</v>
      </c>
      <c r="K71" s="6">
        <f>I71*J71%</f>
        <v>0</v>
      </c>
      <c r="L71" s="31">
        <f>I71+K71</f>
        <v>0</v>
      </c>
      <c r="M71" s="31"/>
    </row>
    <row r="72" spans="2:13" s="1" customFormat="1" ht="19.5" customHeight="1">
      <c r="B72" s="4">
        <v>28</v>
      </c>
      <c r="C72" s="4" t="s">
        <v>40</v>
      </c>
      <c r="D72" s="4" t="s">
        <v>44</v>
      </c>
      <c r="E72" s="5" t="s">
        <v>45</v>
      </c>
      <c r="F72" s="4" t="s">
        <v>42</v>
      </c>
      <c r="G72" s="6">
        <v>3</v>
      </c>
      <c r="H72" s="6"/>
      <c r="I72" s="6">
        <f>G72*H72</f>
        <v>0</v>
      </c>
      <c r="J72" s="13">
        <v>8</v>
      </c>
      <c r="K72" s="6">
        <f>I72*J72%</f>
        <v>0</v>
      </c>
      <c r="L72" s="31">
        <f>I72+K72</f>
        <v>0</v>
      </c>
      <c r="M72" s="31"/>
    </row>
    <row r="73" s="1" customFormat="1" ht="19.5" customHeight="1"/>
    <row r="74" s="1" customFormat="1" ht="30" customHeight="1">
      <c r="J74" s="11"/>
    </row>
    <row r="75" s="1" customFormat="1" ht="1.5" customHeight="1">
      <c r="J75" s="11"/>
    </row>
    <row r="76" spans="2:10" s="1" customFormat="1" ht="20.25" customHeight="1">
      <c r="B76" s="30" t="s">
        <v>80</v>
      </c>
      <c r="C76" s="30"/>
      <c r="D76" s="30"/>
      <c r="E76" s="30"/>
      <c r="F76" s="30"/>
      <c r="G76" s="30"/>
      <c r="H76" s="30"/>
      <c r="I76" s="30"/>
      <c r="J76" s="30"/>
    </row>
    <row r="77" s="1" customFormat="1" ht="2.25" customHeight="1">
      <c r="J77" s="11"/>
    </row>
    <row r="78" s="1" customFormat="1" ht="6.75" customHeight="1">
      <c r="J78" s="11"/>
    </row>
    <row r="79" spans="2:13" s="1" customFormat="1" ht="44.25" customHeight="1">
      <c r="B79" s="2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12" t="s">
        <v>8</v>
      </c>
      <c r="K79" s="3" t="s">
        <v>9</v>
      </c>
      <c r="L79" s="43" t="s">
        <v>10</v>
      </c>
      <c r="M79" s="43"/>
    </row>
    <row r="80" spans="2:13" s="1" customFormat="1" ht="28.5" customHeight="1">
      <c r="B80" s="4">
        <v>29</v>
      </c>
      <c r="C80" s="4" t="s">
        <v>11</v>
      </c>
      <c r="D80" s="4" t="s">
        <v>12</v>
      </c>
      <c r="E80" s="5" t="s">
        <v>13</v>
      </c>
      <c r="F80" s="4" t="s">
        <v>14</v>
      </c>
      <c r="G80" s="6">
        <v>9.58</v>
      </c>
      <c r="H80" s="6"/>
      <c r="I80" s="6">
        <f aca="true" t="shared" si="9" ref="I80:I88">G80*H80</f>
        <v>0</v>
      </c>
      <c r="J80" s="13">
        <v>8</v>
      </c>
      <c r="K80" s="6">
        <f aca="true" t="shared" si="10" ref="K80:K88">I80*J80%</f>
        <v>0</v>
      </c>
      <c r="L80" s="31">
        <f aca="true" t="shared" si="11" ref="L80:L88">I80+K80</f>
        <v>0</v>
      </c>
      <c r="M80" s="31"/>
    </row>
    <row r="81" spans="2:13" s="1" customFormat="1" ht="38.25" customHeight="1">
      <c r="B81" s="4">
        <v>30</v>
      </c>
      <c r="C81" s="4" t="s">
        <v>52</v>
      </c>
      <c r="D81" s="4" t="s">
        <v>53</v>
      </c>
      <c r="E81" s="5" t="s">
        <v>54</v>
      </c>
      <c r="F81" s="4" t="s">
        <v>14</v>
      </c>
      <c r="G81" s="6">
        <v>2.61</v>
      </c>
      <c r="H81" s="6"/>
      <c r="I81" s="6">
        <f t="shared" si="9"/>
        <v>0</v>
      </c>
      <c r="J81" s="13">
        <v>8</v>
      </c>
      <c r="K81" s="6">
        <f t="shared" si="10"/>
        <v>0</v>
      </c>
      <c r="L81" s="31">
        <f t="shared" si="11"/>
        <v>0</v>
      </c>
      <c r="M81" s="31"/>
    </row>
    <row r="82" spans="2:13" s="1" customFormat="1" ht="19.5" customHeight="1">
      <c r="B82" s="4">
        <v>31</v>
      </c>
      <c r="C82" s="4" t="s">
        <v>19</v>
      </c>
      <c r="D82" s="4" t="s">
        <v>20</v>
      </c>
      <c r="E82" s="5" t="s">
        <v>21</v>
      </c>
      <c r="F82" s="4" t="s">
        <v>14</v>
      </c>
      <c r="G82" s="6">
        <v>7.540000000000001</v>
      </c>
      <c r="H82" s="6"/>
      <c r="I82" s="6">
        <f t="shared" si="9"/>
        <v>0</v>
      </c>
      <c r="J82" s="13">
        <v>8</v>
      </c>
      <c r="K82" s="6">
        <f t="shared" si="10"/>
        <v>0</v>
      </c>
      <c r="L82" s="31">
        <f t="shared" si="11"/>
        <v>0</v>
      </c>
      <c r="M82" s="31"/>
    </row>
    <row r="83" spans="2:13" s="1" customFormat="1" ht="28.5" customHeight="1">
      <c r="B83" s="4">
        <v>32</v>
      </c>
      <c r="C83" s="4" t="s">
        <v>22</v>
      </c>
      <c r="D83" s="4" t="s">
        <v>23</v>
      </c>
      <c r="E83" s="5" t="s">
        <v>24</v>
      </c>
      <c r="F83" s="4" t="s">
        <v>14</v>
      </c>
      <c r="G83" s="6">
        <v>4.65</v>
      </c>
      <c r="H83" s="6"/>
      <c r="I83" s="6">
        <f t="shared" si="9"/>
        <v>0</v>
      </c>
      <c r="J83" s="13">
        <v>8</v>
      </c>
      <c r="K83" s="6">
        <f t="shared" si="10"/>
        <v>0</v>
      </c>
      <c r="L83" s="31">
        <f t="shared" si="11"/>
        <v>0</v>
      </c>
      <c r="M83" s="31"/>
    </row>
    <row r="84" spans="2:13" s="1" customFormat="1" ht="19.5" customHeight="1">
      <c r="B84" s="4">
        <v>33</v>
      </c>
      <c r="C84" s="4" t="s">
        <v>25</v>
      </c>
      <c r="D84" s="4" t="s">
        <v>26</v>
      </c>
      <c r="E84" s="5" t="s">
        <v>27</v>
      </c>
      <c r="F84" s="4" t="s">
        <v>28</v>
      </c>
      <c r="G84" s="6">
        <v>2</v>
      </c>
      <c r="H84" s="6"/>
      <c r="I84" s="6">
        <f t="shared" si="9"/>
        <v>0</v>
      </c>
      <c r="J84" s="13">
        <v>8</v>
      </c>
      <c r="K84" s="6">
        <f t="shared" si="10"/>
        <v>0</v>
      </c>
      <c r="L84" s="31">
        <f t="shared" si="11"/>
        <v>0</v>
      </c>
      <c r="M84" s="31"/>
    </row>
    <row r="85" spans="2:13" s="1" customFormat="1" ht="28.5" customHeight="1">
      <c r="B85" s="4">
        <v>34</v>
      </c>
      <c r="C85" s="4" t="s">
        <v>29</v>
      </c>
      <c r="D85" s="4" t="s">
        <v>30</v>
      </c>
      <c r="E85" s="5" t="s">
        <v>31</v>
      </c>
      <c r="F85" s="4" t="s">
        <v>32</v>
      </c>
      <c r="G85" s="6">
        <v>79.53999999999999</v>
      </c>
      <c r="H85" s="6"/>
      <c r="I85" s="6">
        <f t="shared" si="9"/>
        <v>0</v>
      </c>
      <c r="J85" s="13">
        <v>8</v>
      </c>
      <c r="K85" s="6">
        <f t="shared" si="10"/>
        <v>0</v>
      </c>
      <c r="L85" s="31">
        <f t="shared" si="11"/>
        <v>0</v>
      </c>
      <c r="M85" s="31"/>
    </row>
    <row r="86" spans="2:13" s="1" customFormat="1" ht="19.5" customHeight="1">
      <c r="B86" s="4">
        <v>35</v>
      </c>
      <c r="C86" s="4" t="s">
        <v>36</v>
      </c>
      <c r="D86" s="4" t="s">
        <v>37</v>
      </c>
      <c r="E86" s="5" t="s">
        <v>38</v>
      </c>
      <c r="F86" s="4" t="s">
        <v>14</v>
      </c>
      <c r="G86" s="6">
        <v>0.15</v>
      </c>
      <c r="H86" s="6"/>
      <c r="I86" s="6">
        <f t="shared" si="9"/>
        <v>0</v>
      </c>
      <c r="J86" s="13">
        <v>8</v>
      </c>
      <c r="K86" s="6">
        <f t="shared" si="10"/>
        <v>0</v>
      </c>
      <c r="L86" s="31">
        <f t="shared" si="11"/>
        <v>0</v>
      </c>
      <c r="M86" s="31"/>
    </row>
    <row r="87" spans="2:13" s="1" customFormat="1" ht="19.5" customHeight="1">
      <c r="B87" s="4">
        <v>36</v>
      </c>
      <c r="C87" s="4" t="s">
        <v>39</v>
      </c>
      <c r="D87" s="4" t="s">
        <v>40</v>
      </c>
      <c r="E87" s="5" t="s">
        <v>41</v>
      </c>
      <c r="F87" s="4" t="s">
        <v>42</v>
      </c>
      <c r="G87" s="6">
        <v>6</v>
      </c>
      <c r="H87" s="6"/>
      <c r="I87" s="6">
        <f t="shared" si="9"/>
        <v>0</v>
      </c>
      <c r="J87" s="13">
        <v>8</v>
      </c>
      <c r="K87" s="6">
        <f t="shared" si="10"/>
        <v>0</v>
      </c>
      <c r="L87" s="31">
        <f t="shared" si="11"/>
        <v>0</v>
      </c>
      <c r="M87" s="31"/>
    </row>
    <row r="88" spans="2:13" s="1" customFormat="1" ht="19.5" customHeight="1">
      <c r="B88" s="4">
        <v>37</v>
      </c>
      <c r="C88" s="4" t="s">
        <v>43</v>
      </c>
      <c r="D88" s="4" t="s">
        <v>44</v>
      </c>
      <c r="E88" s="5" t="s">
        <v>45</v>
      </c>
      <c r="F88" s="4" t="s">
        <v>42</v>
      </c>
      <c r="G88" s="6">
        <v>6</v>
      </c>
      <c r="H88" s="6"/>
      <c r="I88" s="6">
        <f t="shared" si="9"/>
        <v>0</v>
      </c>
      <c r="J88" s="13">
        <v>8</v>
      </c>
      <c r="K88" s="6">
        <f t="shared" si="10"/>
        <v>0</v>
      </c>
      <c r="L88" s="31">
        <f t="shared" si="11"/>
        <v>0</v>
      </c>
      <c r="M88" s="31"/>
    </row>
    <row r="89" s="1" customFormat="1" ht="30" customHeight="1">
      <c r="J89" s="11"/>
    </row>
    <row r="90" s="1" customFormat="1" ht="1.5" customHeight="1">
      <c r="J90" s="11"/>
    </row>
    <row r="91" spans="2:10" s="1" customFormat="1" ht="20.25" customHeight="1">
      <c r="B91" s="30" t="s">
        <v>81</v>
      </c>
      <c r="C91" s="30"/>
      <c r="D91" s="30"/>
      <c r="E91" s="30"/>
      <c r="F91" s="30"/>
      <c r="G91" s="30"/>
      <c r="H91" s="30"/>
      <c r="I91" s="30"/>
      <c r="J91" s="30"/>
    </row>
    <row r="92" s="1" customFormat="1" ht="2.25" customHeight="1">
      <c r="J92" s="11"/>
    </row>
    <row r="93" s="1" customFormat="1" ht="6.75" customHeight="1">
      <c r="J93" s="11"/>
    </row>
    <row r="94" spans="2:13" s="1" customFormat="1" ht="44.25" customHeight="1">
      <c r="B94" s="2" t="s">
        <v>0</v>
      </c>
      <c r="C94" s="3" t="s">
        <v>1</v>
      </c>
      <c r="D94" s="3" t="s">
        <v>2</v>
      </c>
      <c r="E94" s="3" t="s">
        <v>3</v>
      </c>
      <c r="F94" s="3" t="s">
        <v>4</v>
      </c>
      <c r="G94" s="3" t="s">
        <v>5</v>
      </c>
      <c r="H94" s="3" t="s">
        <v>6</v>
      </c>
      <c r="I94" s="3" t="s">
        <v>7</v>
      </c>
      <c r="J94" s="12" t="s">
        <v>8</v>
      </c>
      <c r="K94" s="3" t="s">
        <v>9</v>
      </c>
      <c r="L94" s="43" t="s">
        <v>10</v>
      </c>
      <c r="M94" s="43"/>
    </row>
    <row r="95" spans="2:13" s="1" customFormat="1" ht="28.5" customHeight="1">
      <c r="B95" s="4">
        <v>38</v>
      </c>
      <c r="C95" s="4" t="s">
        <v>11</v>
      </c>
      <c r="D95" s="4" t="s">
        <v>12</v>
      </c>
      <c r="E95" s="5" t="s">
        <v>13</v>
      </c>
      <c r="F95" s="4" t="s">
        <v>14</v>
      </c>
      <c r="G95" s="6">
        <v>13.11</v>
      </c>
      <c r="H95" s="6"/>
      <c r="I95" s="6">
        <f aca="true" t="shared" si="12" ref="I95:I104">G95*H95</f>
        <v>0</v>
      </c>
      <c r="J95" s="13">
        <v>8</v>
      </c>
      <c r="K95" s="6">
        <f aca="true" t="shared" si="13" ref="K95:K104">I95*J95%</f>
        <v>0</v>
      </c>
      <c r="L95" s="31">
        <f aca="true" t="shared" si="14" ref="L95:L104">I95+K95</f>
        <v>0</v>
      </c>
      <c r="M95" s="31"/>
    </row>
    <row r="96" spans="2:13" s="1" customFormat="1" ht="19.5" customHeight="1">
      <c r="B96" s="4">
        <v>39</v>
      </c>
      <c r="C96" s="4" t="s">
        <v>19</v>
      </c>
      <c r="D96" s="4" t="s">
        <v>20</v>
      </c>
      <c r="E96" s="5" t="s">
        <v>21</v>
      </c>
      <c r="F96" s="4" t="s">
        <v>14</v>
      </c>
      <c r="G96" s="6">
        <v>12.31</v>
      </c>
      <c r="H96" s="6"/>
      <c r="I96" s="6">
        <f t="shared" si="12"/>
        <v>0</v>
      </c>
      <c r="J96" s="13">
        <v>8</v>
      </c>
      <c r="K96" s="6">
        <f t="shared" si="13"/>
        <v>0</v>
      </c>
      <c r="L96" s="31">
        <f t="shared" si="14"/>
        <v>0</v>
      </c>
      <c r="M96" s="31"/>
    </row>
    <row r="97" spans="2:13" s="1" customFormat="1" ht="28.5" customHeight="1">
      <c r="B97" s="4">
        <v>40</v>
      </c>
      <c r="C97" s="4" t="s">
        <v>22</v>
      </c>
      <c r="D97" s="4" t="s">
        <v>23</v>
      </c>
      <c r="E97" s="5" t="s">
        <v>24</v>
      </c>
      <c r="F97" s="4" t="s">
        <v>14</v>
      </c>
      <c r="G97" s="6">
        <v>3.8</v>
      </c>
      <c r="H97" s="6"/>
      <c r="I97" s="6">
        <f t="shared" si="12"/>
        <v>0</v>
      </c>
      <c r="J97" s="13">
        <v>8</v>
      </c>
      <c r="K97" s="6">
        <f t="shared" si="13"/>
        <v>0</v>
      </c>
      <c r="L97" s="31">
        <f t="shared" si="14"/>
        <v>0</v>
      </c>
      <c r="M97" s="31"/>
    </row>
    <row r="98" spans="2:13" s="1" customFormat="1" ht="19.5" customHeight="1">
      <c r="B98" s="4">
        <v>41</v>
      </c>
      <c r="C98" s="4" t="s">
        <v>25</v>
      </c>
      <c r="D98" s="4" t="s">
        <v>26</v>
      </c>
      <c r="E98" s="5" t="s">
        <v>27</v>
      </c>
      <c r="F98" s="4" t="s">
        <v>28</v>
      </c>
      <c r="G98" s="6">
        <v>0.32</v>
      </c>
      <c r="H98" s="6"/>
      <c r="I98" s="6">
        <f t="shared" si="12"/>
        <v>0</v>
      </c>
      <c r="J98" s="13">
        <v>8</v>
      </c>
      <c r="K98" s="6">
        <f t="shared" si="13"/>
        <v>0</v>
      </c>
      <c r="L98" s="31">
        <f t="shared" si="14"/>
        <v>0</v>
      </c>
      <c r="M98" s="31"/>
    </row>
    <row r="99" spans="2:13" s="1" customFormat="1" ht="19.5" customHeight="1">
      <c r="B99" s="4">
        <v>42</v>
      </c>
      <c r="C99" s="4" t="s">
        <v>55</v>
      </c>
      <c r="D99" s="4" t="s">
        <v>56</v>
      </c>
      <c r="E99" s="5" t="s">
        <v>57</v>
      </c>
      <c r="F99" s="4" t="s">
        <v>28</v>
      </c>
      <c r="G99" s="6">
        <v>0.32</v>
      </c>
      <c r="H99" s="6"/>
      <c r="I99" s="6">
        <f t="shared" si="12"/>
        <v>0</v>
      </c>
      <c r="J99" s="13">
        <v>8</v>
      </c>
      <c r="K99" s="6">
        <f t="shared" si="13"/>
        <v>0</v>
      </c>
      <c r="L99" s="31">
        <f t="shared" si="14"/>
        <v>0</v>
      </c>
      <c r="M99" s="31"/>
    </row>
    <row r="100" spans="2:13" s="1" customFormat="1" ht="28.5" customHeight="1">
      <c r="B100" s="4">
        <v>43</v>
      </c>
      <c r="C100" s="4" t="s">
        <v>29</v>
      </c>
      <c r="D100" s="4" t="s">
        <v>30</v>
      </c>
      <c r="E100" s="5" t="s">
        <v>31</v>
      </c>
      <c r="F100" s="4" t="s">
        <v>32</v>
      </c>
      <c r="G100" s="6">
        <v>10.54</v>
      </c>
      <c r="H100" s="6"/>
      <c r="I100" s="6">
        <f t="shared" si="12"/>
        <v>0</v>
      </c>
      <c r="J100" s="13">
        <v>8</v>
      </c>
      <c r="K100" s="6">
        <f t="shared" si="13"/>
        <v>0</v>
      </c>
      <c r="L100" s="31">
        <f t="shared" si="14"/>
        <v>0</v>
      </c>
      <c r="M100" s="31"/>
    </row>
    <row r="101" spans="2:13" s="1" customFormat="1" ht="28.5" customHeight="1">
      <c r="B101" s="4">
        <v>44</v>
      </c>
      <c r="C101" s="4" t="s">
        <v>58</v>
      </c>
      <c r="D101" s="4" t="s">
        <v>59</v>
      </c>
      <c r="E101" s="5" t="s">
        <v>60</v>
      </c>
      <c r="F101" s="4" t="s">
        <v>32</v>
      </c>
      <c r="G101" s="6">
        <v>35.82</v>
      </c>
      <c r="H101" s="6"/>
      <c r="I101" s="6">
        <f t="shared" si="12"/>
        <v>0</v>
      </c>
      <c r="J101" s="13">
        <v>8</v>
      </c>
      <c r="K101" s="6">
        <f t="shared" si="13"/>
        <v>0</v>
      </c>
      <c r="L101" s="31">
        <f t="shared" si="14"/>
        <v>0</v>
      </c>
      <c r="M101" s="31"/>
    </row>
    <row r="102" spans="2:13" s="1" customFormat="1" ht="19.5" customHeight="1">
      <c r="B102" s="4">
        <v>45</v>
      </c>
      <c r="C102" s="4" t="s">
        <v>33</v>
      </c>
      <c r="D102" s="4" t="s">
        <v>34</v>
      </c>
      <c r="E102" s="5" t="s">
        <v>35</v>
      </c>
      <c r="F102" s="4" t="s">
        <v>32</v>
      </c>
      <c r="G102" s="6">
        <v>55.55</v>
      </c>
      <c r="H102" s="6"/>
      <c r="I102" s="6">
        <f t="shared" si="12"/>
        <v>0</v>
      </c>
      <c r="J102" s="13">
        <v>8</v>
      </c>
      <c r="K102" s="6">
        <f t="shared" si="13"/>
        <v>0</v>
      </c>
      <c r="L102" s="31">
        <f t="shared" si="14"/>
        <v>0</v>
      </c>
      <c r="M102" s="31"/>
    </row>
    <row r="103" spans="2:13" s="1" customFormat="1" ht="19.5" customHeight="1">
      <c r="B103" s="4">
        <v>46</v>
      </c>
      <c r="C103" s="4" t="s">
        <v>39</v>
      </c>
      <c r="D103" s="4" t="s">
        <v>40</v>
      </c>
      <c r="E103" s="5" t="s">
        <v>41</v>
      </c>
      <c r="F103" s="4" t="s">
        <v>42</v>
      </c>
      <c r="G103" s="6">
        <v>3</v>
      </c>
      <c r="H103" s="6"/>
      <c r="I103" s="6">
        <f t="shared" si="12"/>
        <v>0</v>
      </c>
      <c r="J103" s="13">
        <v>8</v>
      </c>
      <c r="K103" s="6">
        <f t="shared" si="13"/>
        <v>0</v>
      </c>
      <c r="L103" s="31">
        <f t="shared" si="14"/>
        <v>0</v>
      </c>
      <c r="M103" s="31"/>
    </row>
    <row r="104" spans="2:13" s="1" customFormat="1" ht="19.5" customHeight="1">
      <c r="B104" s="4">
        <v>47</v>
      </c>
      <c r="C104" s="4" t="s">
        <v>43</v>
      </c>
      <c r="D104" s="4" t="s">
        <v>44</v>
      </c>
      <c r="E104" s="5" t="s">
        <v>45</v>
      </c>
      <c r="F104" s="4" t="s">
        <v>42</v>
      </c>
      <c r="G104" s="6">
        <v>3</v>
      </c>
      <c r="H104" s="6"/>
      <c r="I104" s="6">
        <f t="shared" si="12"/>
        <v>0</v>
      </c>
      <c r="J104" s="13">
        <v>8</v>
      </c>
      <c r="K104" s="6">
        <f t="shared" si="13"/>
        <v>0</v>
      </c>
      <c r="L104" s="31">
        <f t="shared" si="14"/>
        <v>0</v>
      </c>
      <c r="M104" s="31"/>
    </row>
    <row r="105" spans="4:10" s="1" customFormat="1" ht="30" customHeight="1">
      <c r="D105" s="24"/>
      <c r="J105" s="11"/>
    </row>
    <row r="106" s="1" customFormat="1" ht="1.5" customHeight="1">
      <c r="J106" s="11"/>
    </row>
    <row r="107" spans="2:10" s="1" customFormat="1" ht="20.25" customHeight="1">
      <c r="B107" s="8" t="s">
        <v>82</v>
      </c>
      <c r="C107" s="8"/>
      <c r="E107" s="8"/>
      <c r="F107" s="8"/>
      <c r="G107" s="8"/>
      <c r="H107" s="8"/>
      <c r="I107" s="8"/>
      <c r="J107" s="8"/>
    </row>
    <row r="108" spans="4:10" s="1" customFormat="1" ht="2.25" customHeight="1">
      <c r="D108" s="8"/>
      <c r="J108" s="11"/>
    </row>
    <row r="109" s="1" customFormat="1" ht="6.75" customHeight="1">
      <c r="J109" s="11"/>
    </row>
    <row r="110" spans="2:13" s="1" customFormat="1" ht="44.25" customHeight="1">
      <c r="B110" s="2" t="s">
        <v>0</v>
      </c>
      <c r="C110" s="3" t="s">
        <v>1</v>
      </c>
      <c r="D110" s="3" t="s">
        <v>2</v>
      </c>
      <c r="E110" s="3" t="s">
        <v>3</v>
      </c>
      <c r="F110" s="3" t="s">
        <v>4</v>
      </c>
      <c r="G110" s="3" t="s">
        <v>5</v>
      </c>
      <c r="H110" s="3" t="s">
        <v>6</v>
      </c>
      <c r="I110" s="3" t="s">
        <v>7</v>
      </c>
      <c r="J110" s="12" t="s">
        <v>8</v>
      </c>
      <c r="K110" s="3" t="s">
        <v>9</v>
      </c>
      <c r="L110" s="43" t="s">
        <v>10</v>
      </c>
      <c r="M110" s="43"/>
    </row>
    <row r="111" spans="2:13" s="1" customFormat="1" ht="28.5" customHeight="1">
      <c r="B111" s="4">
        <v>48</v>
      </c>
      <c r="C111" s="4" t="s">
        <v>11</v>
      </c>
      <c r="D111" s="4" t="s">
        <v>12</v>
      </c>
      <c r="E111" s="5" t="s">
        <v>13</v>
      </c>
      <c r="F111" s="4" t="s">
        <v>14</v>
      </c>
      <c r="G111" s="6">
        <v>2.71</v>
      </c>
      <c r="H111" s="6"/>
      <c r="I111" s="6">
        <f aca="true" t="shared" si="15" ref="I111:I117">G111*H111</f>
        <v>0</v>
      </c>
      <c r="J111" s="13">
        <v>8</v>
      </c>
      <c r="K111" s="6">
        <f aca="true" t="shared" si="16" ref="K111:K117">I111*J111%</f>
        <v>0</v>
      </c>
      <c r="L111" s="31">
        <f aca="true" t="shared" si="17" ref="L111:L117">I111+K111</f>
        <v>0</v>
      </c>
      <c r="M111" s="31"/>
    </row>
    <row r="112" spans="2:13" s="1" customFormat="1" ht="19.5" customHeight="1">
      <c r="B112" s="4">
        <v>49</v>
      </c>
      <c r="C112" s="4" t="s">
        <v>19</v>
      </c>
      <c r="D112" s="4" t="s">
        <v>20</v>
      </c>
      <c r="E112" s="5" t="s">
        <v>21</v>
      </c>
      <c r="F112" s="4" t="s">
        <v>14</v>
      </c>
      <c r="G112" s="6">
        <v>5.41</v>
      </c>
      <c r="H112" s="6"/>
      <c r="I112" s="6">
        <f t="shared" si="15"/>
        <v>0</v>
      </c>
      <c r="J112" s="13">
        <v>8</v>
      </c>
      <c r="K112" s="6">
        <f t="shared" si="16"/>
        <v>0</v>
      </c>
      <c r="L112" s="31">
        <f t="shared" si="17"/>
        <v>0</v>
      </c>
      <c r="M112" s="31"/>
    </row>
    <row r="113" spans="2:13" s="1" customFormat="1" ht="28.5" customHeight="1">
      <c r="B113" s="4">
        <v>50</v>
      </c>
      <c r="C113" s="4" t="s">
        <v>29</v>
      </c>
      <c r="D113" s="4" t="s">
        <v>30</v>
      </c>
      <c r="E113" s="5" t="s">
        <v>31</v>
      </c>
      <c r="F113" s="4" t="s">
        <v>32</v>
      </c>
      <c r="G113" s="6">
        <v>18</v>
      </c>
      <c r="H113" s="6"/>
      <c r="I113" s="6">
        <f t="shared" si="15"/>
        <v>0</v>
      </c>
      <c r="J113" s="13">
        <v>8</v>
      </c>
      <c r="K113" s="6">
        <f t="shared" si="16"/>
        <v>0</v>
      </c>
      <c r="L113" s="31">
        <f t="shared" si="17"/>
        <v>0</v>
      </c>
      <c r="M113" s="31"/>
    </row>
    <row r="114" spans="2:13" s="1" customFormat="1" ht="19.5" customHeight="1">
      <c r="B114" s="4">
        <v>51</v>
      </c>
      <c r="C114" s="4" t="s">
        <v>29</v>
      </c>
      <c r="D114" s="4" t="s">
        <v>30</v>
      </c>
      <c r="E114" s="5" t="s">
        <v>31</v>
      </c>
      <c r="F114" s="4" t="s">
        <v>32</v>
      </c>
      <c r="G114" s="6">
        <v>18.08</v>
      </c>
      <c r="H114" s="6"/>
      <c r="I114" s="6">
        <f t="shared" si="15"/>
        <v>0</v>
      </c>
      <c r="J114" s="13">
        <v>8</v>
      </c>
      <c r="K114" s="6">
        <f t="shared" si="16"/>
        <v>0</v>
      </c>
      <c r="L114" s="31">
        <f t="shared" si="17"/>
        <v>0</v>
      </c>
      <c r="M114" s="31"/>
    </row>
    <row r="115" spans="2:13" s="1" customFormat="1" ht="19.5" customHeight="1">
      <c r="B115" s="4">
        <v>52</v>
      </c>
      <c r="C115" s="4" t="s">
        <v>36</v>
      </c>
      <c r="D115" s="4" t="s">
        <v>37</v>
      </c>
      <c r="E115" s="5" t="s">
        <v>38</v>
      </c>
      <c r="F115" s="4" t="s">
        <v>14</v>
      </c>
      <c r="G115" s="6">
        <v>6.579999999999999</v>
      </c>
      <c r="H115" s="6"/>
      <c r="I115" s="6">
        <f t="shared" si="15"/>
        <v>0</v>
      </c>
      <c r="J115" s="13">
        <v>8</v>
      </c>
      <c r="K115" s="6">
        <f t="shared" si="16"/>
        <v>0</v>
      </c>
      <c r="L115" s="31">
        <f t="shared" si="17"/>
        <v>0</v>
      </c>
      <c r="M115" s="31"/>
    </row>
    <row r="116" spans="2:13" s="1" customFormat="1" ht="19.5" customHeight="1">
      <c r="B116" s="4">
        <v>53</v>
      </c>
      <c r="C116" s="4" t="s">
        <v>39</v>
      </c>
      <c r="D116" s="4" t="s">
        <v>40</v>
      </c>
      <c r="E116" s="5" t="s">
        <v>41</v>
      </c>
      <c r="F116" s="4" t="s">
        <v>42</v>
      </c>
      <c r="G116" s="6">
        <v>3</v>
      </c>
      <c r="H116" s="6"/>
      <c r="I116" s="6">
        <f t="shared" si="15"/>
        <v>0</v>
      </c>
      <c r="J116" s="13">
        <v>3</v>
      </c>
      <c r="K116" s="6">
        <f t="shared" si="16"/>
        <v>0</v>
      </c>
      <c r="L116" s="31">
        <f t="shared" si="17"/>
        <v>0</v>
      </c>
      <c r="M116" s="31"/>
    </row>
    <row r="117" spans="2:13" s="1" customFormat="1" ht="19.5" customHeight="1">
      <c r="B117" s="4">
        <v>54</v>
      </c>
      <c r="C117" s="4" t="s">
        <v>43</v>
      </c>
      <c r="D117" s="4" t="s">
        <v>44</v>
      </c>
      <c r="E117" s="5" t="s">
        <v>45</v>
      </c>
      <c r="F117" s="4" t="s">
        <v>42</v>
      </c>
      <c r="G117" s="6">
        <v>10</v>
      </c>
      <c r="H117" s="6"/>
      <c r="I117" s="6">
        <f t="shared" si="15"/>
        <v>0</v>
      </c>
      <c r="J117" s="13">
        <v>8</v>
      </c>
      <c r="K117" s="6">
        <f t="shared" si="16"/>
        <v>0</v>
      </c>
      <c r="L117" s="31">
        <f t="shared" si="17"/>
        <v>0</v>
      </c>
      <c r="M117" s="31"/>
    </row>
    <row r="118" s="1" customFormat="1" ht="30" customHeight="1">
      <c r="J118" s="11"/>
    </row>
    <row r="119" s="1" customFormat="1" ht="1.5" customHeight="1">
      <c r="J119" s="11"/>
    </row>
    <row r="120" spans="2:10" s="1" customFormat="1" ht="20.25" customHeight="1">
      <c r="B120" s="8" t="s">
        <v>83</v>
      </c>
      <c r="C120" s="8"/>
      <c r="D120" s="8"/>
      <c r="E120" s="8"/>
      <c r="F120" s="8"/>
      <c r="G120" s="8"/>
      <c r="H120" s="8"/>
      <c r="I120" s="8"/>
      <c r="J120" s="8"/>
    </row>
    <row r="121" s="1" customFormat="1" ht="2.25" customHeight="1">
      <c r="J121" s="11"/>
    </row>
    <row r="122" s="1" customFormat="1" ht="6.75" customHeight="1">
      <c r="J122" s="11"/>
    </row>
    <row r="123" spans="2:13" s="1" customFormat="1" ht="44.25" customHeight="1">
      <c r="B123" s="2" t="s">
        <v>0</v>
      </c>
      <c r="C123" s="3" t="s">
        <v>1</v>
      </c>
      <c r="D123" s="3" t="s">
        <v>2</v>
      </c>
      <c r="E123" s="3" t="s">
        <v>3</v>
      </c>
      <c r="F123" s="3" t="s">
        <v>4</v>
      </c>
      <c r="G123" s="3" t="s">
        <v>5</v>
      </c>
      <c r="H123" s="3" t="s">
        <v>6</v>
      </c>
      <c r="I123" s="3" t="s">
        <v>7</v>
      </c>
      <c r="J123" s="12" t="s">
        <v>8</v>
      </c>
      <c r="K123" s="3" t="s">
        <v>9</v>
      </c>
      <c r="L123" s="43" t="s">
        <v>10</v>
      </c>
      <c r="M123" s="43"/>
    </row>
    <row r="124" spans="2:13" s="1" customFormat="1" ht="28.5" customHeight="1">
      <c r="B124" s="4">
        <v>55</v>
      </c>
      <c r="C124" s="4" t="s">
        <v>11</v>
      </c>
      <c r="D124" s="4" t="s">
        <v>12</v>
      </c>
      <c r="E124" s="5" t="s">
        <v>13</v>
      </c>
      <c r="F124" s="4" t="s">
        <v>14</v>
      </c>
      <c r="G124" s="6">
        <v>1.5100000000000002</v>
      </c>
      <c r="H124" s="6"/>
      <c r="I124" s="6">
        <f aca="true" t="shared" si="18" ref="I124:I130">G124*H124</f>
        <v>0</v>
      </c>
      <c r="J124" s="13">
        <v>8</v>
      </c>
      <c r="K124" s="6">
        <f aca="true" t="shared" si="19" ref="K124:K130">I124*J124%</f>
        <v>0</v>
      </c>
      <c r="L124" s="31">
        <f aca="true" t="shared" si="20" ref="L124:L130">I124+K124</f>
        <v>0</v>
      </c>
      <c r="M124" s="31"/>
    </row>
    <row r="125" spans="2:13" s="1" customFormat="1" ht="19.5" customHeight="1">
      <c r="B125" s="4">
        <v>56</v>
      </c>
      <c r="C125" s="4" t="s">
        <v>19</v>
      </c>
      <c r="D125" s="4" t="s">
        <v>20</v>
      </c>
      <c r="E125" s="5" t="s">
        <v>21</v>
      </c>
      <c r="F125" s="4" t="s">
        <v>14</v>
      </c>
      <c r="G125" s="6">
        <v>1.35</v>
      </c>
      <c r="H125" s="6"/>
      <c r="I125" s="6">
        <f t="shared" si="18"/>
        <v>0</v>
      </c>
      <c r="J125" s="13">
        <v>8</v>
      </c>
      <c r="K125" s="6">
        <f t="shared" si="19"/>
        <v>0</v>
      </c>
      <c r="L125" s="31">
        <f t="shared" si="20"/>
        <v>0</v>
      </c>
      <c r="M125" s="31"/>
    </row>
    <row r="126" spans="2:13" s="1" customFormat="1" ht="28.5" customHeight="1">
      <c r="B126" s="4">
        <v>57</v>
      </c>
      <c r="C126" s="4" t="s">
        <v>22</v>
      </c>
      <c r="D126" s="4" t="s">
        <v>23</v>
      </c>
      <c r="E126" s="5" t="s">
        <v>24</v>
      </c>
      <c r="F126" s="4" t="s">
        <v>14</v>
      </c>
      <c r="G126" s="6">
        <v>0.16</v>
      </c>
      <c r="H126" s="6"/>
      <c r="I126" s="6">
        <f>G126*H126</f>
        <v>0</v>
      </c>
      <c r="J126" s="13">
        <v>8</v>
      </c>
      <c r="K126" s="6">
        <f>I126*J126%</f>
        <v>0</v>
      </c>
      <c r="L126" s="31">
        <f>I126+K126</f>
        <v>0</v>
      </c>
      <c r="M126" s="31"/>
    </row>
    <row r="127" spans="2:13" s="1" customFormat="1" ht="28.5" customHeight="1">
      <c r="B127" s="4">
        <v>58</v>
      </c>
      <c r="C127" s="4" t="s">
        <v>58</v>
      </c>
      <c r="D127" s="4" t="s">
        <v>59</v>
      </c>
      <c r="E127" s="5" t="s">
        <v>60</v>
      </c>
      <c r="F127" s="4" t="s">
        <v>32</v>
      </c>
      <c r="G127" s="6">
        <v>10.06</v>
      </c>
      <c r="H127" s="6"/>
      <c r="I127" s="6">
        <f t="shared" si="18"/>
        <v>0</v>
      </c>
      <c r="J127" s="13">
        <v>8</v>
      </c>
      <c r="K127" s="6">
        <f t="shared" si="19"/>
        <v>0</v>
      </c>
      <c r="L127" s="31">
        <f t="shared" si="20"/>
        <v>0</v>
      </c>
      <c r="M127" s="31"/>
    </row>
    <row r="128" spans="2:13" s="1" customFormat="1" ht="19.5" customHeight="1">
      <c r="B128" s="4">
        <v>59</v>
      </c>
      <c r="C128" s="4" t="s">
        <v>36</v>
      </c>
      <c r="D128" s="4" t="s">
        <v>37</v>
      </c>
      <c r="E128" s="5" t="s">
        <v>38</v>
      </c>
      <c r="F128" s="4" t="s">
        <v>14</v>
      </c>
      <c r="G128" s="6">
        <v>10.7</v>
      </c>
      <c r="H128" s="6"/>
      <c r="I128" s="6">
        <f t="shared" si="18"/>
        <v>0</v>
      </c>
      <c r="J128" s="13">
        <v>8</v>
      </c>
      <c r="K128" s="6">
        <f t="shared" si="19"/>
        <v>0</v>
      </c>
      <c r="L128" s="31">
        <f t="shared" si="20"/>
        <v>0</v>
      </c>
      <c r="M128" s="31"/>
    </row>
    <row r="129" spans="2:13" s="1" customFormat="1" ht="19.5" customHeight="1">
      <c r="B129" s="4">
        <v>60</v>
      </c>
      <c r="C129" s="4" t="s">
        <v>39</v>
      </c>
      <c r="D129" s="4" t="s">
        <v>40</v>
      </c>
      <c r="E129" s="5" t="s">
        <v>41</v>
      </c>
      <c r="F129" s="4" t="s">
        <v>42</v>
      </c>
      <c r="G129" s="6">
        <v>3</v>
      </c>
      <c r="H129" s="6"/>
      <c r="I129" s="6">
        <f t="shared" si="18"/>
        <v>0</v>
      </c>
      <c r="J129" s="13">
        <v>8</v>
      </c>
      <c r="K129" s="6">
        <f t="shared" si="19"/>
        <v>0</v>
      </c>
      <c r="L129" s="31">
        <f t="shared" si="20"/>
        <v>0</v>
      </c>
      <c r="M129" s="31"/>
    </row>
    <row r="130" spans="2:13" s="1" customFormat="1" ht="19.5" customHeight="1">
      <c r="B130" s="4">
        <v>61</v>
      </c>
      <c r="C130" s="4" t="s">
        <v>43</v>
      </c>
      <c r="D130" s="4" t="s">
        <v>44</v>
      </c>
      <c r="E130" s="5" t="s">
        <v>45</v>
      </c>
      <c r="F130" s="4" t="s">
        <v>42</v>
      </c>
      <c r="G130" s="6">
        <v>3</v>
      </c>
      <c r="H130" s="6"/>
      <c r="I130" s="6">
        <f t="shared" si="18"/>
        <v>0</v>
      </c>
      <c r="J130" s="13">
        <v>8</v>
      </c>
      <c r="K130" s="6">
        <f t="shared" si="19"/>
        <v>0</v>
      </c>
      <c r="L130" s="31">
        <f t="shared" si="20"/>
        <v>0</v>
      </c>
      <c r="M130" s="31"/>
    </row>
    <row r="131" s="1" customFormat="1" ht="30" customHeight="1">
      <c r="J131" s="11"/>
    </row>
    <row r="132" s="1" customFormat="1" ht="54" customHeight="1">
      <c r="J132" s="11"/>
    </row>
    <row r="133" spans="2:13" s="1" customFormat="1" ht="21" customHeight="1">
      <c r="B133" s="21" t="s">
        <v>61</v>
      </c>
      <c r="C133" s="22"/>
      <c r="D133" s="22"/>
      <c r="E133" s="23"/>
      <c r="F133" s="37">
        <f>SUM(I33:I42,I49:I56,I63:I72,I80:I88,I95:I104,I111:I117,I124:I130)</f>
        <v>0</v>
      </c>
      <c r="G133" s="38"/>
      <c r="H133" s="38"/>
      <c r="I133" s="38"/>
      <c r="J133" s="38"/>
      <c r="K133" s="38"/>
      <c r="L133" s="38"/>
      <c r="M133" s="39"/>
    </row>
    <row r="134" spans="2:13" s="1" customFormat="1" ht="21" customHeight="1">
      <c r="B134" s="21" t="s">
        <v>62</v>
      </c>
      <c r="C134" s="22"/>
      <c r="D134" s="22"/>
      <c r="E134" s="23"/>
      <c r="F134" s="40">
        <f>SUM(L33:M42,L49:M56,L63:M72,L80:M88,L95:M104,L111:M117,L124:M130)</f>
        <v>0</v>
      </c>
      <c r="G134" s="41"/>
      <c r="H134" s="41"/>
      <c r="I134" s="41"/>
      <c r="J134" s="41"/>
      <c r="K134" s="41"/>
      <c r="L134" s="41"/>
      <c r="M134" s="42"/>
    </row>
    <row r="135" s="1" customFormat="1" ht="11.25" customHeight="1">
      <c r="J135" s="11"/>
    </row>
    <row r="136" spans="2:14" s="1" customFormat="1" ht="60" customHeight="1">
      <c r="B136" s="9" t="s">
        <v>84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="1" customFormat="1" ht="2.25" customHeight="1">
      <c r="J137" s="11"/>
    </row>
    <row r="138" spans="2:14" s="1" customFormat="1" ht="87" customHeight="1">
      <c r="B138" s="9" t="s">
        <v>85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="1" customFormat="1" ht="5.25" customHeight="1">
      <c r="J139" s="11"/>
    </row>
    <row r="140" spans="2:14" s="1" customFormat="1" ht="87" customHeight="1">
      <c r="B140" s="9" t="s">
        <v>86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="1" customFormat="1" ht="5.25" customHeight="1">
      <c r="J141" s="11"/>
    </row>
    <row r="142" spans="2:12" s="1" customFormat="1" ht="36.75" customHeight="1">
      <c r="B142" s="18" t="s">
        <v>63</v>
      </c>
      <c r="C142" s="19"/>
      <c r="D142" s="19"/>
      <c r="E142" s="20"/>
      <c r="F142" s="47" t="s">
        <v>64</v>
      </c>
      <c r="G142" s="48"/>
      <c r="H142" s="48"/>
      <c r="I142" s="48"/>
      <c r="J142" s="48"/>
      <c r="K142" s="48"/>
      <c r="L142" s="49"/>
    </row>
    <row r="143" spans="2:12" s="1" customFormat="1" ht="27.75" customHeight="1">
      <c r="B143" s="15"/>
      <c r="C143" s="16"/>
      <c r="D143" s="16"/>
      <c r="E143" s="17"/>
      <c r="F143" s="25"/>
      <c r="G143" s="26"/>
      <c r="H143" s="26"/>
      <c r="I143" s="26"/>
      <c r="J143" s="26"/>
      <c r="K143" s="26"/>
      <c r="L143" s="27"/>
    </row>
    <row r="144" spans="2:12" s="1" customFormat="1" ht="27.75" customHeight="1">
      <c r="B144" s="15"/>
      <c r="C144" s="16"/>
      <c r="D144" s="16"/>
      <c r="E144" s="17"/>
      <c r="F144" s="25"/>
      <c r="G144" s="26"/>
      <c r="H144" s="26"/>
      <c r="I144" s="26"/>
      <c r="J144" s="26"/>
      <c r="K144" s="26"/>
      <c r="L144" s="27"/>
    </row>
    <row r="145" spans="2:12" s="1" customFormat="1" ht="27.75" customHeight="1">
      <c r="B145" s="15"/>
      <c r="C145" s="16"/>
      <c r="D145" s="16"/>
      <c r="E145" s="17"/>
      <c r="F145" s="25"/>
      <c r="G145" s="26"/>
      <c r="H145" s="26"/>
      <c r="I145" s="26"/>
      <c r="J145" s="26"/>
      <c r="K145" s="26"/>
      <c r="L145" s="27"/>
    </row>
    <row r="146" spans="2:12" s="1" customFormat="1" ht="27.75" customHeight="1">
      <c r="B146" s="15"/>
      <c r="C146" s="16"/>
      <c r="D146" s="16"/>
      <c r="E146" s="17"/>
      <c r="F146" s="25"/>
      <c r="G146" s="26"/>
      <c r="H146" s="26"/>
      <c r="I146" s="26"/>
      <c r="J146" s="26"/>
      <c r="K146" s="26"/>
      <c r="L146" s="27"/>
    </row>
    <row r="147" s="1" customFormat="1" ht="2.25" customHeight="1">
      <c r="J147" s="11"/>
    </row>
    <row r="148" spans="2:14" s="1" customFormat="1" ht="154.5" customHeight="1">
      <c r="B148" s="9" t="s">
        <v>87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="1" customFormat="1" ht="2.25" customHeight="1">
      <c r="J149" s="11"/>
    </row>
    <row r="150" spans="2:14" s="1" customFormat="1" ht="33" customHeight="1">
      <c r="B150" s="9" t="s">
        <v>88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="1" customFormat="1" ht="2.25" customHeight="1">
      <c r="J151" s="11"/>
    </row>
    <row r="152" spans="2:12" s="1" customFormat="1" ht="36.75" customHeight="1">
      <c r="B152" s="18" t="s">
        <v>65</v>
      </c>
      <c r="C152" s="19"/>
      <c r="D152" s="19"/>
      <c r="E152" s="20"/>
      <c r="F152" s="44" t="s">
        <v>66</v>
      </c>
      <c r="G152" s="45"/>
      <c r="H152" s="45"/>
      <c r="I152" s="45"/>
      <c r="J152" s="45"/>
      <c r="K152" s="45"/>
      <c r="L152" s="46"/>
    </row>
    <row r="153" spans="2:12" s="1" customFormat="1" ht="27.75" customHeight="1">
      <c r="B153" s="15"/>
      <c r="C153" s="16"/>
      <c r="D153" s="16"/>
      <c r="E153" s="17"/>
      <c r="F153" s="25"/>
      <c r="G153" s="26"/>
      <c r="H153" s="26"/>
      <c r="I153" s="26"/>
      <c r="J153" s="26"/>
      <c r="K153" s="26"/>
      <c r="L153" s="27"/>
    </row>
    <row r="154" spans="2:12" s="1" customFormat="1" ht="27.75" customHeight="1">
      <c r="B154" s="15"/>
      <c r="C154" s="16"/>
      <c r="D154" s="16"/>
      <c r="E154" s="17"/>
      <c r="F154" s="25"/>
      <c r="G154" s="26"/>
      <c r="H154" s="26"/>
      <c r="I154" s="26"/>
      <c r="J154" s="26"/>
      <c r="K154" s="26"/>
      <c r="L154" s="27"/>
    </row>
    <row r="155" spans="2:12" s="1" customFormat="1" ht="27.75" customHeight="1">
      <c r="B155" s="15"/>
      <c r="C155" s="16"/>
      <c r="D155" s="16"/>
      <c r="E155" s="17"/>
      <c r="F155" s="25"/>
      <c r="G155" s="26"/>
      <c r="H155" s="26"/>
      <c r="I155" s="26"/>
      <c r="J155" s="26"/>
      <c r="K155" s="26"/>
      <c r="L155" s="27"/>
    </row>
    <row r="156" spans="2:12" s="1" customFormat="1" ht="27.75" customHeight="1">
      <c r="B156" s="15"/>
      <c r="C156" s="16"/>
      <c r="D156" s="16"/>
      <c r="E156" s="17"/>
      <c r="F156" s="25"/>
      <c r="G156" s="26"/>
      <c r="H156" s="26"/>
      <c r="I156" s="26"/>
      <c r="J156" s="26"/>
      <c r="K156" s="26"/>
      <c r="L156" s="27"/>
    </row>
    <row r="157" s="1" customFormat="1" ht="2.25" customHeight="1">
      <c r="J157" s="11"/>
    </row>
    <row r="158" spans="2:14" s="1" customFormat="1" ht="127.5" customHeight="1">
      <c r="B158" s="9" t="s">
        <v>89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="1" customFormat="1" ht="2.25" customHeight="1">
      <c r="J159" s="11"/>
    </row>
    <row r="160" spans="2:14" s="1" customFormat="1" ht="46.5" customHeight="1">
      <c r="B160" s="9" t="s">
        <v>90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="1" customFormat="1" ht="2.25" customHeight="1">
      <c r="J161" s="11"/>
    </row>
    <row r="162" spans="2:14" s="1" customFormat="1" ht="46.5" customHeight="1">
      <c r="B162" s="9" t="s">
        <v>91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="1" customFormat="1" ht="2.25" customHeight="1">
      <c r="J163" s="11"/>
    </row>
    <row r="164" spans="2:14" s="1" customFormat="1" ht="33" customHeight="1">
      <c r="B164" s="9" t="s">
        <v>92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="1" customFormat="1" ht="2.25" customHeight="1">
      <c r="J165" s="11"/>
    </row>
    <row r="166" spans="2:14" s="1" customFormat="1" ht="110.25">
      <c r="B166" s="9" t="s">
        <v>93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="1" customFormat="1" ht="2.25" customHeight="1" hidden="1">
      <c r="J167" s="11"/>
    </row>
    <row r="168" spans="2:14" s="1" customFormat="1" ht="82.5">
      <c r="B168" s="9" t="s">
        <v>94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="1" customFormat="1" ht="11.25">
      <c r="J169" s="11"/>
    </row>
    <row r="170" spans="9:10" s="1" customFormat="1" ht="17.25" customHeight="1">
      <c r="I170" s="28" t="s">
        <v>95</v>
      </c>
      <c r="J170" s="28"/>
    </row>
    <row r="171" s="1" customFormat="1" ht="6" customHeight="1">
      <c r="J171" s="11"/>
    </row>
    <row r="172" spans="2:10" s="1" customFormat="1" ht="79.5">
      <c r="B172" s="10" t="s">
        <v>96</v>
      </c>
      <c r="C172" s="10"/>
      <c r="D172" s="10"/>
      <c r="E172" s="10"/>
      <c r="F172" s="10"/>
      <c r="G172" s="10"/>
      <c r="H172" s="10"/>
      <c r="I172" s="10"/>
      <c r="J172" s="10"/>
    </row>
  </sheetData>
  <sheetProtection/>
  <mergeCells count="99">
    <mergeCell ref="F144:L144"/>
    <mergeCell ref="F143:L143"/>
    <mergeCell ref="F142:L142"/>
    <mergeCell ref="L71:M71"/>
    <mergeCell ref="L72:M72"/>
    <mergeCell ref="L103:M103"/>
    <mergeCell ref="L116:M116"/>
    <mergeCell ref="L83:M83"/>
    <mergeCell ref="L84:M84"/>
    <mergeCell ref="L85:M85"/>
    <mergeCell ref="F152:L152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9:M79"/>
    <mergeCell ref="L80:M80"/>
    <mergeCell ref="L81:M81"/>
    <mergeCell ref="L82:M82"/>
    <mergeCell ref="L86:M86"/>
    <mergeCell ref="L87:M87"/>
    <mergeCell ref="L88:M88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27:M127"/>
    <mergeCell ref="L110:M110"/>
    <mergeCell ref="L111:M111"/>
    <mergeCell ref="L112:M112"/>
    <mergeCell ref="L113:M113"/>
    <mergeCell ref="L114:M114"/>
    <mergeCell ref="L115:M115"/>
    <mergeCell ref="L129:M129"/>
    <mergeCell ref="L130:M130"/>
    <mergeCell ref="F133:M133"/>
    <mergeCell ref="F134:M134"/>
    <mergeCell ref="L104:M104"/>
    <mergeCell ref="L117:M117"/>
    <mergeCell ref="L123:M123"/>
    <mergeCell ref="L124:M124"/>
    <mergeCell ref="L125:M125"/>
    <mergeCell ref="L126:M126"/>
    <mergeCell ref="E14:G14"/>
    <mergeCell ref="B16:C16"/>
    <mergeCell ref="F153:L153"/>
    <mergeCell ref="F154:L154"/>
    <mergeCell ref="F145:L145"/>
    <mergeCell ref="F146:L146"/>
    <mergeCell ref="B18:C18"/>
    <mergeCell ref="B20:C20"/>
    <mergeCell ref="B22:C22"/>
    <mergeCell ref="B24:L24"/>
    <mergeCell ref="I2:O2"/>
    <mergeCell ref="B4:D4"/>
    <mergeCell ref="B6:D6"/>
    <mergeCell ref="B8:D8"/>
    <mergeCell ref="B10:D11"/>
    <mergeCell ref="G11:N12"/>
    <mergeCell ref="F156:L156"/>
    <mergeCell ref="F155:L155"/>
    <mergeCell ref="I170:J170"/>
    <mergeCell ref="B26:L26"/>
    <mergeCell ref="B29:J29"/>
    <mergeCell ref="B45:J45"/>
    <mergeCell ref="B59:J59"/>
    <mergeCell ref="B76:J76"/>
    <mergeCell ref="B91:J91"/>
    <mergeCell ref="L128:M128"/>
  </mergeCells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portrait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Andżelika Mądra</cp:lastModifiedBy>
  <cp:lastPrinted>2022-11-18T13:29:07Z</cp:lastPrinted>
  <dcterms:created xsi:type="dcterms:W3CDTF">2022-11-07T06:57:42Z</dcterms:created>
  <dcterms:modified xsi:type="dcterms:W3CDTF">2022-11-18T13:36:59Z</dcterms:modified>
  <cp:category/>
  <cp:version/>
  <cp:contentType/>
  <cp:contentStatus/>
</cp:coreProperties>
</file>