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<sst xmlns="http://schemas.openxmlformats.org/spreadsheetml/2006/main" count="271" uniqueCount="181">
  <si>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</si>
  <si>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</si>
  <si>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</si>
  <si>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</si>
  <si>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</si>
  <si>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</si>
  <si>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</si>
  <si>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</si>
  <si>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</si>
  <si>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</si>
  <si>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</si>
  <si>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</si>
  <si>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</si>
  <si>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</si>
  <si>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</si>
  <si>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</si>
  <si>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</si>
  <si>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</si>
  <si>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</si>
  <si>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</si>
  <si>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</si>
  <si>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</si>
  <si>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</si>
  <si>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</si>
  <si>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</si>
  <si>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</si>
  <si>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</si>
  <si>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</si>
  <si>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</si>
  <si>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</si>
  <si>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</si>
  <si>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</si>
  <si>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</si>
  <si>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</si>
  <si>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</si>
  <si>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</si>
  <si>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</si>
  <si>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</si>
  <si>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</si>
  <si>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</si>
  <si>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</si>
  <si>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</si>
  <si>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</si>
  <si>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</si>
  <si>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</si>
  <si>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</si>
  <si>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</si>
  <si>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</si>
  <si>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</si>
  <si>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</si>
  <si>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</si>
  <si>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</si>
  <si>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</si>
  <si>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</si>
  <si>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</si>
  <si>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</si>
  <si>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</si>
  <si>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</si>
  <si>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</si>
  <si>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</si>
  <si>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124</t>
  </si>
  <si>
    <t>ZAB-OSŁZD</t>
  </si>
  <si>
    <t>Zdejmowanie osłonek z drzewek zabezpieczonych przed spałowaniem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</si>
  <si>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</si>
  <si>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</si>
  <si>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</si>
  <si>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</si>
  <si>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</si>
  <si>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</si>
  <si>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</si>
  <si>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</si>
  <si>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</si>
  <si>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</si>
  <si>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</si>
  <si>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</si>
  <si>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</si>
  <si>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</si>
  <si>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</si>
  <si>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</si>
  <si>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</si>
  <si>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</si>
  <si>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</si>
  <si>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</si>
  <si>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</si>
  <si>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</si>
  <si>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</si>
  <si>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</si>
  <si>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</si>
  <si>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</si>
  <si>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</si>
  <si>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</si>
  <si>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</si>
  <si>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</si>
  <si>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</si>
  <si>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</si>
  <si>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</si>
  <si>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</si>
  <si>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</si>
  <si>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</si>
  <si>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</si>
  <si>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</si>
  <si>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</si>
  <si>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</si>
  <si>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</si>
  <si>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</si>
  <si>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</si>
  <si>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</si>
  <si>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</si>
  <si>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</si>
  <si>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</si>
  <si>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</si>
  <si>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</si>
  <si>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</si>
  <si>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</si>
  <si>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</si>
  <si>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</si>
  <si>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</si>
  <si>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</si>
  <si>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</si>
  <si>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</si>
  <si>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</si>
  <si>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257</t>
  </si>
  <si>
    <t>ŻEL-IL</t>
  </si>
  <si>
    <t>Żelowanie sadzonek pozostałych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</si>
  <si>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</si>
  <si>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</si>
  <si>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</si>
  <si>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</si>
  <si>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</si>
  <si>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</si>
  <si>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</si>
  <si>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</si>
  <si>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</si>
  <si>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</si>
  <si>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</si>
  <si>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</si>
  <si>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</si>
  <si>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</si>
  <si>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</si>
  <si>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</si>
  <si>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</si>
  <si>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</si>
  <si>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</si>
  <si>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</si>
  <si>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</si>
  <si>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</si>
  <si>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</si>
  <si>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</si>
  <si>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</si>
  <si>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</si>
  <si>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</si>
  <si>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</si>
  <si>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</si>
  <si>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</si>
  <si>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</si>
  <si>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</si>
  <si>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</si>
  <si>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</si>
  <si>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</si>
  <si>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03 Niedźwiadki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</si>
  <si>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</si>
  <si>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</si>
  <si>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</si>
  <si>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</si>
  <si>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</si>
  <si>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</si>
  <si>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</si>
  <si>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</si>
  <si>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</si>
  <si>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</si>
  <si>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</si>
  <si>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</si>
  <si>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</si>
  <si>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</si>
  <si>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</si>
  <si>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</si>
  <si>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</si>
  <si>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GODZ HH8</t>
  </si>
  <si>
    <t>Prace wykonywane harwesterem (8% VAT)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</si>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</sst>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left" vertical="center" wrapText="1"/>
    </xf>
    <xf numFmtId="2" fontId="2" fillId="33" borderId="13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4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6"/>
  <sheetViews>
    <sheetView tabSelected="1" zoomScalePageLayoutView="0" workbookViewId="0" topLeftCell="A1">
      <selection activeCell="F98" sqref="A1:O98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5.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3" t="s">
        <v>149</v>
      </c>
      <c r="J2" s="23"/>
      <c r="K2" s="23"/>
      <c r="L2" s="23"/>
      <c r="M2" s="23"/>
      <c r="N2" s="23"/>
      <c r="O2" s="23"/>
    </row>
    <row r="3" s="1" customFormat="1" ht="27.75" customHeight="1">
      <c r="J3" s="8"/>
    </row>
    <row r="4" spans="2:10" s="1" customFormat="1" ht="2.25" customHeight="1">
      <c r="B4" s="24"/>
      <c r="C4" s="24"/>
      <c r="D4" s="24"/>
      <c r="J4" s="8"/>
    </row>
    <row r="5" s="1" customFormat="1" ht="27.75" customHeight="1">
      <c r="J5" s="8"/>
    </row>
    <row r="6" spans="2:10" s="1" customFormat="1" ht="2.25" customHeight="1">
      <c r="B6" s="24"/>
      <c r="C6" s="24"/>
      <c r="D6" s="24"/>
      <c r="J6" s="8"/>
    </row>
    <row r="7" s="1" customFormat="1" ht="27.75" customHeight="1">
      <c r="J7" s="8"/>
    </row>
    <row r="8" spans="2:10" s="1" customFormat="1" ht="5.25" customHeight="1">
      <c r="B8" s="24"/>
      <c r="C8" s="24"/>
      <c r="D8" s="24"/>
      <c r="J8" s="8"/>
    </row>
    <row r="9" s="1" customFormat="1" ht="3.75" customHeight="1">
      <c r="J9" s="8"/>
    </row>
    <row r="10" spans="2:10" s="1" customFormat="1" ht="6.75" customHeight="1">
      <c r="B10" s="25" t="s">
        <v>150</v>
      </c>
      <c r="C10" s="25"/>
      <c r="D10" s="25"/>
      <c r="J10" s="8"/>
    </row>
    <row r="11" spans="2:14" s="1" customFormat="1" ht="12" customHeight="1">
      <c r="B11" s="25"/>
      <c r="C11" s="25"/>
      <c r="D11" s="25"/>
      <c r="G11" s="26" t="s">
        <v>151</v>
      </c>
      <c r="H11" s="26"/>
      <c r="I11" s="26"/>
      <c r="J11" s="26"/>
      <c r="K11" s="26"/>
      <c r="L11" s="26"/>
      <c r="M11" s="26"/>
      <c r="N11" s="26"/>
    </row>
    <row r="12" spans="7:14" s="1" customFormat="1" ht="7.5" customHeight="1">
      <c r="G12" s="26"/>
      <c r="H12" s="26"/>
      <c r="I12" s="26"/>
      <c r="J12" s="26"/>
      <c r="K12" s="26"/>
      <c r="L12" s="26"/>
      <c r="M12" s="26"/>
      <c r="N12" s="26"/>
    </row>
    <row r="13" s="1" customFormat="1" ht="19.5" customHeight="1">
      <c r="J13" s="8"/>
    </row>
    <row r="14" spans="5:10" s="1" customFormat="1" ht="23.25" customHeight="1">
      <c r="E14" s="27" t="s">
        <v>152</v>
      </c>
      <c r="F14" s="27"/>
      <c r="G14" s="27"/>
      <c r="J14" s="8"/>
    </row>
    <row r="15" s="1" customFormat="1" ht="42" customHeight="1">
      <c r="J15" s="8"/>
    </row>
    <row r="16" spans="2:10" s="1" customFormat="1" ht="20.25" customHeight="1">
      <c r="B16" s="28" t="s">
        <v>153</v>
      </c>
      <c r="C16" s="28"/>
      <c r="J16" s="8"/>
    </row>
    <row r="17" s="1" customFormat="1" ht="2.25" customHeight="1">
      <c r="J17" s="8"/>
    </row>
    <row r="18" spans="2:10" s="1" customFormat="1" ht="20.25" customHeight="1">
      <c r="B18" s="28" t="s">
        <v>154</v>
      </c>
      <c r="C18" s="28"/>
      <c r="J18" s="8"/>
    </row>
    <row r="19" s="1" customFormat="1" ht="2.25" customHeight="1">
      <c r="J19" s="8"/>
    </row>
    <row r="20" spans="2:10" s="1" customFormat="1" ht="20.25" customHeight="1">
      <c r="B20" s="28" t="s">
        <v>155</v>
      </c>
      <c r="C20" s="28"/>
      <c r="J20" s="8"/>
    </row>
    <row r="21" s="1" customFormat="1" ht="2.25" customHeight="1">
      <c r="J21" s="8"/>
    </row>
    <row r="22" spans="2:10" s="1" customFormat="1" ht="20.25" customHeight="1">
      <c r="B22" s="28" t="s">
        <v>156</v>
      </c>
      <c r="C22" s="28"/>
      <c r="J22" s="8"/>
    </row>
    <row r="23" s="1" customFormat="1" ht="33.75" customHeight="1">
      <c r="J23" s="8"/>
    </row>
    <row r="24" spans="2:12" s="1" customFormat="1" ht="48.75" customHeight="1">
      <c r="B24" s="21" t="s">
        <v>157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="1" customFormat="1" ht="2.25" customHeight="1">
      <c r="J25" s="8"/>
    </row>
    <row r="26" spans="2:12" s="1" customFormat="1" ht="48.75" customHeight="1">
      <c r="B26" s="21" t="s">
        <v>158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8" t="s">
        <v>159</v>
      </c>
      <c r="C29" s="28"/>
      <c r="D29" s="28"/>
      <c r="E29" s="28"/>
      <c r="F29" s="28"/>
      <c r="G29" s="28"/>
      <c r="H29" s="28"/>
      <c r="I29" s="28"/>
      <c r="J29" s="28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8" t="s">
        <v>160</v>
      </c>
      <c r="C32" s="28"/>
      <c r="D32" s="28"/>
      <c r="E32" s="28"/>
      <c r="F32" s="28"/>
      <c r="G32" s="28"/>
      <c r="H32" s="28"/>
      <c r="I32" s="28"/>
      <c r="J32" s="28"/>
      <c r="K32" s="28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2" t="s">
        <v>10</v>
      </c>
      <c r="M34" s="12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3396</v>
      </c>
      <c r="H35" s="6"/>
      <c r="I35" s="6">
        <f>G35*H35</f>
        <v>0</v>
      </c>
      <c r="J35" s="10">
        <v>8</v>
      </c>
      <c r="K35" s="6">
        <f>I35*J35%</f>
        <v>0</v>
      </c>
      <c r="L35" s="13">
        <f>I35+K35</f>
        <v>0</v>
      </c>
      <c r="M35" s="13"/>
    </row>
    <row r="36" s="1" customFormat="1" ht="1.5" customHeight="1">
      <c r="J36" s="8"/>
    </row>
    <row r="37" spans="2:11" s="1" customFormat="1" ht="18" customHeight="1">
      <c r="B37" s="28" t="s">
        <v>161</v>
      </c>
      <c r="C37" s="28"/>
      <c r="D37" s="28"/>
      <c r="E37" s="28"/>
      <c r="F37" s="28"/>
      <c r="G37" s="28"/>
      <c r="H37" s="28"/>
      <c r="I37" s="28"/>
      <c r="J37" s="28"/>
      <c r="K37" s="28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2" t="s">
        <v>10</v>
      </c>
      <c r="M39" s="12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1830</v>
      </c>
      <c r="H40" s="6"/>
      <c r="I40" s="6">
        <f>G40*H40</f>
        <v>0</v>
      </c>
      <c r="J40" s="10">
        <v>8</v>
      </c>
      <c r="K40" s="6">
        <f>I40*J40%</f>
        <v>0</v>
      </c>
      <c r="L40" s="13">
        <f>I40+K40</f>
        <v>0</v>
      </c>
      <c r="M40" s="13"/>
    </row>
    <row r="41" s="1" customFormat="1" ht="1.5" customHeight="1">
      <c r="J41" s="8"/>
    </row>
    <row r="42" spans="2:11" s="1" customFormat="1" ht="18" customHeight="1">
      <c r="B42" s="28" t="s">
        <v>162</v>
      </c>
      <c r="C42" s="28"/>
      <c r="D42" s="28"/>
      <c r="E42" s="28"/>
      <c r="F42" s="28"/>
      <c r="G42" s="28"/>
      <c r="H42" s="28"/>
      <c r="I42" s="28"/>
      <c r="J42" s="28"/>
      <c r="K42" s="28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2" t="s">
        <v>10</v>
      </c>
      <c r="M44" s="12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2094</v>
      </c>
      <c r="H45" s="6"/>
      <c r="I45" s="6">
        <f>G45*H45</f>
        <v>0</v>
      </c>
      <c r="J45" s="10">
        <v>8</v>
      </c>
      <c r="K45" s="6">
        <f>I45*J45%</f>
        <v>0</v>
      </c>
      <c r="L45" s="13">
        <f>I45+K45</f>
        <v>0</v>
      </c>
      <c r="M45" s="13"/>
    </row>
    <row r="46" s="1" customFormat="1" ht="1.5" customHeight="1">
      <c r="J46" s="8"/>
    </row>
    <row r="47" spans="2:11" s="1" customFormat="1" ht="18" customHeight="1">
      <c r="B47" s="28" t="s">
        <v>163</v>
      </c>
      <c r="C47" s="28"/>
      <c r="D47" s="28"/>
      <c r="E47" s="28"/>
      <c r="F47" s="28"/>
      <c r="G47" s="28"/>
      <c r="H47" s="28"/>
      <c r="I47" s="28"/>
      <c r="J47" s="28"/>
      <c r="K47" s="28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2" t="s">
        <v>10</v>
      </c>
      <c r="M49" s="12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470</v>
      </c>
      <c r="H50" s="6"/>
      <c r="I50" s="6">
        <f>G50*H50</f>
        <v>0</v>
      </c>
      <c r="J50" s="10">
        <v>8</v>
      </c>
      <c r="K50" s="6">
        <f>I50*J50%</f>
        <v>0</v>
      </c>
      <c r="L50" s="13">
        <f>I50+K50</f>
        <v>0</v>
      </c>
      <c r="M50" s="13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2" t="s">
        <v>10</v>
      </c>
      <c r="M52" s="12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4">G53*H53</f>
        <v>0</v>
      </c>
      <c r="J53" s="10">
        <v>8</v>
      </c>
      <c r="K53" s="6">
        <f aca="true" t="shared" si="1" ref="K53:K94">I53*J53%</f>
        <v>0</v>
      </c>
      <c r="L53" s="13">
        <f aca="true" t="shared" si="2" ref="L53:L94">I53+K53</f>
        <v>0</v>
      </c>
      <c r="M53" s="13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13">
        <f t="shared" si="2"/>
        <v>0</v>
      </c>
      <c r="M54" s="13"/>
    </row>
    <row r="55" spans="2:13" s="1" customFormat="1" ht="38.2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12.18</v>
      </c>
      <c r="H55" s="6"/>
      <c r="I55" s="6">
        <f>G55*H55</f>
        <v>0</v>
      </c>
      <c r="J55" s="10">
        <v>8</v>
      </c>
      <c r="K55" s="6">
        <f>I55*J55%</f>
        <v>0</v>
      </c>
      <c r="L55" s="13">
        <f>I55+K55</f>
        <v>0</v>
      </c>
      <c r="M55" s="13"/>
    </row>
    <row r="56" spans="2:13" s="1" customFormat="1" ht="19.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14</v>
      </c>
      <c r="G56" s="6">
        <v>25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3">
        <f t="shared" si="2"/>
        <v>0</v>
      </c>
      <c r="M56" s="13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31</v>
      </c>
      <c r="G57" s="6">
        <v>43.760000000000005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3">
        <f t="shared" si="2"/>
        <v>0</v>
      </c>
      <c r="M57" s="13"/>
    </row>
    <row r="58" spans="2:13" s="1" customFormat="1" ht="19.5" customHeight="1">
      <c r="B58" s="4">
        <v>10</v>
      </c>
      <c r="C58" s="4" t="s">
        <v>32</v>
      </c>
      <c r="D58" s="4" t="s">
        <v>33</v>
      </c>
      <c r="E58" s="5" t="s">
        <v>34</v>
      </c>
      <c r="F58" s="4" t="s">
        <v>31</v>
      </c>
      <c r="G58" s="6">
        <v>13.309999999999999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3">
        <f t="shared" si="2"/>
        <v>0</v>
      </c>
      <c r="M58" s="13"/>
    </row>
    <row r="59" spans="2:13" s="1" customFormat="1" ht="28.5" customHeight="1">
      <c r="B59" s="4">
        <v>11</v>
      </c>
      <c r="C59" s="4" t="s">
        <v>35</v>
      </c>
      <c r="D59" s="4" t="s">
        <v>36</v>
      </c>
      <c r="E59" s="5" t="s">
        <v>37</v>
      </c>
      <c r="F59" s="4" t="s">
        <v>31</v>
      </c>
      <c r="G59" s="6">
        <v>2.64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3">
        <f t="shared" si="2"/>
        <v>0</v>
      </c>
      <c r="M59" s="13"/>
    </row>
    <row r="60" spans="2:13" s="1" customFormat="1" ht="28.5" customHeight="1">
      <c r="B60" s="4">
        <v>12</v>
      </c>
      <c r="C60" s="4" t="s">
        <v>38</v>
      </c>
      <c r="D60" s="4" t="s">
        <v>39</v>
      </c>
      <c r="E60" s="5" t="s">
        <v>40</v>
      </c>
      <c r="F60" s="4" t="s">
        <v>31</v>
      </c>
      <c r="G60" s="6">
        <v>0.13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3">
        <f t="shared" si="2"/>
        <v>0</v>
      </c>
      <c r="M60" s="13"/>
    </row>
    <row r="61" spans="2:13" s="1" customFormat="1" ht="19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31</v>
      </c>
      <c r="G61" s="6">
        <v>59.2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3">
        <f t="shared" si="2"/>
        <v>0</v>
      </c>
      <c r="M61" s="13"/>
    </row>
    <row r="62" spans="2:13" s="1" customFormat="1" ht="28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24</v>
      </c>
      <c r="G62" s="6">
        <v>4.109999999999999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3">
        <f t="shared" si="2"/>
        <v>0</v>
      </c>
      <c r="M62" s="13"/>
    </row>
    <row r="63" spans="2:13" s="1" customFormat="1" ht="19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24</v>
      </c>
      <c r="G63" s="6">
        <v>6.1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3">
        <f t="shared" si="2"/>
        <v>0</v>
      </c>
      <c r="M63" s="13"/>
    </row>
    <row r="64" spans="2:13" s="1" customFormat="1" ht="19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24</v>
      </c>
      <c r="G64" s="6">
        <v>3.82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3">
        <f t="shared" si="2"/>
        <v>0</v>
      </c>
      <c r="M64" s="13"/>
    </row>
    <row r="65" spans="2:13" s="1" customFormat="1" ht="28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24</v>
      </c>
      <c r="G65" s="6">
        <v>3.2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3">
        <f t="shared" si="2"/>
        <v>0</v>
      </c>
      <c r="M65" s="13"/>
    </row>
    <row r="66" spans="2:13" s="1" customFormat="1" ht="19.5" customHeight="1">
      <c r="B66" s="4">
        <v>18</v>
      </c>
      <c r="C66" s="4" t="s">
        <v>56</v>
      </c>
      <c r="D66" s="4" t="s">
        <v>57</v>
      </c>
      <c r="E66" s="5" t="s">
        <v>58</v>
      </c>
      <c r="F66" s="4" t="s">
        <v>59</v>
      </c>
      <c r="G66" s="6">
        <v>0.8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3">
        <f t="shared" si="2"/>
        <v>0</v>
      </c>
      <c r="M66" s="13"/>
    </row>
    <row r="67" spans="2:13" s="1" customFormat="1" ht="28.5" customHeight="1">
      <c r="B67" s="4">
        <v>19</v>
      </c>
      <c r="C67" s="4" t="s">
        <v>60</v>
      </c>
      <c r="D67" s="4" t="s">
        <v>61</v>
      </c>
      <c r="E67" s="5" t="s">
        <v>62</v>
      </c>
      <c r="F67" s="4" t="s">
        <v>31</v>
      </c>
      <c r="G67" s="6">
        <v>13.840000000000002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3">
        <f t="shared" si="2"/>
        <v>0</v>
      </c>
      <c r="M67" s="13"/>
    </row>
    <row r="68" spans="2:13" s="1" customFormat="1" ht="19.5" customHeight="1">
      <c r="B68" s="4">
        <v>20</v>
      </c>
      <c r="C68" s="4" t="s">
        <v>63</v>
      </c>
      <c r="D68" s="4" t="s">
        <v>64</v>
      </c>
      <c r="E68" s="5" t="s">
        <v>65</v>
      </c>
      <c r="F68" s="4" t="s">
        <v>66</v>
      </c>
      <c r="G68" s="6">
        <v>6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3">
        <f t="shared" si="2"/>
        <v>0</v>
      </c>
      <c r="M68" s="13"/>
    </row>
    <row r="69" spans="2:13" s="1" customFormat="1" ht="19.5" customHeight="1">
      <c r="B69" s="4">
        <v>21</v>
      </c>
      <c r="C69" s="4" t="s">
        <v>67</v>
      </c>
      <c r="D69" s="4" t="s">
        <v>68</v>
      </c>
      <c r="E69" s="5" t="s">
        <v>69</v>
      </c>
      <c r="F69" s="4" t="s">
        <v>14</v>
      </c>
      <c r="G69" s="6">
        <v>1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3">
        <f t="shared" si="2"/>
        <v>0</v>
      </c>
      <c r="M69" s="13"/>
    </row>
    <row r="70" spans="2:13" s="1" customFormat="1" ht="19.5" customHeight="1">
      <c r="B70" s="4">
        <v>22</v>
      </c>
      <c r="C70" s="4" t="s">
        <v>70</v>
      </c>
      <c r="D70" s="4" t="s">
        <v>71</v>
      </c>
      <c r="E70" s="5" t="s">
        <v>72</v>
      </c>
      <c r="F70" s="4" t="s">
        <v>14</v>
      </c>
      <c r="G70" s="6">
        <v>50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3">
        <f t="shared" si="2"/>
        <v>0</v>
      </c>
      <c r="M70" s="13"/>
    </row>
    <row r="71" spans="2:13" s="1" customFormat="1" ht="19.5" customHeight="1">
      <c r="B71" s="4">
        <v>23</v>
      </c>
      <c r="C71" s="4" t="s">
        <v>73</v>
      </c>
      <c r="D71" s="4" t="s">
        <v>74</v>
      </c>
      <c r="E71" s="5" t="s">
        <v>75</v>
      </c>
      <c r="F71" s="4" t="s">
        <v>66</v>
      </c>
      <c r="G71" s="6">
        <v>225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3">
        <f t="shared" si="2"/>
        <v>0</v>
      </c>
      <c r="M71" s="13"/>
    </row>
    <row r="72" spans="2:13" s="1" customFormat="1" ht="28.5" customHeight="1">
      <c r="B72" s="4">
        <v>24</v>
      </c>
      <c r="C72" s="4" t="s">
        <v>76</v>
      </c>
      <c r="D72" s="4" t="s">
        <v>77</v>
      </c>
      <c r="E72" s="5" t="s">
        <v>78</v>
      </c>
      <c r="F72" s="4" t="s">
        <v>66</v>
      </c>
      <c r="G72" s="6">
        <v>31</v>
      </c>
      <c r="H72" s="6"/>
      <c r="I72" s="6">
        <f t="shared" si="0"/>
        <v>0</v>
      </c>
      <c r="J72" s="10">
        <v>8</v>
      </c>
      <c r="K72" s="6">
        <f t="shared" si="1"/>
        <v>0</v>
      </c>
      <c r="L72" s="13">
        <f t="shared" si="2"/>
        <v>0</v>
      </c>
      <c r="M72" s="13"/>
    </row>
    <row r="73" spans="2:13" s="1" customFormat="1" ht="19.5" customHeight="1">
      <c r="B73" s="4">
        <v>25</v>
      </c>
      <c r="C73" s="4" t="s">
        <v>79</v>
      </c>
      <c r="D73" s="4" t="s">
        <v>80</v>
      </c>
      <c r="E73" s="5" t="s">
        <v>81</v>
      </c>
      <c r="F73" s="4" t="s">
        <v>82</v>
      </c>
      <c r="G73" s="6">
        <v>0.1</v>
      </c>
      <c r="H73" s="6"/>
      <c r="I73" s="6">
        <f>G73*H73</f>
        <v>0</v>
      </c>
      <c r="J73" s="10">
        <v>23</v>
      </c>
      <c r="K73" s="6">
        <f>I73*J73%</f>
        <v>0</v>
      </c>
      <c r="L73" s="13">
        <f>I73+K73</f>
        <v>0</v>
      </c>
      <c r="M73" s="13"/>
    </row>
    <row r="74" spans="2:13" s="1" customFormat="1" ht="19.5" customHeight="1">
      <c r="B74" s="4">
        <v>26</v>
      </c>
      <c r="C74" s="4" t="s">
        <v>83</v>
      </c>
      <c r="D74" s="4" t="s">
        <v>84</v>
      </c>
      <c r="E74" s="5" t="s">
        <v>85</v>
      </c>
      <c r="F74" s="4" t="s">
        <v>82</v>
      </c>
      <c r="G74" s="6">
        <v>5.9</v>
      </c>
      <c r="H74" s="6"/>
      <c r="I74" s="6">
        <f t="shared" si="0"/>
        <v>0</v>
      </c>
      <c r="J74" s="10">
        <v>23</v>
      </c>
      <c r="K74" s="6">
        <f t="shared" si="1"/>
        <v>0</v>
      </c>
      <c r="L74" s="13">
        <f t="shared" si="2"/>
        <v>0</v>
      </c>
      <c r="M74" s="13"/>
    </row>
    <row r="75" spans="2:13" s="1" customFormat="1" ht="19.5" customHeight="1">
      <c r="B75" s="4">
        <v>27</v>
      </c>
      <c r="C75" s="4" t="s">
        <v>86</v>
      </c>
      <c r="D75" s="4" t="s">
        <v>87</v>
      </c>
      <c r="E75" s="5" t="s">
        <v>88</v>
      </c>
      <c r="F75" s="4" t="s">
        <v>66</v>
      </c>
      <c r="G75" s="6">
        <v>25</v>
      </c>
      <c r="H75" s="6"/>
      <c r="I75" s="6">
        <f t="shared" si="0"/>
        <v>0</v>
      </c>
      <c r="J75" s="10">
        <v>23</v>
      </c>
      <c r="K75" s="6">
        <f t="shared" si="1"/>
        <v>0</v>
      </c>
      <c r="L75" s="13">
        <f t="shared" si="2"/>
        <v>0</v>
      </c>
      <c r="M75" s="13"/>
    </row>
    <row r="76" spans="2:13" s="1" customFormat="1" ht="19.5" customHeight="1">
      <c r="B76" s="4">
        <v>28</v>
      </c>
      <c r="C76" s="4" t="s">
        <v>89</v>
      </c>
      <c r="D76" s="4" t="s">
        <v>90</v>
      </c>
      <c r="E76" s="5" t="s">
        <v>91</v>
      </c>
      <c r="F76" s="4" t="s">
        <v>66</v>
      </c>
      <c r="G76" s="6">
        <v>25</v>
      </c>
      <c r="H76" s="6"/>
      <c r="I76" s="6">
        <f t="shared" si="0"/>
        <v>0</v>
      </c>
      <c r="J76" s="10">
        <v>23</v>
      </c>
      <c r="K76" s="6">
        <f t="shared" si="1"/>
        <v>0</v>
      </c>
      <c r="L76" s="13">
        <f t="shared" si="2"/>
        <v>0</v>
      </c>
      <c r="M76" s="13"/>
    </row>
    <row r="77" spans="2:13" s="1" customFormat="1" ht="19.5" customHeight="1">
      <c r="B77" s="4">
        <v>29</v>
      </c>
      <c r="C77" s="4" t="s">
        <v>92</v>
      </c>
      <c r="D77" s="4" t="s">
        <v>93</v>
      </c>
      <c r="E77" s="5" t="s">
        <v>94</v>
      </c>
      <c r="F77" s="4" t="s">
        <v>95</v>
      </c>
      <c r="G77" s="6">
        <v>49.7</v>
      </c>
      <c r="H77" s="6"/>
      <c r="I77" s="6">
        <f t="shared" si="0"/>
        <v>0</v>
      </c>
      <c r="J77" s="10">
        <v>23</v>
      </c>
      <c r="K77" s="6">
        <f t="shared" si="1"/>
        <v>0</v>
      </c>
      <c r="L77" s="13">
        <f t="shared" si="2"/>
        <v>0</v>
      </c>
      <c r="M77" s="13"/>
    </row>
    <row r="78" spans="2:13" s="1" customFormat="1" ht="19.5" customHeight="1">
      <c r="B78" s="4">
        <v>30</v>
      </c>
      <c r="C78" s="4" t="s">
        <v>96</v>
      </c>
      <c r="D78" s="4" t="s">
        <v>97</v>
      </c>
      <c r="E78" s="5" t="s">
        <v>98</v>
      </c>
      <c r="F78" s="4" t="s">
        <v>99</v>
      </c>
      <c r="G78" s="6">
        <v>10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3">
        <f t="shared" si="2"/>
        <v>0</v>
      </c>
      <c r="M78" s="13"/>
    </row>
    <row r="79" spans="2:13" s="1" customFormat="1" ht="28.5" customHeight="1">
      <c r="B79" s="4">
        <v>31</v>
      </c>
      <c r="C79" s="4" t="s">
        <v>100</v>
      </c>
      <c r="D79" s="4" t="s">
        <v>101</v>
      </c>
      <c r="E79" s="5" t="s">
        <v>102</v>
      </c>
      <c r="F79" s="4" t="s">
        <v>99</v>
      </c>
      <c r="G79" s="6">
        <v>10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3">
        <f t="shared" si="2"/>
        <v>0</v>
      </c>
      <c r="M79" s="13"/>
    </row>
    <row r="80" spans="2:13" s="1" customFormat="1" ht="28.5" customHeight="1">
      <c r="B80" s="4">
        <v>32</v>
      </c>
      <c r="C80" s="4" t="s">
        <v>103</v>
      </c>
      <c r="D80" s="4" t="s">
        <v>104</v>
      </c>
      <c r="E80" s="5" t="s">
        <v>105</v>
      </c>
      <c r="F80" s="4" t="s">
        <v>66</v>
      </c>
      <c r="G80" s="6">
        <v>30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3">
        <f t="shared" si="2"/>
        <v>0</v>
      </c>
      <c r="M80" s="13"/>
    </row>
    <row r="81" spans="2:13" s="1" customFormat="1" ht="28.5" customHeight="1">
      <c r="B81" s="4">
        <v>33</v>
      </c>
      <c r="C81" s="4" t="s">
        <v>106</v>
      </c>
      <c r="D81" s="4" t="s">
        <v>107</v>
      </c>
      <c r="E81" s="5" t="s">
        <v>108</v>
      </c>
      <c r="F81" s="4" t="s">
        <v>66</v>
      </c>
      <c r="G81" s="6">
        <v>20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3">
        <f t="shared" si="2"/>
        <v>0</v>
      </c>
      <c r="M81" s="13"/>
    </row>
    <row r="82" spans="2:13" s="1" customFormat="1" ht="19.5" customHeight="1">
      <c r="B82" s="4">
        <v>34</v>
      </c>
      <c r="C82" s="4" t="s">
        <v>109</v>
      </c>
      <c r="D82" s="4" t="s">
        <v>110</v>
      </c>
      <c r="E82" s="5" t="s">
        <v>111</v>
      </c>
      <c r="F82" s="4" t="s">
        <v>66</v>
      </c>
      <c r="G82" s="6">
        <v>220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3">
        <f t="shared" si="2"/>
        <v>0</v>
      </c>
      <c r="M82" s="13"/>
    </row>
    <row r="83" spans="2:13" s="1" customFormat="1" ht="28.5" customHeight="1">
      <c r="B83" s="4">
        <v>35</v>
      </c>
      <c r="C83" s="4" t="s">
        <v>112</v>
      </c>
      <c r="D83" s="4" t="s">
        <v>113</v>
      </c>
      <c r="E83" s="5" t="s">
        <v>114</v>
      </c>
      <c r="F83" s="4" t="s">
        <v>66</v>
      </c>
      <c r="G83" s="6">
        <v>50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3">
        <f t="shared" si="2"/>
        <v>0</v>
      </c>
      <c r="M83" s="13"/>
    </row>
    <row r="84" spans="2:13" s="1" customFormat="1" ht="19.5" customHeight="1">
      <c r="B84" s="4">
        <v>36</v>
      </c>
      <c r="C84" s="4" t="s">
        <v>115</v>
      </c>
      <c r="D84" s="4" t="s">
        <v>116</v>
      </c>
      <c r="E84" s="5" t="s">
        <v>117</v>
      </c>
      <c r="F84" s="4" t="s">
        <v>24</v>
      </c>
      <c r="G84" s="6">
        <v>0.32999999999999996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3">
        <f t="shared" si="2"/>
        <v>0</v>
      </c>
      <c r="M84" s="13"/>
    </row>
    <row r="85" spans="2:13" s="1" customFormat="1" ht="28.5" customHeight="1">
      <c r="B85" s="4">
        <v>37</v>
      </c>
      <c r="C85" s="4" t="s">
        <v>118</v>
      </c>
      <c r="D85" s="4" t="s">
        <v>119</v>
      </c>
      <c r="E85" s="5" t="s">
        <v>120</v>
      </c>
      <c r="F85" s="4" t="s">
        <v>95</v>
      </c>
      <c r="G85" s="6">
        <v>45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3">
        <f t="shared" si="2"/>
        <v>0</v>
      </c>
      <c r="M85" s="13"/>
    </row>
    <row r="86" spans="2:13" s="1" customFormat="1" ht="19.5" customHeight="1">
      <c r="B86" s="4">
        <v>38</v>
      </c>
      <c r="C86" s="4" t="s">
        <v>121</v>
      </c>
      <c r="D86" s="4" t="s">
        <v>122</v>
      </c>
      <c r="E86" s="5" t="s">
        <v>123</v>
      </c>
      <c r="F86" s="4" t="s">
        <v>31</v>
      </c>
      <c r="G86" s="6">
        <v>59.72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3">
        <f t="shared" si="2"/>
        <v>0</v>
      </c>
      <c r="M86" s="13"/>
    </row>
    <row r="87" spans="2:13" s="1" customFormat="1" ht="19.5" customHeight="1">
      <c r="B87" s="4">
        <v>39</v>
      </c>
      <c r="C87" s="4" t="s">
        <v>124</v>
      </c>
      <c r="D87" s="4" t="s">
        <v>125</v>
      </c>
      <c r="E87" s="5" t="s">
        <v>126</v>
      </c>
      <c r="F87" s="4" t="s">
        <v>95</v>
      </c>
      <c r="G87" s="6">
        <v>540</v>
      </c>
      <c r="H87" s="6"/>
      <c r="I87" s="6">
        <f t="shared" si="0"/>
        <v>0</v>
      </c>
      <c r="J87" s="10">
        <v>8</v>
      </c>
      <c r="K87" s="6">
        <f t="shared" si="1"/>
        <v>0</v>
      </c>
      <c r="L87" s="13">
        <f t="shared" si="2"/>
        <v>0</v>
      </c>
      <c r="M87" s="13"/>
    </row>
    <row r="88" spans="2:13" s="1" customFormat="1" ht="19.5" customHeight="1">
      <c r="B88" s="4">
        <v>40</v>
      </c>
      <c r="C88" s="4" t="s">
        <v>127</v>
      </c>
      <c r="D88" s="4" t="s">
        <v>128</v>
      </c>
      <c r="E88" s="5" t="s">
        <v>129</v>
      </c>
      <c r="F88" s="4" t="s">
        <v>95</v>
      </c>
      <c r="G88" s="6">
        <v>64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3">
        <f t="shared" si="2"/>
        <v>0</v>
      </c>
      <c r="M88" s="13"/>
    </row>
    <row r="89" spans="2:13" s="1" customFormat="1" ht="19.5" customHeight="1">
      <c r="B89" s="4">
        <v>41</v>
      </c>
      <c r="C89" s="4" t="s">
        <v>130</v>
      </c>
      <c r="D89" s="4" t="s">
        <v>131</v>
      </c>
      <c r="E89" s="5" t="s">
        <v>132</v>
      </c>
      <c r="F89" s="4" t="s">
        <v>95</v>
      </c>
      <c r="G89" s="6">
        <v>5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13">
        <f t="shared" si="2"/>
        <v>0</v>
      </c>
      <c r="M89" s="13"/>
    </row>
    <row r="90" spans="2:13" s="1" customFormat="1" ht="19.5" customHeight="1">
      <c r="B90" s="4">
        <v>42</v>
      </c>
      <c r="C90" s="4" t="s">
        <v>133</v>
      </c>
      <c r="D90" s="4" t="s">
        <v>134</v>
      </c>
      <c r="E90" s="5" t="s">
        <v>135</v>
      </c>
      <c r="F90" s="4" t="s">
        <v>95</v>
      </c>
      <c r="G90" s="6">
        <v>134.36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3">
        <f t="shared" si="2"/>
        <v>0</v>
      </c>
      <c r="M90" s="13"/>
    </row>
    <row r="91" spans="2:13" s="1" customFormat="1" ht="19.5" customHeight="1">
      <c r="B91" s="4">
        <v>43</v>
      </c>
      <c r="C91" s="4" t="s">
        <v>136</v>
      </c>
      <c r="D91" s="4" t="s">
        <v>137</v>
      </c>
      <c r="E91" s="5" t="s">
        <v>138</v>
      </c>
      <c r="F91" s="4" t="s">
        <v>95</v>
      </c>
      <c r="G91" s="6">
        <v>3</v>
      </c>
      <c r="H91" s="6"/>
      <c r="I91" s="6">
        <f t="shared" si="0"/>
        <v>0</v>
      </c>
      <c r="J91" s="10">
        <v>23</v>
      </c>
      <c r="K91" s="6">
        <f t="shared" si="1"/>
        <v>0</v>
      </c>
      <c r="L91" s="13">
        <f t="shared" si="2"/>
        <v>0</v>
      </c>
      <c r="M91" s="13"/>
    </row>
    <row r="92" spans="2:13" s="1" customFormat="1" ht="19.5" customHeight="1">
      <c r="B92" s="4">
        <v>44</v>
      </c>
      <c r="C92" s="10">
        <v>391</v>
      </c>
      <c r="D92" s="4" t="s">
        <v>177</v>
      </c>
      <c r="E92" s="5" t="s">
        <v>178</v>
      </c>
      <c r="F92" s="4" t="s">
        <v>95</v>
      </c>
      <c r="G92" s="6">
        <v>10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7">
        <f t="shared" si="2"/>
        <v>0</v>
      </c>
      <c r="M92" s="18"/>
    </row>
    <row r="93" spans="2:13" s="1" customFormat="1" ht="19.5" customHeight="1">
      <c r="B93" s="4">
        <v>45</v>
      </c>
      <c r="C93" s="10">
        <v>392</v>
      </c>
      <c r="D93" s="4" t="s">
        <v>179</v>
      </c>
      <c r="E93" s="5" t="s">
        <v>180</v>
      </c>
      <c r="F93" s="4" t="s">
        <v>95</v>
      </c>
      <c r="G93" s="6">
        <v>10</v>
      </c>
      <c r="H93" s="6"/>
      <c r="I93" s="6">
        <f t="shared" si="0"/>
        <v>0</v>
      </c>
      <c r="J93" s="10">
        <v>23</v>
      </c>
      <c r="K93" s="6">
        <f t="shared" si="1"/>
        <v>0</v>
      </c>
      <c r="L93" s="17">
        <f t="shared" si="2"/>
        <v>0</v>
      </c>
      <c r="M93" s="18"/>
    </row>
    <row r="94" spans="2:13" s="1" customFormat="1" ht="38.25" customHeight="1">
      <c r="B94" s="4">
        <v>46</v>
      </c>
      <c r="C94" s="4" t="s">
        <v>139</v>
      </c>
      <c r="D94" s="4" t="s">
        <v>140</v>
      </c>
      <c r="E94" s="5" t="s">
        <v>141</v>
      </c>
      <c r="F94" s="4" t="s">
        <v>142</v>
      </c>
      <c r="G94" s="6">
        <v>1</v>
      </c>
      <c r="H94" s="6"/>
      <c r="I94" s="6">
        <f t="shared" si="0"/>
        <v>0</v>
      </c>
      <c r="J94" s="10">
        <v>8</v>
      </c>
      <c r="K94" s="6">
        <f t="shared" si="1"/>
        <v>0</v>
      </c>
      <c r="L94" s="13">
        <f t="shared" si="2"/>
        <v>0</v>
      </c>
      <c r="M94" s="13"/>
    </row>
    <row r="95" s="1" customFormat="1" ht="30" customHeight="1">
      <c r="J95" s="8"/>
    </row>
    <row r="96" s="1" customFormat="1" ht="54" customHeight="1">
      <c r="J96" s="8"/>
    </row>
    <row r="97" spans="2:13" s="1" customFormat="1" ht="21" customHeight="1">
      <c r="B97" s="14" t="s">
        <v>143</v>
      </c>
      <c r="C97" s="14"/>
      <c r="D97" s="14"/>
      <c r="E97" s="14"/>
      <c r="F97" s="15">
        <f>SUM(I35,I40,I45,I50,I53:I94)</f>
        <v>0</v>
      </c>
      <c r="G97" s="15"/>
      <c r="H97" s="15"/>
      <c r="I97" s="15"/>
      <c r="J97" s="15"/>
      <c r="K97" s="15"/>
      <c r="L97" s="15"/>
      <c r="M97" s="15"/>
    </row>
    <row r="98" spans="2:13" s="1" customFormat="1" ht="21" customHeight="1">
      <c r="B98" s="14" t="s">
        <v>144</v>
      </c>
      <c r="C98" s="14"/>
      <c r="D98" s="14"/>
      <c r="E98" s="14"/>
      <c r="F98" s="16">
        <f>SUM(L35,L40,L45,L50,L53:M94)</f>
        <v>0</v>
      </c>
      <c r="G98" s="16"/>
      <c r="H98" s="16"/>
      <c r="I98" s="16"/>
      <c r="J98" s="16"/>
      <c r="K98" s="16"/>
      <c r="L98" s="16"/>
      <c r="M98" s="16"/>
    </row>
    <row r="99" s="1" customFormat="1" ht="11.25" customHeight="1">
      <c r="J99" s="8"/>
    </row>
    <row r="100" spans="2:14" s="1" customFormat="1" ht="60" customHeight="1">
      <c r="B100" s="21" t="s">
        <v>164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="1" customFormat="1" ht="2.25" customHeight="1">
      <c r="J101" s="8"/>
    </row>
    <row r="102" spans="2:14" s="1" customFormat="1" ht="87" customHeight="1">
      <c r="B102" s="21" t="s">
        <v>165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="1" customFormat="1" ht="5.25" customHeight="1">
      <c r="J103" s="8"/>
    </row>
    <row r="104" spans="2:14" s="1" customFormat="1" ht="87" customHeight="1">
      <c r="B104" s="21" t="s">
        <v>166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="1" customFormat="1" ht="5.25" customHeight="1">
      <c r="J105" s="8"/>
    </row>
    <row r="106" spans="2:12" s="1" customFormat="1" ht="36.75" customHeight="1">
      <c r="B106" s="19" t="s">
        <v>145</v>
      </c>
      <c r="C106" s="19"/>
      <c r="D106" s="19"/>
      <c r="E106" s="19"/>
      <c r="F106" s="20" t="s">
        <v>146</v>
      </c>
      <c r="G106" s="20"/>
      <c r="H106" s="20"/>
      <c r="I106" s="20"/>
      <c r="J106" s="20"/>
      <c r="K106" s="20"/>
      <c r="L106" s="20"/>
    </row>
    <row r="107" spans="2:12" s="1" customFormat="1" ht="27.7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 s="1" customFormat="1" ht="27.7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s="1" customFormat="1" ht="27.7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s="1" customFormat="1" ht="27.7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="1" customFormat="1" ht="2.25" customHeight="1">
      <c r="J111" s="8"/>
    </row>
    <row r="112" spans="2:14" s="1" customFormat="1" ht="154.5" customHeight="1">
      <c r="B112" s="21" t="s">
        <v>167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="1" customFormat="1" ht="2.25" customHeight="1">
      <c r="J113" s="8"/>
    </row>
    <row r="114" spans="2:14" s="1" customFormat="1" ht="33" customHeight="1">
      <c r="B114" s="21" t="s">
        <v>168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="1" customFormat="1" ht="2.25" customHeight="1">
      <c r="J115" s="8"/>
    </row>
    <row r="116" spans="2:12" s="1" customFormat="1" ht="36.75" customHeight="1">
      <c r="B116" s="19" t="s">
        <v>147</v>
      </c>
      <c r="C116" s="19"/>
      <c r="D116" s="19"/>
      <c r="E116" s="19"/>
      <c r="F116" s="19" t="s">
        <v>148</v>
      </c>
      <c r="G116" s="19"/>
      <c r="H116" s="19"/>
      <c r="I116" s="19"/>
      <c r="J116" s="19"/>
      <c r="K116" s="19"/>
      <c r="L116" s="19"/>
    </row>
    <row r="117" spans="2:12" s="1" customFormat="1" ht="27.7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s="1" customFormat="1" ht="27.7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s="1" customFormat="1" ht="27.7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 s="1" customFormat="1" ht="27.7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="1" customFormat="1" ht="2.25" customHeight="1">
      <c r="J121" s="8"/>
    </row>
    <row r="122" spans="2:14" s="1" customFormat="1" ht="127.5" customHeight="1">
      <c r="B122" s="21" t="s">
        <v>169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="1" customFormat="1" ht="2.25" customHeight="1">
      <c r="J123" s="8"/>
    </row>
    <row r="124" spans="2:14" s="1" customFormat="1" ht="46.5" customHeight="1">
      <c r="B124" s="21" t="s">
        <v>170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="1" customFormat="1" ht="2.25" customHeight="1">
      <c r="J125" s="8"/>
    </row>
    <row r="126" spans="2:14" s="1" customFormat="1" ht="46.5" customHeight="1">
      <c r="B126" s="21" t="s">
        <v>171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="1" customFormat="1" ht="2.25" customHeight="1">
      <c r="J127" s="8"/>
    </row>
    <row r="128" spans="2:14" s="1" customFormat="1" ht="33" customHeight="1">
      <c r="B128" s="21" t="s">
        <v>172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="1" customFormat="1" ht="2.25" customHeight="1">
      <c r="J129" s="8"/>
    </row>
    <row r="130" spans="2:14" s="1" customFormat="1" ht="114" customHeight="1">
      <c r="B130" s="21" t="s">
        <v>173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="1" customFormat="1" ht="2.25" customHeight="1">
      <c r="J131" s="8"/>
    </row>
    <row r="132" spans="2:14" s="1" customFormat="1" ht="73.5" customHeight="1">
      <c r="B132" s="21" t="s">
        <v>174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="1" customFormat="1" ht="84.75" customHeight="1">
      <c r="J133" s="8"/>
    </row>
    <row r="134" spans="9:10" s="1" customFormat="1" ht="17.25" customHeight="1">
      <c r="I134" s="29" t="s">
        <v>175</v>
      </c>
      <c r="J134" s="29"/>
    </row>
    <row r="135" s="1" customFormat="1" ht="141.75" customHeight="1">
      <c r="J135" s="8"/>
    </row>
    <row r="136" spans="2:10" s="1" customFormat="1" ht="79.5" customHeight="1">
      <c r="B136" s="30" t="s">
        <v>176</v>
      </c>
      <c r="C136" s="30"/>
      <c r="D136" s="30"/>
      <c r="E136" s="30"/>
      <c r="F136" s="30"/>
      <c r="G136" s="30"/>
      <c r="H136" s="30"/>
      <c r="I136" s="30"/>
      <c r="J136" s="30"/>
    </row>
  </sheetData>
  <sheetProtection/>
  <mergeCells count="106">
    <mergeCell ref="I134:J134"/>
    <mergeCell ref="B136:J136"/>
    <mergeCell ref="B122:N122"/>
    <mergeCell ref="B124:N124"/>
    <mergeCell ref="B126:N126"/>
    <mergeCell ref="B128:N128"/>
    <mergeCell ref="B130:N130"/>
    <mergeCell ref="B132:N132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E14:G14"/>
    <mergeCell ref="B16:C16"/>
    <mergeCell ref="B18:C18"/>
    <mergeCell ref="B20:C20"/>
    <mergeCell ref="B22:C22"/>
    <mergeCell ref="B24:L24"/>
    <mergeCell ref="I2:O2"/>
    <mergeCell ref="B4:D4"/>
    <mergeCell ref="B6:D6"/>
    <mergeCell ref="B8:D8"/>
    <mergeCell ref="B10:D11"/>
    <mergeCell ref="G11:N12"/>
    <mergeCell ref="B118:E118"/>
    <mergeCell ref="F118:L118"/>
    <mergeCell ref="B119:E119"/>
    <mergeCell ref="F119:L119"/>
    <mergeCell ref="B120:E120"/>
    <mergeCell ref="F120:L120"/>
    <mergeCell ref="B116:E116"/>
    <mergeCell ref="F116:L116"/>
    <mergeCell ref="B117:E117"/>
    <mergeCell ref="F117:L117"/>
    <mergeCell ref="B112:N112"/>
    <mergeCell ref="B114:N114"/>
    <mergeCell ref="B108:E108"/>
    <mergeCell ref="F108:L108"/>
    <mergeCell ref="B109:E109"/>
    <mergeCell ref="F109:L109"/>
    <mergeCell ref="B110:E110"/>
    <mergeCell ref="F110:L110"/>
    <mergeCell ref="B106:E106"/>
    <mergeCell ref="F106:L106"/>
    <mergeCell ref="B100:N100"/>
    <mergeCell ref="B102:N102"/>
    <mergeCell ref="B104:N104"/>
    <mergeCell ref="B107:E107"/>
    <mergeCell ref="F107:L107"/>
    <mergeCell ref="L90:M90"/>
    <mergeCell ref="L91:M91"/>
    <mergeCell ref="L94:M94"/>
    <mergeCell ref="B97:E97"/>
    <mergeCell ref="F97:M97"/>
    <mergeCell ref="B98:E98"/>
    <mergeCell ref="F98:M98"/>
    <mergeCell ref="L92:M92"/>
    <mergeCell ref="L93:M93"/>
    <mergeCell ref="L84:M84"/>
    <mergeCell ref="L85:M85"/>
    <mergeCell ref="L86:M86"/>
    <mergeCell ref="L87:M87"/>
    <mergeCell ref="L88:M88"/>
    <mergeCell ref="L89:M89"/>
    <mergeCell ref="L78:M78"/>
    <mergeCell ref="L79:M79"/>
    <mergeCell ref="L80:M80"/>
    <mergeCell ref="L81:M81"/>
    <mergeCell ref="L82:M82"/>
    <mergeCell ref="L83:M83"/>
    <mergeCell ref="L72:M72"/>
    <mergeCell ref="L73:M73"/>
    <mergeCell ref="L74:M74"/>
    <mergeCell ref="L75:M75"/>
    <mergeCell ref="L76:M76"/>
    <mergeCell ref="L77:M77"/>
    <mergeCell ref="L66:M66"/>
    <mergeCell ref="L67:M67"/>
    <mergeCell ref="L68:M68"/>
    <mergeCell ref="L69:M69"/>
    <mergeCell ref="L70:M70"/>
    <mergeCell ref="L71:M71"/>
    <mergeCell ref="L60:M60"/>
    <mergeCell ref="L61:M61"/>
    <mergeCell ref="L62:M62"/>
    <mergeCell ref="L63:M63"/>
    <mergeCell ref="L64:M64"/>
    <mergeCell ref="L65:M65"/>
    <mergeCell ref="L54:M54"/>
    <mergeCell ref="L55:M55"/>
    <mergeCell ref="L56:M56"/>
    <mergeCell ref="L57:M57"/>
    <mergeCell ref="L58:M58"/>
    <mergeCell ref="L59:M59"/>
    <mergeCell ref="L44:M44"/>
    <mergeCell ref="L45:M45"/>
    <mergeCell ref="L49:M49"/>
    <mergeCell ref="L50:M50"/>
    <mergeCell ref="L52:M52"/>
    <mergeCell ref="L53:M53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cp:lastPrinted>2022-11-18T10:19:37Z</cp:lastPrinted>
  <dcterms:created xsi:type="dcterms:W3CDTF">2022-11-07T06:45:56Z</dcterms:created>
  <dcterms:modified xsi:type="dcterms:W3CDTF">2022-11-18T10:19:39Z</dcterms:modified>
  <cp:category/>
  <cp:version/>
  <cp:contentType/>
  <cp:contentStatus/>
</cp:coreProperties>
</file>