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<sst xmlns="http://schemas.openxmlformats.org/spreadsheetml/2006/main" count="342" uniqueCount="217">
  <si>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</si>
  <si>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</si>
  <si>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</si>
  <si>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</si>
  <si>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</si>
  <si>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</si>
  <si>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</si>
  <si>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</si>
  <si>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</si>
  <si>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</si>
  <si>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</si>
  <si>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</si>
  <si>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</si>
  <si>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</si>
  <si>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</si>
  <si>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</si>
  <si>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</si>
  <si>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</si>
  <si>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</si>
  <si>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</si>
  <si>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</si>
  <si>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</si>
  <si>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</si>
  <si>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</si>
  <si>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</si>
  <si>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</si>
  <si>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</si>
  <si>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</si>
  <si>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</si>
  <si>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</si>
  <si>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</si>
  <si>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</si>
  <si>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</si>
  <si>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</si>
  <si>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</si>
  <si>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</si>
  <si>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</si>
  <si>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</si>
  <si>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</si>
  <si>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</si>
  <si>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</si>
  <si>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99</t>
  </si>
  <si>
    <t>SADZ-W+D</t>
  </si>
  <si>
    <t>Sadzenie wielolatek drzewek ukorzenionych w dołki, wraz z wykopaniem dołków</t>
  </si>
  <si>
    <t>103</t>
  </si>
  <si>
    <t>DOW-SADZ</t>
  </si>
  <si>
    <t>Dowóz sadzonek</t>
  </si>
  <si>
    <t>105</t>
  </si>
  <si>
    <t>MOT-TAL</t>
  </si>
  <si>
    <t>Zniszczenie chwastów (zmotyczenie) wokół sadzonek na talerzach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</si>
  <si>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</si>
  <si>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</si>
  <si>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</si>
  <si>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</si>
  <si>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</si>
  <si>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</si>
  <si>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</si>
  <si>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</si>
  <si>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</si>
  <si>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</si>
  <si>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</si>
  <si>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</si>
  <si>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115</t>
  </si>
  <si>
    <t>FORM-ZAD</t>
  </si>
  <si>
    <t>Pielęgnowanie drzewek w zadrzewieniach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</si>
  <si>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</si>
  <si>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</si>
  <si>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</si>
  <si>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</si>
  <si>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</si>
  <si>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</si>
  <si>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119.01</t>
  </si>
  <si>
    <t>ZAB-FLAD</t>
  </si>
  <si>
    <t>Zabezpieczenie upraw przed zwierzyną przez fladrowanie</t>
  </si>
  <si>
    <t>KMTR</t>
  </si>
  <si>
    <t>120</t>
  </si>
  <si>
    <t>ZAB-MCHRN</t>
  </si>
  <si>
    <t>Zabezpieczenie młodników przed spałowaniem przy użyciu repelentów</t>
  </si>
  <si>
    <t>122</t>
  </si>
  <si>
    <t>ZAB-RYS</t>
  </si>
  <si>
    <t>Zabezpieczenie młodników przed spałowaniem przez rysakowanie</t>
  </si>
  <si>
    <t>126</t>
  </si>
  <si>
    <t>ZAB SIAT</t>
  </si>
  <si>
    <t>Indywidualne zabezpieczanie siatką</t>
  </si>
  <si>
    <t>127</t>
  </si>
  <si>
    <t>PUŁ-WT</t>
  </si>
  <si>
    <t>Wykładanie pułapek na szkodniki wtórne</t>
  </si>
  <si>
    <t>SZT</t>
  </si>
  <si>
    <t>128</t>
  </si>
  <si>
    <t>KOR-P</t>
  </si>
  <si>
    <t>Korowanie pułapek i niszczenie kory</t>
  </si>
  <si>
    <t>129</t>
  </si>
  <si>
    <t>KOR-NISZ</t>
  </si>
  <si>
    <t>Niszczenie kory po korowaniu pułapek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</si>
  <si>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</si>
  <si>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</si>
  <si>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</si>
  <si>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</si>
  <si>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</si>
  <si>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</si>
  <si>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137</t>
  </si>
  <si>
    <t>SMAR-PBIO</t>
  </si>
  <si>
    <t>Smarowanie pni biopreparatem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</si>
  <si>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</si>
  <si>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</si>
  <si>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</si>
  <si>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</si>
  <si>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</si>
  <si>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</si>
  <si>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</si>
  <si>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</si>
  <si>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</si>
  <si>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</si>
  <si>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</si>
  <si>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</si>
  <si>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</si>
  <si>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</si>
  <si>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</si>
  <si>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</si>
  <si>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</si>
  <si>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</si>
  <si>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</si>
  <si>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</si>
  <si>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</si>
  <si>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</si>
  <si>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</si>
  <si>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</si>
  <si>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</si>
  <si>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</si>
  <si>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</si>
  <si>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</si>
  <si>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</si>
  <si>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</si>
  <si>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</si>
  <si>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</si>
  <si>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</si>
  <si>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</si>
  <si>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</si>
  <si>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</si>
  <si>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</si>
  <si>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</si>
  <si>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</si>
  <si>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</si>
  <si>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</si>
  <si>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</si>
  <si>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</si>
  <si>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</si>
  <si>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</si>
  <si>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249</t>
  </si>
  <si>
    <t>DOŁ-2I</t>
  </si>
  <si>
    <t>Dołowanie sadzonek z doniesieniem do dołu - 2-3-latek iglastych</t>
  </si>
  <si>
    <t>250</t>
  </si>
  <si>
    <t>DOŁ-2L</t>
  </si>
  <si>
    <t>Dołowanie sadzonek z doniesieniem do dołu - 2-3-latek liściastych</t>
  </si>
  <si>
    <t>257</t>
  </si>
  <si>
    <t>ŻEL-IL</t>
  </si>
  <si>
    <t>Żelowanie sadzonek pozostałych</t>
  </si>
  <si>
    <t>259</t>
  </si>
  <si>
    <t>ZAŁ-2</t>
  </si>
  <si>
    <t>Załadunek lub rozładunek sadzonek - 2-3 latek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</si>
  <si>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</si>
  <si>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</si>
  <si>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</si>
  <si>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</si>
  <si>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</si>
  <si>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</si>
  <si>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</si>
  <si>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</si>
  <si>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</si>
  <si>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</si>
  <si>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</si>
  <si>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</si>
  <si>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</si>
  <si>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</si>
  <si>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</si>
  <si>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408</t>
  </si>
  <si>
    <t>DYŻ-DOM</t>
  </si>
  <si>
    <t>Dyżur domowy: kierowcy ciągnika (ciągnik z osprzętem) oraz pracownika wykonującego prace ręczne (szpadel/łopata/pilarka)</t>
  </si>
  <si>
    <t>MIES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</si>
  <si>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</si>
  <si>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</si>
  <si>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</si>
  <si>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</si>
  <si>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</si>
  <si>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</si>
  <si>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</si>
  <si>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</si>
  <si>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</si>
  <si>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</si>
  <si>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</si>
  <si>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</si>
  <si>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</si>
  <si>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</si>
  <si>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IV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</si>
  <si>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</si>
  <si>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05 Zielona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</si>
  <si>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</si>
  <si>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</si>
  <si>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</si>
  <si>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</si>
  <si>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</si>
  <si>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</si>
  <si>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</si>
  <si>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</si>
  <si>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</si>
  <si>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</si>
  <si>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</si>
  <si>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</si>
  <si>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</si>
  <si>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</si>
  <si>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</si>
  <si>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</si>
  <si>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</si>
  <si>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GODZ HH8</t>
  </si>
  <si>
    <t>Prace wykonywane harwesterem (8% VAT)</t>
  </si>
  <si>
    <t>GODZ HH23</t>
  </si>
  <si>
    <t>Prace wykonywane harwesterem (23% VAT)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</si>
</sst>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2" fontId="6" fillId="33" borderId="0" xfId="0" applyNumberFormat="1" applyFont="1" applyFill="1" applyAlignment="1">
      <alignment horizontal="left" vertical="center" wrapText="1"/>
    </xf>
    <xf numFmtId="2" fontId="6" fillId="33" borderId="0" xfId="0" applyNumberFormat="1" applyFont="1" applyFill="1" applyAlignment="1">
      <alignment horizontal="right" vertical="top"/>
    </xf>
    <xf numFmtId="2" fontId="7" fillId="33" borderId="12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left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right" vertical="center"/>
    </xf>
    <xf numFmtId="2" fontId="2" fillId="33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55"/>
  <sheetViews>
    <sheetView tabSelected="1" zoomScalePageLayoutView="0" workbookViewId="0" topLeftCell="A38">
      <selection activeCell="G53" sqref="G53:G54"/>
    </sheetView>
  </sheetViews>
  <sheetFormatPr defaultColWidth="9.140625" defaultRowHeight="12.75"/>
  <cols>
    <col min="1" max="1" width="0.13671875" style="7" customWidth="1"/>
    <col min="2" max="2" width="5.7109375" style="7" customWidth="1"/>
    <col min="3" max="3" width="61.5742187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1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8"/>
    </row>
    <row r="2" spans="9:15" s="1" customFormat="1" ht="16.5" customHeight="1">
      <c r="I2" s="21" t="s">
        <v>185</v>
      </c>
      <c r="J2" s="21"/>
      <c r="K2" s="21"/>
      <c r="L2" s="21"/>
      <c r="M2" s="21"/>
      <c r="N2" s="21"/>
      <c r="O2" s="21"/>
    </row>
    <row r="3" s="1" customFormat="1" ht="27.75" customHeight="1">
      <c r="J3" s="8"/>
    </row>
    <row r="4" spans="2:10" s="1" customFormat="1" ht="2.25" customHeight="1">
      <c r="B4" s="22"/>
      <c r="C4" s="22"/>
      <c r="D4" s="22"/>
      <c r="J4" s="8"/>
    </row>
    <row r="5" s="1" customFormat="1" ht="27.75" customHeight="1">
      <c r="J5" s="8"/>
    </row>
    <row r="6" spans="2:10" s="1" customFormat="1" ht="2.25" customHeight="1">
      <c r="B6" s="22"/>
      <c r="C6" s="22"/>
      <c r="D6" s="22"/>
      <c r="J6" s="8"/>
    </row>
    <row r="7" s="1" customFormat="1" ht="27.75" customHeight="1">
      <c r="J7" s="8"/>
    </row>
    <row r="8" spans="2:10" s="1" customFormat="1" ht="5.25" customHeight="1">
      <c r="B8" s="22"/>
      <c r="C8" s="22"/>
      <c r="D8" s="22"/>
      <c r="J8" s="8"/>
    </row>
    <row r="9" s="1" customFormat="1" ht="3.75" customHeight="1">
      <c r="J9" s="8"/>
    </row>
    <row r="10" spans="2:10" s="1" customFormat="1" ht="6.75" customHeight="1">
      <c r="B10" s="23" t="s">
        <v>186</v>
      </c>
      <c r="C10" s="23"/>
      <c r="D10" s="23"/>
      <c r="J10" s="8"/>
    </row>
    <row r="11" spans="2:14" s="1" customFormat="1" ht="12" customHeight="1">
      <c r="B11" s="23"/>
      <c r="C11" s="23"/>
      <c r="D11" s="23"/>
      <c r="G11" s="24" t="s">
        <v>187</v>
      </c>
      <c r="H11" s="24"/>
      <c r="I11" s="24"/>
      <c r="J11" s="24"/>
      <c r="K11" s="24"/>
      <c r="L11" s="24"/>
      <c r="M11" s="24"/>
      <c r="N11" s="24"/>
    </row>
    <row r="12" spans="7:14" s="1" customFormat="1" ht="7.5" customHeight="1">
      <c r="G12" s="24"/>
      <c r="H12" s="24"/>
      <c r="I12" s="24"/>
      <c r="J12" s="24"/>
      <c r="K12" s="24"/>
      <c r="L12" s="24"/>
      <c r="M12" s="24"/>
      <c r="N12" s="24"/>
    </row>
    <row r="13" s="1" customFormat="1" ht="19.5" customHeight="1">
      <c r="J13" s="8"/>
    </row>
    <row r="14" spans="5:10" s="1" customFormat="1" ht="23.25" customHeight="1">
      <c r="E14" s="25" t="s">
        <v>188</v>
      </c>
      <c r="F14" s="25"/>
      <c r="G14" s="25"/>
      <c r="J14" s="8"/>
    </row>
    <row r="15" s="1" customFormat="1" ht="42" customHeight="1">
      <c r="J15" s="8"/>
    </row>
    <row r="16" spans="2:10" s="1" customFormat="1" ht="20.25" customHeight="1">
      <c r="B16" s="26" t="s">
        <v>189</v>
      </c>
      <c r="C16" s="26"/>
      <c r="J16" s="8"/>
    </row>
    <row r="17" s="1" customFormat="1" ht="2.25" customHeight="1">
      <c r="J17" s="8"/>
    </row>
    <row r="18" spans="2:10" s="1" customFormat="1" ht="20.25" customHeight="1">
      <c r="B18" s="26" t="s">
        <v>190</v>
      </c>
      <c r="C18" s="26"/>
      <c r="J18" s="8"/>
    </row>
    <row r="19" s="1" customFormat="1" ht="2.25" customHeight="1">
      <c r="J19" s="8"/>
    </row>
    <row r="20" spans="2:10" s="1" customFormat="1" ht="20.25" customHeight="1">
      <c r="B20" s="26" t="s">
        <v>191</v>
      </c>
      <c r="C20" s="26"/>
      <c r="J20" s="8"/>
    </row>
    <row r="21" s="1" customFormat="1" ht="2.25" customHeight="1">
      <c r="J21" s="8"/>
    </row>
    <row r="22" spans="2:10" s="1" customFormat="1" ht="20.25" customHeight="1">
      <c r="B22" s="26" t="s">
        <v>192</v>
      </c>
      <c r="C22" s="26"/>
      <c r="J22" s="8"/>
    </row>
    <row r="23" s="1" customFormat="1" ht="33.75" customHeight="1">
      <c r="J23" s="8"/>
    </row>
    <row r="24" spans="2:12" s="1" customFormat="1" ht="48.75" customHeight="1">
      <c r="B24" s="20" t="s">
        <v>193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="1" customFormat="1" ht="2.25" customHeight="1">
      <c r="J25" s="8"/>
    </row>
    <row r="26" spans="2:12" s="1" customFormat="1" ht="48.75" customHeight="1">
      <c r="B26" s="20" t="s">
        <v>194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="1" customFormat="1" ht="27.75" customHeight="1">
      <c r="J27" s="8"/>
    </row>
    <row r="28" s="1" customFormat="1" ht="1.5" customHeight="1">
      <c r="J28" s="8"/>
    </row>
    <row r="29" spans="2:10" s="1" customFormat="1" ht="20.25" customHeight="1">
      <c r="B29" s="26" t="s">
        <v>195</v>
      </c>
      <c r="C29" s="26"/>
      <c r="D29" s="26"/>
      <c r="E29" s="26"/>
      <c r="F29" s="26"/>
      <c r="G29" s="26"/>
      <c r="H29" s="26"/>
      <c r="I29" s="26"/>
      <c r="J29" s="26"/>
    </row>
    <row r="30" s="1" customFormat="1" ht="2.25" customHeight="1">
      <c r="J30" s="8"/>
    </row>
    <row r="31" s="1" customFormat="1" ht="1.5" customHeight="1">
      <c r="J31" s="8"/>
    </row>
    <row r="32" spans="2:11" s="1" customFormat="1" ht="18" customHeight="1">
      <c r="B32" s="26" t="s">
        <v>196</v>
      </c>
      <c r="C32" s="26"/>
      <c r="D32" s="26"/>
      <c r="E32" s="26"/>
      <c r="F32" s="26"/>
      <c r="G32" s="26"/>
      <c r="H32" s="26"/>
      <c r="I32" s="26"/>
      <c r="J32" s="26"/>
      <c r="K32" s="26"/>
    </row>
    <row r="33" s="1" customFormat="1" ht="5.25" customHeight="1">
      <c r="J33" s="8"/>
    </row>
    <row r="34" spans="2:13" s="1" customFormat="1" ht="44.25" customHeight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9" t="s">
        <v>8</v>
      </c>
      <c r="K34" s="3" t="s">
        <v>9</v>
      </c>
      <c r="L34" s="12" t="s">
        <v>10</v>
      </c>
      <c r="M34" s="12"/>
    </row>
    <row r="35" spans="2:13" s="1" customFormat="1" ht="19.5" customHeight="1">
      <c r="B35" s="4">
        <v>1</v>
      </c>
      <c r="C35" s="4" t="s">
        <v>11</v>
      </c>
      <c r="D35" s="4" t="s">
        <v>12</v>
      </c>
      <c r="E35" s="5" t="s">
        <v>13</v>
      </c>
      <c r="F35" s="4" t="s">
        <v>14</v>
      </c>
      <c r="G35" s="6">
        <v>5571</v>
      </c>
      <c r="H35" s="6"/>
      <c r="I35" s="6">
        <f>G35*H35</f>
        <v>0</v>
      </c>
      <c r="J35" s="10">
        <v>8</v>
      </c>
      <c r="K35" s="6">
        <f>I35*J35%</f>
        <v>0</v>
      </c>
      <c r="L35" s="13">
        <f>I35+K35</f>
        <v>0</v>
      </c>
      <c r="M35" s="13"/>
    </row>
    <row r="36" s="1" customFormat="1" ht="1.5" customHeight="1">
      <c r="J36" s="8"/>
    </row>
    <row r="37" spans="2:11" s="1" customFormat="1" ht="18" customHeight="1">
      <c r="B37" s="26" t="s">
        <v>197</v>
      </c>
      <c r="C37" s="26"/>
      <c r="D37" s="26"/>
      <c r="E37" s="26"/>
      <c r="F37" s="26"/>
      <c r="G37" s="26"/>
      <c r="H37" s="26"/>
      <c r="I37" s="26"/>
      <c r="J37" s="26"/>
      <c r="K37" s="26"/>
    </row>
    <row r="38" s="1" customFormat="1" ht="5.25" customHeight="1">
      <c r="J38" s="8"/>
    </row>
    <row r="39" spans="2:13" s="1" customFormat="1" ht="44.25" customHeight="1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9" t="s">
        <v>8</v>
      </c>
      <c r="K39" s="3" t="s">
        <v>9</v>
      </c>
      <c r="L39" s="12" t="s">
        <v>10</v>
      </c>
      <c r="M39" s="12"/>
    </row>
    <row r="40" spans="2:13" s="1" customFormat="1" ht="19.5" customHeight="1">
      <c r="B40" s="4">
        <v>2</v>
      </c>
      <c r="C40" s="4" t="s">
        <v>11</v>
      </c>
      <c r="D40" s="4" t="s">
        <v>12</v>
      </c>
      <c r="E40" s="5" t="s">
        <v>13</v>
      </c>
      <c r="F40" s="4" t="s">
        <v>14</v>
      </c>
      <c r="G40" s="6">
        <v>2230</v>
      </c>
      <c r="H40" s="6"/>
      <c r="I40" s="6">
        <f>G40*H40</f>
        <v>0</v>
      </c>
      <c r="J40" s="10">
        <v>8</v>
      </c>
      <c r="K40" s="6">
        <f>I40*J40%</f>
        <v>0</v>
      </c>
      <c r="L40" s="13">
        <f>I40+K40</f>
        <v>0</v>
      </c>
      <c r="M40" s="13"/>
    </row>
    <row r="41" s="1" customFormat="1" ht="1.5" customHeight="1">
      <c r="J41" s="8"/>
    </row>
    <row r="42" spans="2:11" s="1" customFormat="1" ht="18" customHeight="1">
      <c r="B42" s="26" t="s">
        <v>198</v>
      </c>
      <c r="C42" s="26"/>
      <c r="D42" s="26"/>
      <c r="E42" s="26"/>
      <c r="F42" s="26"/>
      <c r="G42" s="26"/>
      <c r="H42" s="26"/>
      <c r="I42" s="26"/>
      <c r="J42" s="26"/>
      <c r="K42" s="26"/>
    </row>
    <row r="43" s="1" customFormat="1" ht="5.25" customHeight="1">
      <c r="J43" s="8"/>
    </row>
    <row r="44" spans="2:13" s="1" customFormat="1" ht="44.25" customHeight="1">
      <c r="B44" s="2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9" t="s">
        <v>8</v>
      </c>
      <c r="K44" s="3" t="s">
        <v>9</v>
      </c>
      <c r="L44" s="12" t="s">
        <v>10</v>
      </c>
      <c r="M44" s="12"/>
    </row>
    <row r="45" spans="2:13" s="1" customFormat="1" ht="19.5" customHeight="1">
      <c r="B45" s="4">
        <v>3</v>
      </c>
      <c r="C45" s="4" t="s">
        <v>15</v>
      </c>
      <c r="D45" s="4" t="s">
        <v>16</v>
      </c>
      <c r="E45" s="5" t="s">
        <v>17</v>
      </c>
      <c r="F45" s="4" t="s">
        <v>14</v>
      </c>
      <c r="G45" s="6">
        <v>10</v>
      </c>
      <c r="H45" s="6"/>
      <c r="I45" s="6">
        <f>G45*H45</f>
        <v>0</v>
      </c>
      <c r="J45" s="10">
        <v>8</v>
      </c>
      <c r="K45" s="6">
        <f>I45*J45%</f>
        <v>0</v>
      </c>
      <c r="L45" s="13">
        <f>I45+K45</f>
        <v>0</v>
      </c>
      <c r="M45" s="13"/>
    </row>
    <row r="46" spans="2:13" s="1" customFormat="1" ht="19.5" customHeight="1">
      <c r="B46" s="4">
        <v>4</v>
      </c>
      <c r="C46" s="4" t="s">
        <v>11</v>
      </c>
      <c r="D46" s="4" t="s">
        <v>12</v>
      </c>
      <c r="E46" s="5" t="s">
        <v>13</v>
      </c>
      <c r="F46" s="4" t="s">
        <v>14</v>
      </c>
      <c r="G46" s="6">
        <v>172</v>
      </c>
      <c r="H46" s="6"/>
      <c r="I46" s="6">
        <f>G46*H46</f>
        <v>0</v>
      </c>
      <c r="J46" s="10">
        <v>8</v>
      </c>
      <c r="K46" s="6">
        <f>I46*J46%</f>
        <v>0</v>
      </c>
      <c r="L46" s="13">
        <f>I46+K46</f>
        <v>0</v>
      </c>
      <c r="M46" s="13"/>
    </row>
    <row r="47" s="1" customFormat="1" ht="1.5" customHeight="1">
      <c r="J47" s="8"/>
    </row>
    <row r="48" spans="2:11" s="1" customFormat="1" ht="18" customHeight="1">
      <c r="B48" s="26" t="s">
        <v>199</v>
      </c>
      <c r="C48" s="26"/>
      <c r="D48" s="26"/>
      <c r="E48" s="26"/>
      <c r="F48" s="26"/>
      <c r="G48" s="26"/>
      <c r="H48" s="26"/>
      <c r="I48" s="26"/>
      <c r="J48" s="26"/>
      <c r="K48" s="26"/>
    </row>
    <row r="49" s="1" customFormat="1" ht="5.25" customHeight="1">
      <c r="J49" s="8"/>
    </row>
    <row r="50" spans="2:13" s="1" customFormat="1" ht="44.25" customHeight="1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9" t="s">
        <v>8</v>
      </c>
      <c r="K50" s="3" t="s">
        <v>9</v>
      </c>
      <c r="L50" s="12" t="s">
        <v>10</v>
      </c>
      <c r="M50" s="12"/>
    </row>
    <row r="51" spans="2:13" s="1" customFormat="1" ht="19.5" customHeight="1">
      <c r="B51" s="4">
        <v>5</v>
      </c>
      <c r="C51" s="4" t="s">
        <v>15</v>
      </c>
      <c r="D51" s="4" t="s">
        <v>16</v>
      </c>
      <c r="E51" s="5" t="s">
        <v>17</v>
      </c>
      <c r="F51" s="4" t="s">
        <v>14</v>
      </c>
      <c r="G51" s="6">
        <v>15</v>
      </c>
      <c r="H51" s="6"/>
      <c r="I51" s="6">
        <f>G51*H51</f>
        <v>0</v>
      </c>
      <c r="J51" s="10">
        <v>8</v>
      </c>
      <c r="K51" s="6">
        <f>I51*J51%</f>
        <v>0</v>
      </c>
      <c r="L51" s="13">
        <f>I51+K51</f>
        <v>0</v>
      </c>
      <c r="M51" s="13"/>
    </row>
    <row r="52" spans="2:13" s="1" customFormat="1" ht="19.5" customHeight="1">
      <c r="B52" s="4">
        <v>6</v>
      </c>
      <c r="C52" s="4" t="s">
        <v>11</v>
      </c>
      <c r="D52" s="4" t="s">
        <v>12</v>
      </c>
      <c r="E52" s="5" t="s">
        <v>13</v>
      </c>
      <c r="F52" s="4" t="s">
        <v>14</v>
      </c>
      <c r="G52" s="6">
        <v>249</v>
      </c>
      <c r="H52" s="6"/>
      <c r="I52" s="6">
        <f>G52*H52</f>
        <v>0</v>
      </c>
      <c r="J52" s="10">
        <v>8</v>
      </c>
      <c r="K52" s="6">
        <f>I52*J52%</f>
        <v>0</v>
      </c>
      <c r="L52" s="13">
        <f>I52+K52</f>
        <v>0</v>
      </c>
      <c r="M52" s="13"/>
    </row>
    <row r="53" spans="2:13" s="1" customFormat="1" ht="19.5" customHeight="1">
      <c r="B53" s="4">
        <v>7</v>
      </c>
      <c r="C53" s="10">
        <v>391</v>
      </c>
      <c r="D53" s="4" t="s">
        <v>213</v>
      </c>
      <c r="E53" s="5" t="s">
        <v>214</v>
      </c>
      <c r="F53" s="4" t="s">
        <v>122</v>
      </c>
      <c r="G53" s="6">
        <v>10</v>
      </c>
      <c r="H53" s="6"/>
      <c r="I53" s="6">
        <f>G53*H53</f>
        <v>0</v>
      </c>
      <c r="J53" s="10">
        <v>8</v>
      </c>
      <c r="K53" s="6">
        <f>I53*J53%</f>
        <v>0</v>
      </c>
      <c r="L53" s="29">
        <f>I53+K53</f>
        <v>0</v>
      </c>
      <c r="M53" s="30"/>
    </row>
    <row r="54" spans="2:13" s="1" customFormat="1" ht="19.5" customHeight="1">
      <c r="B54" s="4">
        <v>8</v>
      </c>
      <c r="C54" s="10">
        <v>392</v>
      </c>
      <c r="D54" s="4" t="s">
        <v>215</v>
      </c>
      <c r="E54" s="5" t="s">
        <v>216</v>
      </c>
      <c r="F54" s="4" t="s">
        <v>122</v>
      </c>
      <c r="G54" s="6">
        <v>10</v>
      </c>
      <c r="H54" s="6"/>
      <c r="I54" s="6">
        <f>G54*H54</f>
        <v>0</v>
      </c>
      <c r="J54" s="10">
        <v>23</v>
      </c>
      <c r="K54" s="6">
        <f>I54*J54%</f>
        <v>0</v>
      </c>
      <c r="L54" s="29">
        <f>I54+K54</f>
        <v>0</v>
      </c>
      <c r="M54" s="30"/>
    </row>
    <row r="55" s="1" customFormat="1" ht="6.75" customHeight="1">
      <c r="J55" s="8"/>
    </row>
    <row r="56" spans="2:13" s="1" customFormat="1" ht="44.25" customHeight="1">
      <c r="B56" s="2" t="s">
        <v>0</v>
      </c>
      <c r="C56" s="3" t="s">
        <v>1</v>
      </c>
      <c r="D56" s="3" t="s">
        <v>2</v>
      </c>
      <c r="E56" s="3" t="s">
        <v>3</v>
      </c>
      <c r="F56" s="3" t="s">
        <v>4</v>
      </c>
      <c r="G56" s="3" t="s">
        <v>5</v>
      </c>
      <c r="H56" s="3" t="s">
        <v>6</v>
      </c>
      <c r="I56" s="3" t="s">
        <v>7</v>
      </c>
      <c r="J56" s="9" t="s">
        <v>8</v>
      </c>
      <c r="K56" s="3" t="s">
        <v>9</v>
      </c>
      <c r="L56" s="12" t="s">
        <v>10</v>
      </c>
      <c r="M56" s="12"/>
    </row>
    <row r="57" spans="2:13" s="1" customFormat="1" ht="19.5" customHeight="1">
      <c r="B57" s="4">
        <v>9</v>
      </c>
      <c r="C57" s="4" t="s">
        <v>18</v>
      </c>
      <c r="D57" s="4" t="s">
        <v>19</v>
      </c>
      <c r="E57" s="5" t="s">
        <v>20</v>
      </c>
      <c r="F57" s="4" t="s">
        <v>14</v>
      </c>
      <c r="G57" s="6">
        <v>15</v>
      </c>
      <c r="H57" s="6"/>
      <c r="I57" s="6">
        <f aca="true" t="shared" si="0" ref="I57:I107">G57*H57</f>
        <v>0</v>
      </c>
      <c r="J57" s="10">
        <v>8</v>
      </c>
      <c r="K57" s="6">
        <f aca="true" t="shared" si="1" ref="K57:K107">I57*J57%</f>
        <v>0</v>
      </c>
      <c r="L57" s="13">
        <f aca="true" t="shared" si="2" ref="L57:L107">I57+K57</f>
        <v>0</v>
      </c>
      <c r="M57" s="13"/>
    </row>
    <row r="58" spans="2:13" s="1" customFormat="1" ht="19.5" customHeight="1">
      <c r="B58" s="4">
        <v>10</v>
      </c>
      <c r="C58" s="4" t="s">
        <v>21</v>
      </c>
      <c r="D58" s="4" t="s">
        <v>22</v>
      </c>
      <c r="E58" s="5" t="s">
        <v>23</v>
      </c>
      <c r="F58" s="4" t="s">
        <v>14</v>
      </c>
      <c r="G58" s="6">
        <v>15</v>
      </c>
      <c r="H58" s="6"/>
      <c r="I58" s="6">
        <f t="shared" si="0"/>
        <v>0</v>
      </c>
      <c r="J58" s="10">
        <v>8</v>
      </c>
      <c r="K58" s="6">
        <f t="shared" si="1"/>
        <v>0</v>
      </c>
      <c r="L58" s="13">
        <f t="shared" si="2"/>
        <v>0</v>
      </c>
      <c r="M58" s="13"/>
    </row>
    <row r="59" spans="2:13" s="1" customFormat="1" ht="38.25" customHeight="1">
      <c r="B59" s="4">
        <v>11</v>
      </c>
      <c r="C59" s="4" t="s">
        <v>24</v>
      </c>
      <c r="D59" s="4" t="s">
        <v>25</v>
      </c>
      <c r="E59" s="5" t="s">
        <v>26</v>
      </c>
      <c r="F59" s="4" t="s">
        <v>27</v>
      </c>
      <c r="G59" s="6">
        <v>15.13</v>
      </c>
      <c r="H59" s="6"/>
      <c r="I59" s="6">
        <f t="shared" si="0"/>
        <v>0</v>
      </c>
      <c r="J59" s="10">
        <v>8</v>
      </c>
      <c r="K59" s="6">
        <f t="shared" si="1"/>
        <v>0</v>
      </c>
      <c r="L59" s="13">
        <f t="shared" si="2"/>
        <v>0</v>
      </c>
      <c r="M59" s="13"/>
    </row>
    <row r="60" spans="2:13" s="1" customFormat="1" ht="19.5" customHeight="1">
      <c r="B60" s="4">
        <v>12</v>
      </c>
      <c r="C60" s="4" t="s">
        <v>28</v>
      </c>
      <c r="D60" s="4" t="s">
        <v>29</v>
      </c>
      <c r="E60" s="5" t="s">
        <v>30</v>
      </c>
      <c r="F60" s="4" t="s">
        <v>14</v>
      </c>
      <c r="G60" s="6">
        <v>30</v>
      </c>
      <c r="H60" s="6"/>
      <c r="I60" s="6">
        <f t="shared" si="0"/>
        <v>0</v>
      </c>
      <c r="J60" s="10">
        <v>8</v>
      </c>
      <c r="K60" s="6">
        <f t="shared" si="1"/>
        <v>0</v>
      </c>
      <c r="L60" s="13">
        <f t="shared" si="2"/>
        <v>0</v>
      </c>
      <c r="M60" s="13"/>
    </row>
    <row r="61" spans="2:13" s="1" customFormat="1" ht="19.5" customHeight="1">
      <c r="B61" s="4">
        <v>13</v>
      </c>
      <c r="C61" s="4" t="s">
        <v>31</v>
      </c>
      <c r="D61" s="4" t="s">
        <v>32</v>
      </c>
      <c r="E61" s="5" t="s">
        <v>33</v>
      </c>
      <c r="F61" s="4" t="s">
        <v>34</v>
      </c>
      <c r="G61" s="6">
        <v>78.86</v>
      </c>
      <c r="H61" s="6"/>
      <c r="I61" s="6">
        <f t="shared" si="0"/>
        <v>0</v>
      </c>
      <c r="J61" s="10">
        <v>8</v>
      </c>
      <c r="K61" s="6">
        <f t="shared" si="1"/>
        <v>0</v>
      </c>
      <c r="L61" s="13">
        <f t="shared" si="2"/>
        <v>0</v>
      </c>
      <c r="M61" s="13"/>
    </row>
    <row r="62" spans="2:13" s="1" customFormat="1" ht="19.5" customHeight="1">
      <c r="B62" s="4">
        <v>14</v>
      </c>
      <c r="C62" s="4" t="s">
        <v>35</v>
      </c>
      <c r="D62" s="4" t="s">
        <v>36</v>
      </c>
      <c r="E62" s="5" t="s">
        <v>37</v>
      </c>
      <c r="F62" s="4" t="s">
        <v>34</v>
      </c>
      <c r="G62" s="6">
        <v>14.990000000000002</v>
      </c>
      <c r="H62" s="6"/>
      <c r="I62" s="6">
        <f t="shared" si="0"/>
        <v>0</v>
      </c>
      <c r="J62" s="10">
        <v>8</v>
      </c>
      <c r="K62" s="6">
        <f t="shared" si="1"/>
        <v>0</v>
      </c>
      <c r="L62" s="13">
        <f t="shared" si="2"/>
        <v>0</v>
      </c>
      <c r="M62" s="13"/>
    </row>
    <row r="63" spans="2:13" s="1" customFormat="1" ht="28.5" customHeight="1">
      <c r="B63" s="4">
        <v>15</v>
      </c>
      <c r="C63" s="4" t="s">
        <v>38</v>
      </c>
      <c r="D63" s="4" t="s">
        <v>39</v>
      </c>
      <c r="E63" s="5" t="s">
        <v>40</v>
      </c>
      <c r="F63" s="4" t="s">
        <v>34</v>
      </c>
      <c r="G63" s="6">
        <v>1.85</v>
      </c>
      <c r="H63" s="6"/>
      <c r="I63" s="6">
        <f t="shared" si="0"/>
        <v>0</v>
      </c>
      <c r="J63" s="10">
        <v>8</v>
      </c>
      <c r="K63" s="6">
        <f t="shared" si="1"/>
        <v>0</v>
      </c>
      <c r="L63" s="13">
        <f t="shared" si="2"/>
        <v>0</v>
      </c>
      <c r="M63" s="13"/>
    </row>
    <row r="64" spans="2:13" s="1" customFormat="1" ht="28.5" customHeight="1">
      <c r="B64" s="4">
        <v>16</v>
      </c>
      <c r="C64" s="4" t="s">
        <v>41</v>
      </c>
      <c r="D64" s="4" t="s">
        <v>42</v>
      </c>
      <c r="E64" s="5" t="s">
        <v>43</v>
      </c>
      <c r="F64" s="4" t="s">
        <v>34</v>
      </c>
      <c r="G64" s="6">
        <v>0.16</v>
      </c>
      <c r="H64" s="6"/>
      <c r="I64" s="6">
        <f t="shared" si="0"/>
        <v>0</v>
      </c>
      <c r="J64" s="10">
        <v>8</v>
      </c>
      <c r="K64" s="6">
        <f t="shared" si="1"/>
        <v>0</v>
      </c>
      <c r="L64" s="13">
        <f t="shared" si="2"/>
        <v>0</v>
      </c>
      <c r="M64" s="13"/>
    </row>
    <row r="65" spans="2:13" s="1" customFormat="1" ht="19.5" customHeight="1">
      <c r="B65" s="4">
        <v>17</v>
      </c>
      <c r="C65" s="4" t="s">
        <v>44</v>
      </c>
      <c r="D65" s="4" t="s">
        <v>45</v>
      </c>
      <c r="E65" s="5" t="s">
        <v>46</v>
      </c>
      <c r="F65" s="4" t="s">
        <v>34</v>
      </c>
      <c r="G65" s="6">
        <v>94.01</v>
      </c>
      <c r="H65" s="6"/>
      <c r="I65" s="6">
        <f t="shared" si="0"/>
        <v>0</v>
      </c>
      <c r="J65" s="10">
        <v>8</v>
      </c>
      <c r="K65" s="6">
        <f t="shared" si="1"/>
        <v>0</v>
      </c>
      <c r="L65" s="13">
        <f t="shared" si="2"/>
        <v>0</v>
      </c>
      <c r="M65" s="13"/>
    </row>
    <row r="66" spans="2:13" s="1" customFormat="1" ht="28.5" customHeight="1">
      <c r="B66" s="4">
        <v>18</v>
      </c>
      <c r="C66" s="4" t="s">
        <v>47</v>
      </c>
      <c r="D66" s="4" t="s">
        <v>48</v>
      </c>
      <c r="E66" s="5" t="s">
        <v>49</v>
      </c>
      <c r="F66" s="4" t="s">
        <v>34</v>
      </c>
      <c r="G66" s="6">
        <v>5.2</v>
      </c>
      <c r="H66" s="6"/>
      <c r="I66" s="6">
        <f t="shared" si="0"/>
        <v>0</v>
      </c>
      <c r="J66" s="10">
        <v>8</v>
      </c>
      <c r="K66" s="6">
        <f t="shared" si="1"/>
        <v>0</v>
      </c>
      <c r="L66" s="13">
        <f t="shared" si="2"/>
        <v>0</v>
      </c>
      <c r="M66" s="13"/>
    </row>
    <row r="67" spans="2:13" s="1" customFormat="1" ht="28.5" customHeight="1">
      <c r="B67" s="4">
        <v>19</v>
      </c>
      <c r="C67" s="4" t="s">
        <v>50</v>
      </c>
      <c r="D67" s="4" t="s">
        <v>51</v>
      </c>
      <c r="E67" s="5" t="s">
        <v>52</v>
      </c>
      <c r="F67" s="4" t="s">
        <v>27</v>
      </c>
      <c r="G67" s="6">
        <v>0.05</v>
      </c>
      <c r="H67" s="6"/>
      <c r="I67" s="6">
        <f t="shared" si="0"/>
        <v>0</v>
      </c>
      <c r="J67" s="10">
        <v>8</v>
      </c>
      <c r="K67" s="6">
        <f t="shared" si="1"/>
        <v>0</v>
      </c>
      <c r="L67" s="13">
        <f t="shared" si="2"/>
        <v>0</v>
      </c>
      <c r="M67" s="13"/>
    </row>
    <row r="68" spans="2:13" s="1" customFormat="1" ht="28.5" customHeight="1">
      <c r="B68" s="4">
        <v>20</v>
      </c>
      <c r="C68" s="4" t="s">
        <v>53</v>
      </c>
      <c r="D68" s="4" t="s">
        <v>54</v>
      </c>
      <c r="E68" s="5" t="s">
        <v>55</v>
      </c>
      <c r="F68" s="4" t="s">
        <v>27</v>
      </c>
      <c r="G68" s="6">
        <v>3.23</v>
      </c>
      <c r="H68" s="6"/>
      <c r="I68" s="6">
        <f t="shared" si="0"/>
        <v>0</v>
      </c>
      <c r="J68" s="10">
        <v>8</v>
      </c>
      <c r="K68" s="6">
        <f t="shared" si="1"/>
        <v>0</v>
      </c>
      <c r="L68" s="13">
        <f t="shared" si="2"/>
        <v>0</v>
      </c>
      <c r="M68" s="13"/>
    </row>
    <row r="69" spans="2:13" s="1" customFormat="1" ht="19.5" customHeight="1">
      <c r="B69" s="4">
        <v>21</v>
      </c>
      <c r="C69" s="4" t="s">
        <v>56</v>
      </c>
      <c r="D69" s="4" t="s">
        <v>57</v>
      </c>
      <c r="E69" s="5" t="s">
        <v>58</v>
      </c>
      <c r="F69" s="4" t="s">
        <v>27</v>
      </c>
      <c r="G69" s="6">
        <v>4.5</v>
      </c>
      <c r="H69" s="6"/>
      <c r="I69" s="6">
        <f t="shared" si="0"/>
        <v>0</v>
      </c>
      <c r="J69" s="10">
        <v>8</v>
      </c>
      <c r="K69" s="6">
        <f t="shared" si="1"/>
        <v>0</v>
      </c>
      <c r="L69" s="13">
        <f t="shared" si="2"/>
        <v>0</v>
      </c>
      <c r="M69" s="13"/>
    </row>
    <row r="70" spans="2:13" s="1" customFormat="1" ht="19.5" customHeight="1">
      <c r="B70" s="4">
        <v>22</v>
      </c>
      <c r="C70" s="4" t="s">
        <v>59</v>
      </c>
      <c r="D70" s="4" t="s">
        <v>60</v>
      </c>
      <c r="E70" s="5" t="s">
        <v>61</v>
      </c>
      <c r="F70" s="4" t="s">
        <v>27</v>
      </c>
      <c r="G70" s="6">
        <v>8.2</v>
      </c>
      <c r="H70" s="6"/>
      <c r="I70" s="6">
        <f t="shared" si="0"/>
        <v>0</v>
      </c>
      <c r="J70" s="10">
        <v>8</v>
      </c>
      <c r="K70" s="6">
        <f t="shared" si="1"/>
        <v>0</v>
      </c>
      <c r="L70" s="13">
        <f t="shared" si="2"/>
        <v>0</v>
      </c>
      <c r="M70" s="13"/>
    </row>
    <row r="71" spans="2:13" s="1" customFormat="1" ht="19.5" customHeight="1">
      <c r="B71" s="4">
        <v>23</v>
      </c>
      <c r="C71" s="4" t="s">
        <v>62</v>
      </c>
      <c r="D71" s="4" t="s">
        <v>63</v>
      </c>
      <c r="E71" s="5" t="s">
        <v>64</v>
      </c>
      <c r="F71" s="4" t="s">
        <v>34</v>
      </c>
      <c r="G71" s="6">
        <v>0.01</v>
      </c>
      <c r="H71" s="6"/>
      <c r="I71" s="6">
        <f t="shared" si="0"/>
        <v>0</v>
      </c>
      <c r="J71" s="10">
        <v>8</v>
      </c>
      <c r="K71" s="6">
        <f t="shared" si="1"/>
        <v>0</v>
      </c>
      <c r="L71" s="13">
        <f t="shared" si="2"/>
        <v>0</v>
      </c>
      <c r="M71" s="13"/>
    </row>
    <row r="72" spans="2:13" s="1" customFormat="1" ht="19.5" customHeight="1">
      <c r="B72" s="4">
        <v>24</v>
      </c>
      <c r="C72" s="4" t="s">
        <v>65</v>
      </c>
      <c r="D72" s="4" t="s">
        <v>66</v>
      </c>
      <c r="E72" s="5" t="s">
        <v>67</v>
      </c>
      <c r="F72" s="4" t="s">
        <v>27</v>
      </c>
      <c r="G72" s="6">
        <v>4.02</v>
      </c>
      <c r="H72" s="6"/>
      <c r="I72" s="6">
        <f t="shared" si="0"/>
        <v>0</v>
      </c>
      <c r="J72" s="10">
        <v>8</v>
      </c>
      <c r="K72" s="6">
        <f t="shared" si="1"/>
        <v>0</v>
      </c>
      <c r="L72" s="13">
        <f t="shared" si="2"/>
        <v>0</v>
      </c>
      <c r="M72" s="13"/>
    </row>
    <row r="73" spans="2:13" s="1" customFormat="1" ht="28.5" customHeight="1">
      <c r="B73" s="4">
        <v>25</v>
      </c>
      <c r="C73" s="4" t="s">
        <v>68</v>
      </c>
      <c r="D73" s="4" t="s">
        <v>69</v>
      </c>
      <c r="E73" s="5" t="s">
        <v>70</v>
      </c>
      <c r="F73" s="4" t="s">
        <v>27</v>
      </c>
      <c r="G73" s="6">
        <v>4.42</v>
      </c>
      <c r="H73" s="6"/>
      <c r="I73" s="6">
        <f t="shared" si="0"/>
        <v>0</v>
      </c>
      <c r="J73" s="10">
        <v>8</v>
      </c>
      <c r="K73" s="6">
        <f t="shared" si="1"/>
        <v>0</v>
      </c>
      <c r="L73" s="13">
        <f t="shared" si="2"/>
        <v>0</v>
      </c>
      <c r="M73" s="13"/>
    </row>
    <row r="74" spans="2:13" s="1" customFormat="1" ht="19.5" customHeight="1">
      <c r="B74" s="4">
        <v>26</v>
      </c>
      <c r="C74" s="4" t="s">
        <v>71</v>
      </c>
      <c r="D74" s="4" t="s">
        <v>72</v>
      </c>
      <c r="E74" s="5" t="s">
        <v>73</v>
      </c>
      <c r="F74" s="4" t="s">
        <v>74</v>
      </c>
      <c r="G74" s="6">
        <v>2</v>
      </c>
      <c r="H74" s="6"/>
      <c r="I74" s="6">
        <f t="shared" si="0"/>
        <v>0</v>
      </c>
      <c r="J74" s="10">
        <v>8</v>
      </c>
      <c r="K74" s="6">
        <f t="shared" si="1"/>
        <v>0</v>
      </c>
      <c r="L74" s="13">
        <f t="shared" si="2"/>
        <v>0</v>
      </c>
      <c r="M74" s="13"/>
    </row>
    <row r="75" spans="2:13" s="1" customFormat="1" ht="28.5" customHeight="1">
      <c r="B75" s="4">
        <v>27</v>
      </c>
      <c r="C75" s="4" t="s">
        <v>75</v>
      </c>
      <c r="D75" s="4" t="s">
        <v>76</v>
      </c>
      <c r="E75" s="5" t="s">
        <v>77</v>
      </c>
      <c r="F75" s="4" t="s">
        <v>34</v>
      </c>
      <c r="G75" s="6">
        <v>7.51</v>
      </c>
      <c r="H75" s="6"/>
      <c r="I75" s="6">
        <f t="shared" si="0"/>
        <v>0</v>
      </c>
      <c r="J75" s="10">
        <v>8</v>
      </c>
      <c r="K75" s="6">
        <f t="shared" si="1"/>
        <v>0</v>
      </c>
      <c r="L75" s="13">
        <f t="shared" si="2"/>
        <v>0</v>
      </c>
      <c r="M75" s="13"/>
    </row>
    <row r="76" spans="2:13" s="1" customFormat="1" ht="28.5" customHeight="1">
      <c r="B76" s="4">
        <v>28</v>
      </c>
      <c r="C76" s="4" t="s">
        <v>78</v>
      </c>
      <c r="D76" s="4" t="s">
        <v>79</v>
      </c>
      <c r="E76" s="5" t="s">
        <v>80</v>
      </c>
      <c r="F76" s="4" t="s">
        <v>34</v>
      </c>
      <c r="G76" s="6">
        <v>6.55</v>
      </c>
      <c r="H76" s="6"/>
      <c r="I76" s="6">
        <f t="shared" si="0"/>
        <v>0</v>
      </c>
      <c r="J76" s="10">
        <v>8</v>
      </c>
      <c r="K76" s="6">
        <f t="shared" si="1"/>
        <v>0</v>
      </c>
      <c r="L76" s="13">
        <f t="shared" si="2"/>
        <v>0</v>
      </c>
      <c r="M76" s="13"/>
    </row>
    <row r="77" spans="2:13" s="1" customFormat="1" ht="19.5" customHeight="1">
      <c r="B77" s="4">
        <v>29</v>
      </c>
      <c r="C77" s="4" t="s">
        <v>81</v>
      </c>
      <c r="D77" s="4" t="s">
        <v>82</v>
      </c>
      <c r="E77" s="5" t="s">
        <v>83</v>
      </c>
      <c r="F77" s="4" t="s">
        <v>34</v>
      </c>
      <c r="G77" s="6">
        <v>0.01</v>
      </c>
      <c r="H77" s="6"/>
      <c r="I77" s="6">
        <f t="shared" si="0"/>
        <v>0</v>
      </c>
      <c r="J77" s="10">
        <v>8</v>
      </c>
      <c r="K77" s="6">
        <f t="shared" si="1"/>
        <v>0</v>
      </c>
      <c r="L77" s="13">
        <f t="shared" si="2"/>
        <v>0</v>
      </c>
      <c r="M77" s="13"/>
    </row>
    <row r="78" spans="2:13" s="1" customFormat="1" ht="19.5" customHeight="1">
      <c r="B78" s="4">
        <v>30</v>
      </c>
      <c r="C78" s="4" t="s">
        <v>84</v>
      </c>
      <c r="D78" s="4" t="s">
        <v>85</v>
      </c>
      <c r="E78" s="5" t="s">
        <v>86</v>
      </c>
      <c r="F78" s="4" t="s">
        <v>87</v>
      </c>
      <c r="G78" s="6">
        <v>6</v>
      </c>
      <c r="H78" s="6"/>
      <c r="I78" s="6">
        <f t="shared" si="0"/>
        <v>0</v>
      </c>
      <c r="J78" s="10">
        <v>8</v>
      </c>
      <c r="K78" s="6">
        <f t="shared" si="1"/>
        <v>0</v>
      </c>
      <c r="L78" s="13">
        <f t="shared" si="2"/>
        <v>0</v>
      </c>
      <c r="M78" s="13"/>
    </row>
    <row r="79" spans="2:13" s="1" customFormat="1" ht="19.5" customHeight="1">
      <c r="B79" s="4">
        <v>31</v>
      </c>
      <c r="C79" s="4" t="s">
        <v>88</v>
      </c>
      <c r="D79" s="4" t="s">
        <v>89</v>
      </c>
      <c r="E79" s="5" t="s">
        <v>90</v>
      </c>
      <c r="F79" s="4" t="s">
        <v>14</v>
      </c>
      <c r="G79" s="6">
        <v>1</v>
      </c>
      <c r="H79" s="6"/>
      <c r="I79" s="6">
        <f t="shared" si="0"/>
        <v>0</v>
      </c>
      <c r="J79" s="10">
        <v>8</v>
      </c>
      <c r="K79" s="6">
        <f t="shared" si="1"/>
        <v>0</v>
      </c>
      <c r="L79" s="13">
        <f t="shared" si="2"/>
        <v>0</v>
      </c>
      <c r="M79" s="13"/>
    </row>
    <row r="80" spans="2:13" s="1" customFormat="1" ht="19.5" customHeight="1">
      <c r="B80" s="4">
        <v>32</v>
      </c>
      <c r="C80" s="4" t="s">
        <v>91</v>
      </c>
      <c r="D80" s="4" t="s">
        <v>92</v>
      </c>
      <c r="E80" s="5" t="s">
        <v>93</v>
      </c>
      <c r="F80" s="4" t="s">
        <v>14</v>
      </c>
      <c r="G80" s="6">
        <v>60</v>
      </c>
      <c r="H80" s="6"/>
      <c r="I80" s="6">
        <f t="shared" si="0"/>
        <v>0</v>
      </c>
      <c r="J80" s="10">
        <v>8</v>
      </c>
      <c r="K80" s="6">
        <f t="shared" si="1"/>
        <v>0</v>
      </c>
      <c r="L80" s="13">
        <f t="shared" si="2"/>
        <v>0</v>
      </c>
      <c r="M80" s="13"/>
    </row>
    <row r="81" spans="2:13" s="1" customFormat="1" ht="19.5" customHeight="1">
      <c r="B81" s="4">
        <v>33</v>
      </c>
      <c r="C81" s="4" t="s">
        <v>94</v>
      </c>
      <c r="D81" s="4" t="s">
        <v>95</v>
      </c>
      <c r="E81" s="5" t="s">
        <v>96</v>
      </c>
      <c r="F81" s="4" t="s">
        <v>87</v>
      </c>
      <c r="G81" s="6">
        <v>316</v>
      </c>
      <c r="H81" s="6"/>
      <c r="I81" s="6">
        <f t="shared" si="0"/>
        <v>0</v>
      </c>
      <c r="J81" s="10">
        <v>8</v>
      </c>
      <c r="K81" s="6">
        <f t="shared" si="1"/>
        <v>0</v>
      </c>
      <c r="L81" s="13">
        <f t="shared" si="2"/>
        <v>0</v>
      </c>
      <c r="M81" s="13"/>
    </row>
    <row r="82" spans="2:13" s="1" customFormat="1" ht="28.5" customHeight="1">
      <c r="B82" s="4">
        <v>34</v>
      </c>
      <c r="C82" s="4" t="s">
        <v>97</v>
      </c>
      <c r="D82" s="4" t="s">
        <v>98</v>
      </c>
      <c r="E82" s="5" t="s">
        <v>99</v>
      </c>
      <c r="F82" s="4" t="s">
        <v>87</v>
      </c>
      <c r="G82" s="6">
        <v>25</v>
      </c>
      <c r="H82" s="6"/>
      <c r="I82" s="6">
        <f t="shared" si="0"/>
        <v>0</v>
      </c>
      <c r="J82" s="10">
        <v>8</v>
      </c>
      <c r="K82" s="6">
        <f t="shared" si="1"/>
        <v>0</v>
      </c>
      <c r="L82" s="13">
        <f t="shared" si="2"/>
        <v>0</v>
      </c>
      <c r="M82" s="13"/>
    </row>
    <row r="83" spans="2:13" s="1" customFormat="1" ht="19.5" customHeight="1">
      <c r="B83" s="4">
        <v>35</v>
      </c>
      <c r="C83" s="4" t="s">
        <v>100</v>
      </c>
      <c r="D83" s="4" t="s">
        <v>101</v>
      </c>
      <c r="E83" s="5" t="s">
        <v>102</v>
      </c>
      <c r="F83" s="4" t="s">
        <v>27</v>
      </c>
      <c r="G83" s="6">
        <v>1.34</v>
      </c>
      <c r="H83" s="6"/>
      <c r="I83" s="6">
        <f t="shared" si="0"/>
        <v>0</v>
      </c>
      <c r="J83" s="10">
        <v>8</v>
      </c>
      <c r="K83" s="6">
        <f t="shared" si="1"/>
        <v>0</v>
      </c>
      <c r="L83" s="13">
        <f t="shared" si="2"/>
        <v>0</v>
      </c>
      <c r="M83" s="13"/>
    </row>
    <row r="84" spans="2:13" s="1" customFormat="1" ht="19.5" customHeight="1">
      <c r="B84" s="4">
        <v>36</v>
      </c>
      <c r="C84" s="4" t="s">
        <v>103</v>
      </c>
      <c r="D84" s="4" t="s">
        <v>104</v>
      </c>
      <c r="E84" s="5" t="s">
        <v>105</v>
      </c>
      <c r="F84" s="4" t="s">
        <v>106</v>
      </c>
      <c r="G84" s="6">
        <v>0.1</v>
      </c>
      <c r="H84" s="6"/>
      <c r="I84" s="6">
        <f t="shared" si="0"/>
        <v>0</v>
      </c>
      <c r="J84" s="10">
        <v>23</v>
      </c>
      <c r="K84" s="6">
        <f t="shared" si="1"/>
        <v>0</v>
      </c>
      <c r="L84" s="13">
        <f t="shared" si="2"/>
        <v>0</v>
      </c>
      <c r="M84" s="13"/>
    </row>
    <row r="85" spans="2:13" s="1" customFormat="1" ht="19.5" customHeight="1">
      <c r="B85" s="4">
        <v>37</v>
      </c>
      <c r="C85" s="4" t="s">
        <v>107</v>
      </c>
      <c r="D85" s="4" t="s">
        <v>108</v>
      </c>
      <c r="E85" s="5" t="s">
        <v>109</v>
      </c>
      <c r="F85" s="4" t="s">
        <v>106</v>
      </c>
      <c r="G85" s="6">
        <v>7.7</v>
      </c>
      <c r="H85" s="6"/>
      <c r="I85" s="6">
        <f t="shared" si="0"/>
        <v>0</v>
      </c>
      <c r="J85" s="10">
        <v>23</v>
      </c>
      <c r="K85" s="6">
        <f t="shared" si="1"/>
        <v>0</v>
      </c>
      <c r="L85" s="13">
        <f t="shared" si="2"/>
        <v>0</v>
      </c>
      <c r="M85" s="13"/>
    </row>
    <row r="86" spans="2:13" s="1" customFormat="1" ht="19.5" customHeight="1">
      <c r="B86" s="4">
        <v>38</v>
      </c>
      <c r="C86" s="4" t="s">
        <v>110</v>
      </c>
      <c r="D86" s="4" t="s">
        <v>111</v>
      </c>
      <c r="E86" s="5" t="s">
        <v>112</v>
      </c>
      <c r="F86" s="4" t="s">
        <v>87</v>
      </c>
      <c r="G86" s="6">
        <v>25</v>
      </c>
      <c r="H86" s="6"/>
      <c r="I86" s="6">
        <f t="shared" si="0"/>
        <v>0</v>
      </c>
      <c r="J86" s="10">
        <v>23</v>
      </c>
      <c r="K86" s="6">
        <f t="shared" si="1"/>
        <v>0</v>
      </c>
      <c r="L86" s="13">
        <f t="shared" si="2"/>
        <v>0</v>
      </c>
      <c r="M86" s="13"/>
    </row>
    <row r="87" spans="2:13" s="1" customFormat="1" ht="19.5" customHeight="1">
      <c r="B87" s="4">
        <v>39</v>
      </c>
      <c r="C87" s="4" t="s">
        <v>113</v>
      </c>
      <c r="D87" s="4" t="s">
        <v>114</v>
      </c>
      <c r="E87" s="5" t="s">
        <v>115</v>
      </c>
      <c r="F87" s="4" t="s">
        <v>87</v>
      </c>
      <c r="G87" s="6">
        <v>25</v>
      </c>
      <c r="H87" s="6"/>
      <c r="I87" s="6">
        <f t="shared" si="0"/>
        <v>0</v>
      </c>
      <c r="J87" s="10">
        <v>23</v>
      </c>
      <c r="K87" s="6">
        <f t="shared" si="1"/>
        <v>0</v>
      </c>
      <c r="L87" s="13">
        <f t="shared" si="2"/>
        <v>0</v>
      </c>
      <c r="M87" s="13"/>
    </row>
    <row r="88" spans="2:13" s="1" customFormat="1" ht="19.5" customHeight="1">
      <c r="B88" s="4">
        <v>40</v>
      </c>
      <c r="C88" s="4" t="s">
        <v>116</v>
      </c>
      <c r="D88" s="4" t="s">
        <v>117</v>
      </c>
      <c r="E88" s="5" t="s">
        <v>118</v>
      </c>
      <c r="F88" s="4" t="s">
        <v>106</v>
      </c>
      <c r="G88" s="6">
        <v>2</v>
      </c>
      <c r="H88" s="6"/>
      <c r="I88" s="6">
        <f t="shared" si="0"/>
        <v>0</v>
      </c>
      <c r="J88" s="10">
        <v>23</v>
      </c>
      <c r="K88" s="6">
        <f t="shared" si="1"/>
        <v>0</v>
      </c>
      <c r="L88" s="13">
        <f t="shared" si="2"/>
        <v>0</v>
      </c>
      <c r="M88" s="13"/>
    </row>
    <row r="89" spans="2:13" s="1" customFormat="1" ht="19.5" customHeight="1">
      <c r="B89" s="4">
        <v>41</v>
      </c>
      <c r="C89" s="4" t="s">
        <v>119</v>
      </c>
      <c r="D89" s="4" t="s">
        <v>120</v>
      </c>
      <c r="E89" s="5" t="s">
        <v>121</v>
      </c>
      <c r="F89" s="4" t="s">
        <v>122</v>
      </c>
      <c r="G89" s="6">
        <v>40</v>
      </c>
      <c r="H89" s="6"/>
      <c r="I89" s="6">
        <f t="shared" si="0"/>
        <v>0</v>
      </c>
      <c r="J89" s="10">
        <v>23</v>
      </c>
      <c r="K89" s="6">
        <f t="shared" si="1"/>
        <v>0</v>
      </c>
      <c r="L89" s="13">
        <f t="shared" si="2"/>
        <v>0</v>
      </c>
      <c r="M89" s="13"/>
    </row>
    <row r="90" spans="2:13" s="1" customFormat="1" ht="19.5" customHeight="1">
      <c r="B90" s="4">
        <v>42</v>
      </c>
      <c r="C90" s="4" t="s">
        <v>123</v>
      </c>
      <c r="D90" s="4" t="s">
        <v>124</v>
      </c>
      <c r="E90" s="5" t="s">
        <v>125</v>
      </c>
      <c r="F90" s="4" t="s">
        <v>126</v>
      </c>
      <c r="G90" s="6">
        <v>15</v>
      </c>
      <c r="H90" s="6"/>
      <c r="I90" s="6">
        <f t="shared" si="0"/>
        <v>0</v>
      </c>
      <c r="J90" s="10">
        <v>8</v>
      </c>
      <c r="K90" s="6">
        <f t="shared" si="1"/>
        <v>0</v>
      </c>
      <c r="L90" s="13">
        <f t="shared" si="2"/>
        <v>0</v>
      </c>
      <c r="M90" s="13"/>
    </row>
    <row r="91" spans="2:13" s="1" customFormat="1" ht="28.5" customHeight="1">
      <c r="B91" s="4">
        <v>43</v>
      </c>
      <c r="C91" s="4" t="s">
        <v>127</v>
      </c>
      <c r="D91" s="4" t="s">
        <v>128</v>
      </c>
      <c r="E91" s="5" t="s">
        <v>129</v>
      </c>
      <c r="F91" s="4" t="s">
        <v>126</v>
      </c>
      <c r="G91" s="6">
        <v>15</v>
      </c>
      <c r="H91" s="6"/>
      <c r="I91" s="6">
        <f t="shared" si="0"/>
        <v>0</v>
      </c>
      <c r="J91" s="10">
        <v>8</v>
      </c>
      <c r="K91" s="6">
        <f t="shared" si="1"/>
        <v>0</v>
      </c>
      <c r="L91" s="13">
        <f t="shared" si="2"/>
        <v>0</v>
      </c>
      <c r="M91" s="13"/>
    </row>
    <row r="92" spans="2:13" s="1" customFormat="1" ht="28.5" customHeight="1">
      <c r="B92" s="4">
        <v>44</v>
      </c>
      <c r="C92" s="4" t="s">
        <v>130</v>
      </c>
      <c r="D92" s="4" t="s">
        <v>131</v>
      </c>
      <c r="E92" s="5" t="s">
        <v>132</v>
      </c>
      <c r="F92" s="4" t="s">
        <v>87</v>
      </c>
      <c r="G92" s="6">
        <v>30</v>
      </c>
      <c r="H92" s="6"/>
      <c r="I92" s="6">
        <f t="shared" si="0"/>
        <v>0</v>
      </c>
      <c r="J92" s="10">
        <v>8</v>
      </c>
      <c r="K92" s="6">
        <f t="shared" si="1"/>
        <v>0</v>
      </c>
      <c r="L92" s="13">
        <f t="shared" si="2"/>
        <v>0</v>
      </c>
      <c r="M92" s="13"/>
    </row>
    <row r="93" spans="2:13" s="1" customFormat="1" ht="28.5" customHeight="1">
      <c r="B93" s="4">
        <v>45</v>
      </c>
      <c r="C93" s="4" t="s">
        <v>133</v>
      </c>
      <c r="D93" s="4" t="s">
        <v>134</v>
      </c>
      <c r="E93" s="5" t="s">
        <v>135</v>
      </c>
      <c r="F93" s="4" t="s">
        <v>87</v>
      </c>
      <c r="G93" s="6">
        <v>20</v>
      </c>
      <c r="H93" s="6"/>
      <c r="I93" s="6">
        <f t="shared" si="0"/>
        <v>0</v>
      </c>
      <c r="J93" s="10">
        <v>8</v>
      </c>
      <c r="K93" s="6">
        <f t="shared" si="1"/>
        <v>0</v>
      </c>
      <c r="L93" s="13">
        <f t="shared" si="2"/>
        <v>0</v>
      </c>
      <c r="M93" s="13"/>
    </row>
    <row r="94" spans="2:13" s="1" customFormat="1" ht="19.5" customHeight="1">
      <c r="B94" s="4">
        <v>46</v>
      </c>
      <c r="C94" s="4" t="s">
        <v>136</v>
      </c>
      <c r="D94" s="4" t="s">
        <v>137</v>
      </c>
      <c r="E94" s="5" t="s">
        <v>138</v>
      </c>
      <c r="F94" s="4" t="s">
        <v>87</v>
      </c>
      <c r="G94" s="6">
        <v>230</v>
      </c>
      <c r="H94" s="6"/>
      <c r="I94" s="6">
        <f t="shared" si="0"/>
        <v>0</v>
      </c>
      <c r="J94" s="10">
        <v>8</v>
      </c>
      <c r="K94" s="6">
        <f t="shared" si="1"/>
        <v>0</v>
      </c>
      <c r="L94" s="13">
        <f t="shared" si="2"/>
        <v>0</v>
      </c>
      <c r="M94" s="13"/>
    </row>
    <row r="95" spans="2:13" s="1" customFormat="1" ht="28.5" customHeight="1">
      <c r="B95" s="4">
        <v>47</v>
      </c>
      <c r="C95" s="4" t="s">
        <v>139</v>
      </c>
      <c r="D95" s="4" t="s">
        <v>140</v>
      </c>
      <c r="E95" s="5" t="s">
        <v>141</v>
      </c>
      <c r="F95" s="4" t="s">
        <v>87</v>
      </c>
      <c r="G95" s="6">
        <v>200</v>
      </c>
      <c r="H95" s="6"/>
      <c r="I95" s="6">
        <f>G95*H95</f>
        <v>0</v>
      </c>
      <c r="J95" s="10">
        <v>8</v>
      </c>
      <c r="K95" s="6">
        <f>I95*J95%</f>
        <v>0</v>
      </c>
      <c r="L95" s="13">
        <f>I95+K95</f>
        <v>0</v>
      </c>
      <c r="M95" s="13"/>
    </row>
    <row r="96" spans="2:13" s="1" customFormat="1" ht="19.5" customHeight="1">
      <c r="B96" s="4">
        <v>48</v>
      </c>
      <c r="C96" s="4" t="s">
        <v>142</v>
      </c>
      <c r="D96" s="4" t="s">
        <v>143</v>
      </c>
      <c r="E96" s="5" t="s">
        <v>144</v>
      </c>
      <c r="F96" s="4" t="s">
        <v>27</v>
      </c>
      <c r="G96" s="6">
        <v>1.2</v>
      </c>
      <c r="H96" s="6"/>
      <c r="I96" s="6">
        <f t="shared" si="0"/>
        <v>0</v>
      </c>
      <c r="J96" s="10">
        <v>8</v>
      </c>
      <c r="K96" s="6">
        <f t="shared" si="1"/>
        <v>0</v>
      </c>
      <c r="L96" s="13">
        <f t="shared" si="2"/>
        <v>0</v>
      </c>
      <c r="M96" s="13"/>
    </row>
    <row r="97" spans="2:13" s="1" customFormat="1" ht="28.5" customHeight="1">
      <c r="B97" s="4">
        <v>49</v>
      </c>
      <c r="C97" s="4" t="s">
        <v>145</v>
      </c>
      <c r="D97" s="4" t="s">
        <v>146</v>
      </c>
      <c r="E97" s="5" t="s">
        <v>147</v>
      </c>
      <c r="F97" s="4" t="s">
        <v>122</v>
      </c>
      <c r="G97" s="6">
        <v>40</v>
      </c>
      <c r="H97" s="6"/>
      <c r="I97" s="6">
        <f t="shared" si="0"/>
        <v>0</v>
      </c>
      <c r="J97" s="10">
        <v>8</v>
      </c>
      <c r="K97" s="6">
        <f t="shared" si="1"/>
        <v>0</v>
      </c>
      <c r="L97" s="13">
        <f t="shared" si="2"/>
        <v>0</v>
      </c>
      <c r="M97" s="13"/>
    </row>
    <row r="98" spans="2:13" s="1" customFormat="1" ht="28.5" customHeight="1">
      <c r="B98" s="4">
        <v>50</v>
      </c>
      <c r="C98" s="4" t="s">
        <v>148</v>
      </c>
      <c r="D98" s="4" t="s">
        <v>149</v>
      </c>
      <c r="E98" s="5" t="s">
        <v>150</v>
      </c>
      <c r="F98" s="4" t="s">
        <v>34</v>
      </c>
      <c r="G98" s="6">
        <v>1.6</v>
      </c>
      <c r="H98" s="6"/>
      <c r="I98" s="6">
        <f t="shared" si="0"/>
        <v>0</v>
      </c>
      <c r="J98" s="10">
        <v>8</v>
      </c>
      <c r="K98" s="6">
        <f t="shared" si="1"/>
        <v>0</v>
      </c>
      <c r="L98" s="13">
        <f t="shared" si="2"/>
        <v>0</v>
      </c>
      <c r="M98" s="13"/>
    </row>
    <row r="99" spans="2:13" s="1" customFormat="1" ht="28.5" customHeight="1">
      <c r="B99" s="4">
        <v>51</v>
      </c>
      <c r="C99" s="4" t="s">
        <v>151</v>
      </c>
      <c r="D99" s="4" t="s">
        <v>152</v>
      </c>
      <c r="E99" s="5" t="s">
        <v>153</v>
      </c>
      <c r="F99" s="4" t="s">
        <v>34</v>
      </c>
      <c r="G99" s="6">
        <v>0.25</v>
      </c>
      <c r="H99" s="6"/>
      <c r="I99" s="6">
        <f t="shared" si="0"/>
        <v>0</v>
      </c>
      <c r="J99" s="10">
        <v>8</v>
      </c>
      <c r="K99" s="6">
        <f t="shared" si="1"/>
        <v>0</v>
      </c>
      <c r="L99" s="13">
        <f t="shared" si="2"/>
        <v>0</v>
      </c>
      <c r="M99" s="13"/>
    </row>
    <row r="100" spans="2:13" s="1" customFormat="1" ht="19.5" customHeight="1">
      <c r="B100" s="4">
        <v>52</v>
      </c>
      <c r="C100" s="4" t="s">
        <v>154</v>
      </c>
      <c r="D100" s="4" t="s">
        <v>155</v>
      </c>
      <c r="E100" s="5" t="s">
        <v>156</v>
      </c>
      <c r="F100" s="4" t="s">
        <v>34</v>
      </c>
      <c r="G100" s="6">
        <v>95.69999999999999</v>
      </c>
      <c r="H100" s="6"/>
      <c r="I100" s="6">
        <f t="shared" si="0"/>
        <v>0</v>
      </c>
      <c r="J100" s="10">
        <v>8</v>
      </c>
      <c r="K100" s="6">
        <f t="shared" si="1"/>
        <v>0</v>
      </c>
      <c r="L100" s="13">
        <f t="shared" si="2"/>
        <v>0</v>
      </c>
      <c r="M100" s="13"/>
    </row>
    <row r="101" spans="2:13" s="1" customFormat="1" ht="19.5" customHeight="1">
      <c r="B101" s="4">
        <v>53</v>
      </c>
      <c r="C101" s="4" t="s">
        <v>157</v>
      </c>
      <c r="D101" s="4" t="s">
        <v>158</v>
      </c>
      <c r="E101" s="5" t="s">
        <v>159</v>
      </c>
      <c r="F101" s="4" t="s">
        <v>34</v>
      </c>
      <c r="G101" s="6">
        <v>1.85</v>
      </c>
      <c r="H101" s="6"/>
      <c r="I101" s="6">
        <f t="shared" si="0"/>
        <v>0</v>
      </c>
      <c r="J101" s="10">
        <v>8</v>
      </c>
      <c r="K101" s="6">
        <f t="shared" si="1"/>
        <v>0</v>
      </c>
      <c r="L101" s="13">
        <f t="shared" si="2"/>
        <v>0</v>
      </c>
      <c r="M101" s="13"/>
    </row>
    <row r="102" spans="2:13" s="1" customFormat="1" ht="19.5" customHeight="1">
      <c r="B102" s="4">
        <v>54</v>
      </c>
      <c r="C102" s="4" t="s">
        <v>160</v>
      </c>
      <c r="D102" s="4" t="s">
        <v>161</v>
      </c>
      <c r="E102" s="5" t="s">
        <v>162</v>
      </c>
      <c r="F102" s="4" t="s">
        <v>122</v>
      </c>
      <c r="G102" s="6">
        <v>607</v>
      </c>
      <c r="H102" s="6"/>
      <c r="I102" s="6">
        <f t="shared" si="0"/>
        <v>0</v>
      </c>
      <c r="J102" s="10">
        <v>8</v>
      </c>
      <c r="K102" s="6">
        <f t="shared" si="1"/>
        <v>0</v>
      </c>
      <c r="L102" s="13">
        <f t="shared" si="2"/>
        <v>0</v>
      </c>
      <c r="M102" s="13"/>
    </row>
    <row r="103" spans="2:13" s="1" customFormat="1" ht="19.5" customHeight="1">
      <c r="B103" s="4">
        <v>55</v>
      </c>
      <c r="C103" s="4" t="s">
        <v>163</v>
      </c>
      <c r="D103" s="4" t="s">
        <v>164</v>
      </c>
      <c r="E103" s="5" t="s">
        <v>165</v>
      </c>
      <c r="F103" s="4" t="s">
        <v>122</v>
      </c>
      <c r="G103" s="6">
        <v>76</v>
      </c>
      <c r="H103" s="6"/>
      <c r="I103" s="6">
        <f t="shared" si="0"/>
        <v>0</v>
      </c>
      <c r="J103" s="10">
        <v>8</v>
      </c>
      <c r="K103" s="6">
        <f t="shared" si="1"/>
        <v>0</v>
      </c>
      <c r="L103" s="13">
        <f t="shared" si="2"/>
        <v>0</v>
      </c>
      <c r="M103" s="13"/>
    </row>
    <row r="104" spans="2:13" s="1" customFormat="1" ht="19.5" customHeight="1">
      <c r="B104" s="4">
        <v>56</v>
      </c>
      <c r="C104" s="4" t="s">
        <v>166</v>
      </c>
      <c r="D104" s="4" t="s">
        <v>167</v>
      </c>
      <c r="E104" s="5" t="s">
        <v>168</v>
      </c>
      <c r="F104" s="4" t="s">
        <v>122</v>
      </c>
      <c r="G104" s="6">
        <v>5</v>
      </c>
      <c r="H104" s="6"/>
      <c r="I104" s="6">
        <f t="shared" si="0"/>
        <v>0</v>
      </c>
      <c r="J104" s="10">
        <v>23</v>
      </c>
      <c r="K104" s="6">
        <f t="shared" si="1"/>
        <v>0</v>
      </c>
      <c r="L104" s="13">
        <f t="shared" si="2"/>
        <v>0</v>
      </c>
      <c r="M104" s="13"/>
    </row>
    <row r="105" spans="2:13" s="1" customFormat="1" ht="19.5" customHeight="1">
      <c r="B105" s="4">
        <v>57</v>
      </c>
      <c r="C105" s="4" t="s">
        <v>169</v>
      </c>
      <c r="D105" s="4" t="s">
        <v>170</v>
      </c>
      <c r="E105" s="5" t="s">
        <v>171</v>
      </c>
      <c r="F105" s="4" t="s">
        <v>122</v>
      </c>
      <c r="G105" s="6">
        <v>170.93</v>
      </c>
      <c r="H105" s="6"/>
      <c r="I105" s="6">
        <f t="shared" si="0"/>
        <v>0</v>
      </c>
      <c r="J105" s="10">
        <v>8</v>
      </c>
      <c r="K105" s="6">
        <f t="shared" si="1"/>
        <v>0</v>
      </c>
      <c r="L105" s="13">
        <f t="shared" si="2"/>
        <v>0</v>
      </c>
      <c r="M105" s="13"/>
    </row>
    <row r="106" spans="2:13" s="1" customFormat="1" ht="19.5" customHeight="1">
      <c r="B106" s="4">
        <v>58</v>
      </c>
      <c r="C106" s="4" t="s">
        <v>172</v>
      </c>
      <c r="D106" s="4" t="s">
        <v>173</v>
      </c>
      <c r="E106" s="5" t="s">
        <v>174</v>
      </c>
      <c r="F106" s="4" t="s">
        <v>122</v>
      </c>
      <c r="G106" s="6">
        <v>2</v>
      </c>
      <c r="H106" s="6"/>
      <c r="I106" s="6">
        <f t="shared" si="0"/>
        <v>0</v>
      </c>
      <c r="J106" s="10">
        <v>23</v>
      </c>
      <c r="K106" s="6">
        <f t="shared" si="1"/>
        <v>0</v>
      </c>
      <c r="L106" s="13">
        <f>I106+K106</f>
        <v>0</v>
      </c>
      <c r="M106" s="13"/>
    </row>
    <row r="107" spans="2:13" s="1" customFormat="1" ht="38.25" customHeight="1">
      <c r="B107" s="4">
        <v>59</v>
      </c>
      <c r="C107" s="4" t="s">
        <v>175</v>
      </c>
      <c r="D107" s="4" t="s">
        <v>176</v>
      </c>
      <c r="E107" s="5" t="s">
        <v>177</v>
      </c>
      <c r="F107" s="4" t="s">
        <v>178</v>
      </c>
      <c r="G107" s="6">
        <v>1</v>
      </c>
      <c r="H107" s="6"/>
      <c r="I107" s="6">
        <f t="shared" si="0"/>
        <v>0</v>
      </c>
      <c r="J107" s="10">
        <v>8</v>
      </c>
      <c r="K107" s="6">
        <f t="shared" si="1"/>
        <v>0</v>
      </c>
      <c r="L107" s="13">
        <f t="shared" si="2"/>
        <v>0</v>
      </c>
      <c r="M107" s="13"/>
    </row>
    <row r="108" s="1" customFormat="1" ht="30" customHeight="1">
      <c r="J108" s="8"/>
    </row>
    <row r="109" s="1" customFormat="1" ht="24" customHeight="1">
      <c r="J109" s="8"/>
    </row>
    <row r="110" s="1" customFormat="1" ht="6.75" customHeight="1">
      <c r="J110" s="8"/>
    </row>
    <row r="111" spans="2:13" s="1" customFormat="1" ht="44.25" customHeight="1">
      <c r="B111" s="2" t="s">
        <v>0</v>
      </c>
      <c r="C111" s="3" t="s">
        <v>1</v>
      </c>
      <c r="D111" s="3" t="s">
        <v>2</v>
      </c>
      <c r="E111" s="3" t="s">
        <v>3</v>
      </c>
      <c r="F111" s="3" t="s">
        <v>4</v>
      </c>
      <c r="G111" s="3" t="s">
        <v>5</v>
      </c>
      <c r="H111" s="3" t="s">
        <v>6</v>
      </c>
      <c r="I111" s="3" t="s">
        <v>7</v>
      </c>
      <c r="J111" s="9" t="s">
        <v>8</v>
      </c>
      <c r="K111" s="3" t="s">
        <v>9</v>
      </c>
      <c r="L111" s="12" t="s">
        <v>10</v>
      </c>
      <c r="M111" s="12"/>
    </row>
    <row r="112" spans="2:13" s="1" customFormat="1" ht="19.5" customHeight="1">
      <c r="B112" s="4">
        <v>60</v>
      </c>
      <c r="C112" s="4" t="s">
        <v>166</v>
      </c>
      <c r="D112" s="4" t="s">
        <v>167</v>
      </c>
      <c r="E112" s="5" t="s">
        <v>168</v>
      </c>
      <c r="F112" s="4" t="s">
        <v>122</v>
      </c>
      <c r="G112" s="6">
        <v>25</v>
      </c>
      <c r="H112" s="6"/>
      <c r="I112" s="6">
        <f>G112*H112</f>
        <v>0</v>
      </c>
      <c r="J112" s="10">
        <v>23</v>
      </c>
      <c r="K112" s="6">
        <f>I112*J112%</f>
        <v>0</v>
      </c>
      <c r="L112" s="13">
        <f>I112+K112</f>
        <v>0</v>
      </c>
      <c r="M112" s="13"/>
    </row>
    <row r="113" spans="2:13" s="1" customFormat="1" ht="19.5" customHeight="1">
      <c r="B113" s="4">
        <v>61</v>
      </c>
      <c r="C113" s="4" t="s">
        <v>172</v>
      </c>
      <c r="D113" s="4" t="s">
        <v>173</v>
      </c>
      <c r="E113" s="5" t="s">
        <v>174</v>
      </c>
      <c r="F113" s="4" t="s">
        <v>122</v>
      </c>
      <c r="G113" s="6">
        <v>2</v>
      </c>
      <c r="H113" s="6"/>
      <c r="I113" s="6">
        <f>G113*H113</f>
        <v>0</v>
      </c>
      <c r="J113" s="10">
        <v>23</v>
      </c>
      <c r="K113" s="6">
        <f>I113*J113%</f>
        <v>0</v>
      </c>
      <c r="L113" s="13">
        <f>I113+K113</f>
        <v>0</v>
      </c>
      <c r="M113" s="13"/>
    </row>
    <row r="114" s="1" customFormat="1" ht="30" customHeight="1">
      <c r="J114" s="8"/>
    </row>
    <row r="115" s="1" customFormat="1" ht="54" customHeight="1">
      <c r="J115" s="8"/>
    </row>
    <row r="116" spans="2:13" s="1" customFormat="1" ht="21" customHeight="1">
      <c r="B116" s="14" t="s">
        <v>179</v>
      </c>
      <c r="C116" s="14"/>
      <c r="D116" s="14"/>
      <c r="E116" s="14"/>
      <c r="F116" s="15">
        <f>SUM(I35,I40,I45:I46,I51:I54,I57:I107,I112:I113)</f>
        <v>0</v>
      </c>
      <c r="G116" s="15"/>
      <c r="H116" s="15"/>
      <c r="I116" s="15"/>
      <c r="J116" s="15"/>
      <c r="K116" s="15"/>
      <c r="L116" s="15"/>
      <c r="M116" s="15"/>
    </row>
    <row r="117" spans="2:13" s="1" customFormat="1" ht="21" customHeight="1">
      <c r="B117" s="14" t="s">
        <v>180</v>
      </c>
      <c r="C117" s="14"/>
      <c r="D117" s="14"/>
      <c r="E117" s="14"/>
      <c r="F117" s="16">
        <f>SUM(L35,L40,L45:M46,L51:M54,L57:M107,L112:M113)</f>
        <v>0</v>
      </c>
      <c r="G117" s="16"/>
      <c r="H117" s="16"/>
      <c r="I117" s="16"/>
      <c r="J117" s="16"/>
      <c r="K117" s="16"/>
      <c r="L117" s="16"/>
      <c r="M117" s="16"/>
    </row>
    <row r="118" s="1" customFormat="1" ht="11.25" customHeight="1">
      <c r="J118" s="8"/>
    </row>
    <row r="119" spans="2:14" s="1" customFormat="1" ht="60" customHeight="1">
      <c r="B119" s="20" t="s">
        <v>200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="1" customFormat="1" ht="2.25" customHeight="1">
      <c r="J120" s="8"/>
    </row>
    <row r="121" spans="2:14" s="1" customFormat="1" ht="87" customHeight="1">
      <c r="B121" s="20" t="s">
        <v>201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="1" customFormat="1" ht="5.25" customHeight="1">
      <c r="J122" s="8"/>
    </row>
    <row r="123" spans="2:14" s="1" customFormat="1" ht="87" customHeight="1">
      <c r="B123" s="20" t="s">
        <v>202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="1" customFormat="1" ht="5.25" customHeight="1">
      <c r="J124" s="8"/>
    </row>
    <row r="125" spans="2:12" s="1" customFormat="1" ht="36.75" customHeight="1">
      <c r="B125" s="17" t="s">
        <v>181</v>
      </c>
      <c r="C125" s="17"/>
      <c r="D125" s="17"/>
      <c r="E125" s="17"/>
      <c r="F125" s="18" t="s">
        <v>182</v>
      </c>
      <c r="G125" s="18"/>
      <c r="H125" s="18"/>
      <c r="I125" s="18"/>
      <c r="J125" s="18"/>
      <c r="K125" s="18"/>
      <c r="L125" s="18"/>
    </row>
    <row r="126" spans="2:12" s="1" customFormat="1" ht="27.75" customHeight="1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2" s="1" customFormat="1" ht="27.75" customHeight="1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2:12" s="1" customFormat="1" ht="27.75" customHeight="1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2:12" s="1" customFormat="1" ht="27.75" customHeight="1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="1" customFormat="1" ht="2.25" customHeight="1">
      <c r="J130" s="8"/>
    </row>
    <row r="131" spans="2:14" s="1" customFormat="1" ht="154.5" customHeight="1">
      <c r="B131" s="20" t="s">
        <v>203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="1" customFormat="1" ht="2.25" customHeight="1">
      <c r="J132" s="8"/>
    </row>
    <row r="133" spans="2:14" s="1" customFormat="1" ht="33" customHeight="1">
      <c r="B133" s="20" t="s">
        <v>204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="1" customFormat="1" ht="2.25" customHeight="1">
      <c r="J134" s="8"/>
    </row>
    <row r="135" spans="2:12" s="1" customFormat="1" ht="36.75" customHeight="1">
      <c r="B135" s="17" t="s">
        <v>183</v>
      </c>
      <c r="C135" s="17"/>
      <c r="D135" s="17"/>
      <c r="E135" s="17"/>
      <c r="F135" s="17" t="s">
        <v>184</v>
      </c>
      <c r="G135" s="17"/>
      <c r="H135" s="17"/>
      <c r="I135" s="17"/>
      <c r="J135" s="17"/>
      <c r="K135" s="17"/>
      <c r="L135" s="17"/>
    </row>
    <row r="136" spans="2:12" s="1" customFormat="1" ht="27.75" customHeight="1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s="1" customFormat="1" ht="27.75" customHeight="1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2:12" s="1" customFormat="1" ht="27.75" customHeight="1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2:12" s="1" customFormat="1" ht="27.75" customHeight="1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="1" customFormat="1" ht="2.25" customHeight="1">
      <c r="J140" s="8"/>
    </row>
    <row r="141" spans="2:14" s="1" customFormat="1" ht="127.5" customHeight="1">
      <c r="B141" s="20" t="s">
        <v>205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="1" customFormat="1" ht="2.25" customHeight="1">
      <c r="J142" s="8"/>
    </row>
    <row r="143" spans="2:14" s="1" customFormat="1" ht="46.5" customHeight="1">
      <c r="B143" s="20" t="s">
        <v>206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="1" customFormat="1" ht="2.25" customHeight="1">
      <c r="J144" s="8"/>
    </row>
    <row r="145" spans="2:14" s="1" customFormat="1" ht="46.5" customHeight="1">
      <c r="B145" s="20" t="s">
        <v>207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="1" customFormat="1" ht="2.25" customHeight="1">
      <c r="J146" s="8"/>
    </row>
    <row r="147" spans="2:14" s="1" customFormat="1" ht="33" customHeight="1">
      <c r="B147" s="20" t="s">
        <v>208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="1" customFormat="1" ht="2.25" customHeight="1">
      <c r="J148" s="8"/>
    </row>
    <row r="149" spans="2:14" s="1" customFormat="1" ht="114" customHeight="1">
      <c r="B149" s="20" t="s">
        <v>209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="1" customFormat="1" ht="2.25" customHeight="1">
      <c r="J150" s="8"/>
    </row>
    <row r="151" spans="2:14" s="1" customFormat="1" ht="73.5" customHeight="1">
      <c r="B151" s="20" t="s">
        <v>210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="1" customFormat="1" ht="84.75" customHeight="1">
      <c r="J152" s="8"/>
    </row>
    <row r="153" spans="9:10" s="1" customFormat="1" ht="17.25" customHeight="1">
      <c r="I153" s="27" t="s">
        <v>211</v>
      </c>
      <c r="J153" s="27"/>
    </row>
    <row r="154" s="1" customFormat="1" ht="141.75" customHeight="1">
      <c r="J154" s="8"/>
    </row>
    <row r="155" spans="2:10" s="1" customFormat="1" ht="79.5" customHeight="1">
      <c r="B155" s="28" t="s">
        <v>212</v>
      </c>
      <c r="C155" s="28"/>
      <c r="D155" s="28"/>
      <c r="E155" s="28"/>
      <c r="F155" s="28"/>
      <c r="G155" s="28"/>
      <c r="H155" s="28"/>
      <c r="I155" s="28"/>
      <c r="J155" s="28"/>
    </row>
  </sheetData>
  <sheetProtection/>
  <mergeCells count="122">
    <mergeCell ref="L53:M53"/>
    <mergeCell ref="L54:M54"/>
    <mergeCell ref="B149:N149"/>
    <mergeCell ref="B151:N151"/>
    <mergeCell ref="I153:J153"/>
    <mergeCell ref="B155:J155"/>
    <mergeCell ref="B131:N131"/>
    <mergeCell ref="B133:N133"/>
    <mergeCell ref="B141:N141"/>
    <mergeCell ref="B143:N143"/>
    <mergeCell ref="B145:N145"/>
    <mergeCell ref="B147:N147"/>
    <mergeCell ref="B26:L26"/>
    <mergeCell ref="B29:J29"/>
    <mergeCell ref="B32:K32"/>
    <mergeCell ref="B37:K37"/>
    <mergeCell ref="B42:K42"/>
    <mergeCell ref="B48:K48"/>
    <mergeCell ref="L46:M46"/>
    <mergeCell ref="L45:M45"/>
    <mergeCell ref="E14:G14"/>
    <mergeCell ref="B16:C16"/>
    <mergeCell ref="B18:C18"/>
    <mergeCell ref="B20:C20"/>
    <mergeCell ref="B22:C22"/>
    <mergeCell ref="B24:L24"/>
    <mergeCell ref="B138:E138"/>
    <mergeCell ref="F138:L138"/>
    <mergeCell ref="B139:E139"/>
    <mergeCell ref="F139:L139"/>
    <mergeCell ref="I2:O2"/>
    <mergeCell ref="B4:D4"/>
    <mergeCell ref="B6:D6"/>
    <mergeCell ref="B8:D8"/>
    <mergeCell ref="B10:D11"/>
    <mergeCell ref="G11:N12"/>
    <mergeCell ref="B135:E135"/>
    <mergeCell ref="F135:L135"/>
    <mergeCell ref="B136:E136"/>
    <mergeCell ref="F136:L136"/>
    <mergeCell ref="B137:E137"/>
    <mergeCell ref="F137:L137"/>
    <mergeCell ref="B127:E127"/>
    <mergeCell ref="F127:L127"/>
    <mergeCell ref="B128:E128"/>
    <mergeCell ref="F128:L128"/>
    <mergeCell ref="B129:E129"/>
    <mergeCell ref="F129:L129"/>
    <mergeCell ref="B117:E117"/>
    <mergeCell ref="F117:M117"/>
    <mergeCell ref="B125:E125"/>
    <mergeCell ref="F125:L125"/>
    <mergeCell ref="B126:E126"/>
    <mergeCell ref="F126:L126"/>
    <mergeCell ref="B119:N119"/>
    <mergeCell ref="B121:N121"/>
    <mergeCell ref="B123:N123"/>
    <mergeCell ref="L106:M106"/>
    <mergeCell ref="L107:M107"/>
    <mergeCell ref="L111:M111"/>
    <mergeCell ref="L112:M112"/>
    <mergeCell ref="L113:M113"/>
    <mergeCell ref="B116:E116"/>
    <mergeCell ref="F116:M116"/>
    <mergeCell ref="L100:M100"/>
    <mergeCell ref="L101:M101"/>
    <mergeCell ref="L102:M102"/>
    <mergeCell ref="L103:M103"/>
    <mergeCell ref="L104:M104"/>
    <mergeCell ref="L105:M105"/>
    <mergeCell ref="L94:M94"/>
    <mergeCell ref="L95:M95"/>
    <mergeCell ref="L96:M96"/>
    <mergeCell ref="L97:M97"/>
    <mergeCell ref="L98:M98"/>
    <mergeCell ref="L99:M99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L85:M85"/>
    <mergeCell ref="L86:M86"/>
    <mergeCell ref="L87:M87"/>
    <mergeCell ref="L76:M76"/>
    <mergeCell ref="L77:M77"/>
    <mergeCell ref="L78:M78"/>
    <mergeCell ref="L79:M79"/>
    <mergeCell ref="L80:M80"/>
    <mergeCell ref="L81:M8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50:M50"/>
    <mergeCell ref="L51:M51"/>
    <mergeCell ref="L52:M52"/>
    <mergeCell ref="L56:M56"/>
    <mergeCell ref="L57:M57"/>
    <mergeCell ref="L34:M34"/>
    <mergeCell ref="L35:M35"/>
    <mergeCell ref="L39:M39"/>
    <mergeCell ref="L40:M40"/>
    <mergeCell ref="L44:M4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Andżelika Mądra</cp:lastModifiedBy>
  <dcterms:created xsi:type="dcterms:W3CDTF">2022-11-07T06:50:01Z</dcterms:created>
  <dcterms:modified xsi:type="dcterms:W3CDTF">2022-11-18T10:47:12Z</dcterms:modified>
  <cp:category/>
  <cp:version/>
  <cp:contentType/>
  <cp:contentStatus/>
</cp:coreProperties>
</file>