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O03" sheetId="1" r:id="rId1"/>
    <sheet name="Hárok2" sheetId="2" r:id="rId2"/>
    <sheet name="Hárok3" sheetId="3" r:id="rId3"/>
  </sheets>
  <definedNames/>
  <calcPr fullCalcOnLoad="1" iterate="1" iterateCount="100" iterateDelta="1E-08"/>
</workbook>
</file>

<file path=xl/sharedStrings.xml><?xml version="1.0" encoding="utf-8"?>
<sst xmlns="http://schemas.openxmlformats.org/spreadsheetml/2006/main" count="34" uniqueCount="31">
  <si>
    <t>m</t>
  </si>
  <si>
    <t>45.11.21</t>
  </si>
  <si>
    <t>Výkopové a súvisiace zemné práce</t>
  </si>
  <si>
    <t xml:space="preserve"> - výkopy</t>
  </si>
  <si>
    <t>m3</t>
  </si>
  <si>
    <t>výkopy, odvoz prebytku,</t>
  </si>
  <si>
    <t xml:space="preserve"> - zásyp</t>
  </si>
  <si>
    <t>spätný zásyp</t>
  </si>
  <si>
    <t>45.21.46</t>
  </si>
  <si>
    <t>Práce na stavbe miestnych vedení komunikačných podzemných (vrátane doplnkových konštrukcií)</t>
  </si>
  <si>
    <t xml:space="preserve"> - chránička</t>
  </si>
  <si>
    <t>ks</t>
  </si>
  <si>
    <t>hod</t>
  </si>
  <si>
    <t xml:space="preserve"> - obsyp</t>
  </si>
  <si>
    <t xml:space="preserve"> - káblová komora </t>
  </si>
  <si>
    <t>obsyp štrkodrvou</t>
  </si>
  <si>
    <t xml:space="preserve"> - montáž </t>
  </si>
  <si>
    <t>montážne práce</t>
  </si>
  <si>
    <t xml:space="preserve"> - merania na optickom vlákne</t>
  </si>
  <si>
    <t>kontrolné merania po vykonaní prác</t>
  </si>
  <si>
    <t>vl.</t>
  </si>
  <si>
    <t>paré</t>
  </si>
  <si>
    <t>projekt skutočného vyhotovenia stavby</t>
  </si>
  <si>
    <t>Stavba: : Revitalizácia vnútrobloku Východná ulica, Trenčín - Juh</t>
  </si>
  <si>
    <t>SO 03  Prekládka optického vedenia ORANGE</t>
  </si>
  <si>
    <t>SO03</t>
  </si>
  <si>
    <t>Prekládka optického vedenia ORANGE</t>
  </si>
  <si>
    <t>€/m  dĺžky prekládky</t>
  </si>
  <si>
    <t xml:space="preserve">káblová komora Polyvalut 2424 795x800x660  s vekom pre zámkovú dlažbu (alebo ekvivalent), dovoz na stavbu + osadenie </t>
  </si>
  <si>
    <t>chránička delená Sitel DT160/110 (alebo ekvivalent), spojky,koncovky</t>
  </si>
  <si>
    <t xml:space="preserve"> - projekt skutočného vyhotovenia stavby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</si>
</sst>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center"/>
      <protection/>
    </xf>
    <xf numFmtId="0" fontId="3" fillId="0" borderId="12" xfId="44" applyFont="1" applyBorder="1" applyAlignment="1">
      <alignment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3" fontId="3" fillId="0" borderId="11" xfId="33" applyNumberFormat="1" applyFont="1" applyBorder="1" applyAlignment="1">
      <alignment vertical="center" wrapText="1"/>
    </xf>
    <xf numFmtId="3" fontId="3" fillId="0" borderId="12" xfId="33" applyNumberFormat="1" applyFont="1" applyBorder="1" applyAlignment="1">
      <alignment vertical="center" wrapText="1"/>
    </xf>
    <xf numFmtId="3" fontId="3" fillId="0" borderId="13" xfId="33" applyNumberFormat="1" applyFont="1" applyBorder="1" applyAlignment="1">
      <alignment vertical="center" wrapText="1"/>
    </xf>
    <xf numFmtId="3" fontId="3" fillId="0" borderId="11" xfId="33" applyNumberFormat="1" applyFont="1" applyBorder="1" applyAlignment="1">
      <alignment vertical="center"/>
    </xf>
    <xf numFmtId="0" fontId="2" fillId="0" borderId="12" xfId="44" applyFont="1" applyBorder="1" applyAlignment="1">
      <alignment vertical="center"/>
      <protection/>
    </xf>
    <xf numFmtId="3" fontId="3" fillId="0" borderId="13" xfId="44" applyNumberFormat="1" applyFont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0" fontId="2" fillId="0" borderId="0" xfId="44" applyFont="1">
      <alignment/>
      <protection/>
    </xf>
    <xf numFmtId="49" fontId="2" fillId="0" borderId="14" xfId="44" applyNumberFormat="1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vertical="center"/>
      <protection/>
    </xf>
    <xf numFmtId="0" fontId="2" fillId="0" borderId="16" xfId="44" applyFont="1" applyBorder="1" applyAlignment="1">
      <alignment horizontal="center" vertical="center"/>
      <protection/>
    </xf>
    <xf numFmtId="3" fontId="2" fillId="0" borderId="16" xfId="33" applyNumberFormat="1" applyFont="1" applyBorder="1" applyAlignment="1">
      <alignment vertical="center"/>
    </xf>
    <xf numFmtId="0" fontId="2" fillId="0" borderId="17" xfId="44" applyFont="1" applyBorder="1" applyAlignment="1">
      <alignment vertical="center"/>
      <protection/>
    </xf>
    <xf numFmtId="3" fontId="2" fillId="0" borderId="16" xfId="44" applyNumberFormat="1" applyFont="1" applyBorder="1" applyAlignment="1">
      <alignment horizontal="right" vertical="center"/>
      <protection/>
    </xf>
    <xf numFmtId="0" fontId="4" fillId="0" borderId="14" xfId="44" applyFont="1" applyBorder="1" applyAlignment="1">
      <alignment vertical="center" wrapText="1"/>
      <protection/>
    </xf>
    <xf numFmtId="49" fontId="5" fillId="0" borderId="18" xfId="44" applyNumberFormat="1" applyFont="1" applyBorder="1" applyAlignment="1">
      <alignment horizontal="center" vertical="center"/>
      <protection/>
    </xf>
    <xf numFmtId="0" fontId="5" fillId="0" borderId="19" xfId="44" applyFont="1" applyBorder="1" applyAlignment="1">
      <alignment horizontal="center" vertical="center"/>
      <protection/>
    </xf>
    <xf numFmtId="0" fontId="5" fillId="0" borderId="20" xfId="44" applyFont="1" applyBorder="1" applyAlignment="1">
      <alignment vertical="center"/>
      <protection/>
    </xf>
    <xf numFmtId="0" fontId="5" fillId="0" borderId="14" xfId="44" applyFont="1" applyBorder="1" applyAlignment="1">
      <alignment horizontal="center" vertical="center"/>
      <protection/>
    </xf>
    <xf numFmtId="3" fontId="5" fillId="0" borderId="21" xfId="33" applyNumberFormat="1" applyFont="1" applyBorder="1" applyAlignment="1">
      <alignment vertical="center"/>
    </xf>
    <xf numFmtId="3" fontId="5" fillId="0" borderId="17" xfId="33" applyNumberFormat="1" applyFont="1" applyBorder="1" applyAlignment="1">
      <alignment vertical="center"/>
    </xf>
    <xf numFmtId="3" fontId="5" fillId="0" borderId="16" xfId="33" applyNumberFormat="1" applyFont="1" applyBorder="1" applyAlignment="1">
      <alignment vertical="center"/>
    </xf>
    <xf numFmtId="0" fontId="5" fillId="0" borderId="17" xfId="44" applyFont="1" applyBorder="1" applyAlignment="1">
      <alignment vertical="center"/>
      <protection/>
    </xf>
    <xf numFmtId="0" fontId="5" fillId="0" borderId="14" xfId="44" applyFont="1" applyFill="1" applyBorder="1" applyAlignment="1">
      <alignment vertical="center"/>
      <protection/>
    </xf>
    <xf numFmtId="0" fontId="5" fillId="0" borderId="0" xfId="44" applyFont="1">
      <alignment/>
      <protection/>
    </xf>
    <xf numFmtId="49" fontId="5" fillId="0" borderId="22" xfId="44" applyNumberFormat="1" applyFont="1" applyBorder="1" applyAlignment="1">
      <alignment horizontal="center" vertical="center"/>
      <protection/>
    </xf>
    <xf numFmtId="0" fontId="2" fillId="0" borderId="15" xfId="44" applyFont="1" applyBorder="1" applyAlignment="1">
      <alignment vertical="center" wrapText="1"/>
      <protection/>
    </xf>
    <xf numFmtId="3" fontId="2" fillId="0" borderId="16" xfId="44" applyNumberFormat="1" applyFont="1" applyBorder="1" applyAlignment="1">
      <alignment vertical="center"/>
      <protection/>
    </xf>
    <xf numFmtId="0" fontId="5" fillId="0" borderId="16" xfId="44" applyFont="1" applyBorder="1" applyAlignment="1">
      <alignment horizontal="right" vertical="center"/>
      <protection/>
    </xf>
    <xf numFmtId="0" fontId="5" fillId="0" borderId="14" xfId="44" applyFont="1" applyFill="1" applyBorder="1" applyAlignment="1">
      <alignment vertical="center" wrapText="1"/>
      <protection/>
    </xf>
    <xf numFmtId="49" fontId="5" fillId="0" borderId="23" xfId="44" applyNumberFormat="1" applyFont="1" applyBorder="1" applyAlignment="1">
      <alignment horizontal="center" vertical="center"/>
      <protection/>
    </xf>
    <xf numFmtId="0" fontId="5" fillId="0" borderId="20" xfId="44" applyFont="1" applyBorder="1" applyAlignment="1">
      <alignment horizontal="center" vertical="center"/>
      <protection/>
    </xf>
    <xf numFmtId="49" fontId="2" fillId="0" borderId="0" xfId="44" applyNumberFormat="1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vertical="center"/>
      <protection/>
    </xf>
    <xf numFmtId="3" fontId="2" fillId="0" borderId="0" xfId="33" applyNumberFormat="1" applyFont="1" applyBorder="1" applyAlignment="1">
      <alignment vertical="center"/>
    </xf>
    <xf numFmtId="0" fontId="2" fillId="0" borderId="0" xfId="44" applyFont="1" applyBorder="1" applyAlignment="1">
      <alignment horizontal="right" vertical="center"/>
      <protection/>
    </xf>
    <xf numFmtId="0" fontId="4" fillId="0" borderId="0" xfId="44" applyFont="1" applyBorder="1" applyAlignment="1">
      <alignment vertical="center"/>
      <protection/>
    </xf>
    <xf numFmtId="0" fontId="5" fillId="0" borderId="16" xfId="44" applyFont="1" applyBorder="1" applyAlignment="1">
      <alignment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3" fontId="2" fillId="0" borderId="0" xfId="33" applyNumberFormat="1" applyFont="1" applyAlignment="1">
      <alignment vertical="center"/>
    </xf>
    <xf numFmtId="0" fontId="6" fillId="0" borderId="0" xfId="44" applyFont="1" applyFill="1" applyAlignment="1">
      <alignment horizontal="right" vertical="center"/>
      <protection/>
    </xf>
    <xf numFmtId="0" fontId="5" fillId="0" borderId="0" xfId="44" applyFont="1" applyBorder="1" applyAlignment="1">
      <alignment horizontal="center" vertical="center"/>
      <protection/>
    </xf>
    <xf numFmtId="3" fontId="5" fillId="0" borderId="0" xfId="33" applyNumberFormat="1" applyFont="1" applyBorder="1" applyAlignment="1">
      <alignment vertical="center"/>
    </xf>
    <xf numFmtId="0" fontId="5" fillId="0" borderId="0" xfId="44" applyFont="1" applyBorder="1" applyAlignment="1">
      <alignment vertical="center"/>
      <protection/>
    </xf>
    <xf numFmtId="0" fontId="5" fillId="0" borderId="0" xfId="44" applyFont="1" applyFill="1" applyBorder="1" applyAlignment="1">
      <alignment vertical="center" wrapText="1"/>
      <protection/>
    </xf>
    <xf numFmtId="49" fontId="5" fillId="0" borderId="0" xfId="44" applyNumberFormat="1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right" vertical="center"/>
      <protection/>
    </xf>
    <xf numFmtId="0" fontId="4" fillId="0" borderId="0" xfId="44" applyFont="1" applyAlignment="1">
      <alignment vertic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stavebné objekty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0.421875" style="45" customWidth="1"/>
    <col min="2" max="2" width="8.7109375" style="45" customWidth="1"/>
    <col min="3" max="3" width="42.28125" style="46" customWidth="1"/>
    <col min="4" max="4" width="5.421875" style="45" customWidth="1"/>
    <col min="5" max="5" width="9.57421875" style="47" customWidth="1"/>
    <col min="6" max="6" width="1.57421875" style="41" customWidth="1"/>
    <col min="7" max="7" width="9.140625" style="47" customWidth="1"/>
    <col min="8" max="8" width="0.85546875" style="41" customWidth="1"/>
    <col min="9" max="9" width="12.7109375" style="41" customWidth="1"/>
    <col min="10" max="10" width="0.85546875" style="40" customWidth="1"/>
    <col min="11" max="11" width="13.7109375" style="42" customWidth="1"/>
    <col min="12" max="12" width="1.421875" style="40" customWidth="1"/>
    <col min="13" max="13" width="29.421875" style="55" customWidth="1"/>
  </cols>
  <sheetData>
    <row r="1" spans="1:13" ht="15">
      <c r="A1" s="56" t="s">
        <v>23</v>
      </c>
      <c r="M1" s="48"/>
    </row>
    <row r="2" spans="1:13" ht="15">
      <c r="A2" s="57" t="s">
        <v>24</v>
      </c>
      <c r="M2" s="48"/>
    </row>
    <row r="3" spans="1:13" s="12" customFormat="1" ht="13.5" thickBot="1">
      <c r="A3" s="38"/>
      <c r="B3" s="39"/>
      <c r="C3" s="40"/>
      <c r="D3" s="39"/>
      <c r="E3" s="41"/>
      <c r="F3" s="41"/>
      <c r="G3" s="41"/>
      <c r="H3" s="41"/>
      <c r="I3" s="41"/>
      <c r="J3" s="40"/>
      <c r="K3" s="42"/>
      <c r="L3" s="40"/>
      <c r="M3" s="43"/>
    </row>
    <row r="4" spans="1:13" s="12" customFormat="1" ht="13.5" thickBot="1">
      <c r="A4" s="1"/>
      <c r="B4" s="2" t="s">
        <v>25</v>
      </c>
      <c r="C4" s="3" t="s">
        <v>26</v>
      </c>
      <c r="D4" s="4" t="s">
        <v>0</v>
      </c>
      <c r="E4" s="5">
        <v>43</v>
      </c>
      <c r="F4" s="6"/>
      <c r="G4" s="5">
        <f>K4/E4</f>
        <v>197.17662790697673</v>
      </c>
      <c r="H4" s="7"/>
      <c r="I4" s="8"/>
      <c r="J4" s="9"/>
      <c r="K4" s="10">
        <f>SUM(K5:K11)</f>
        <v>8478.595</v>
      </c>
      <c r="L4" s="9"/>
      <c r="M4" s="11" t="s">
        <v>27</v>
      </c>
    </row>
    <row r="5" spans="1:13" s="12" customFormat="1" ht="21.75" customHeight="1">
      <c r="A5" s="13" t="s">
        <v>1</v>
      </c>
      <c r="B5" s="14"/>
      <c r="C5" s="15" t="s">
        <v>2</v>
      </c>
      <c r="D5" s="16"/>
      <c r="E5" s="17"/>
      <c r="F5" s="17"/>
      <c r="G5" s="17"/>
      <c r="H5" s="17"/>
      <c r="I5" s="17"/>
      <c r="J5" s="18"/>
      <c r="K5" s="19">
        <f>SUM(I6:I7)</f>
        <v>223.59499999999997</v>
      </c>
      <c r="L5" s="18"/>
      <c r="M5" s="20"/>
    </row>
    <row r="6" spans="1:13" s="30" customFormat="1" ht="15" customHeight="1">
      <c r="A6" s="21"/>
      <c r="B6" s="22"/>
      <c r="C6" s="23" t="s">
        <v>3</v>
      </c>
      <c r="D6" s="24" t="s">
        <v>4</v>
      </c>
      <c r="E6" s="25">
        <f>0.7*0.35*43+1*1*0.9</f>
        <v>11.434999999999999</v>
      </c>
      <c r="F6" s="26"/>
      <c r="G6" s="25">
        <v>16</v>
      </c>
      <c r="H6" s="27"/>
      <c r="I6" s="25">
        <f>G6*E6</f>
        <v>182.95999999999998</v>
      </c>
      <c r="J6" s="28"/>
      <c r="K6" s="34"/>
      <c r="L6" s="28"/>
      <c r="M6" s="29" t="s">
        <v>5</v>
      </c>
    </row>
    <row r="7" spans="1:13" s="30" customFormat="1" ht="15" customHeight="1">
      <c r="A7" s="31"/>
      <c r="B7" s="22"/>
      <c r="C7" s="23" t="s">
        <v>6</v>
      </c>
      <c r="D7" s="24" t="s">
        <v>4</v>
      </c>
      <c r="E7" s="25">
        <f>0.6*0.35*43</f>
        <v>9.03</v>
      </c>
      <c r="F7" s="26"/>
      <c r="G7" s="25">
        <v>4.5</v>
      </c>
      <c r="H7" s="27"/>
      <c r="I7" s="25">
        <f>G7*E7</f>
        <v>40.635</v>
      </c>
      <c r="J7" s="28"/>
      <c r="K7" s="34"/>
      <c r="L7" s="28"/>
      <c r="M7" s="29" t="s">
        <v>7</v>
      </c>
    </row>
    <row r="8" spans="1:13" s="30" customFormat="1" ht="15" customHeight="1">
      <c r="A8" s="31"/>
      <c r="B8" s="22"/>
      <c r="C8" s="23" t="s">
        <v>13</v>
      </c>
      <c r="D8" s="24" t="s">
        <v>4</v>
      </c>
      <c r="E8" s="25">
        <f>0.2*0.35*43</f>
        <v>3.01</v>
      </c>
      <c r="F8" s="26"/>
      <c r="G8" s="25">
        <v>50</v>
      </c>
      <c r="H8" s="27"/>
      <c r="I8" s="25">
        <f>G8*E8</f>
        <v>150.5</v>
      </c>
      <c r="J8" s="28"/>
      <c r="K8" s="34"/>
      <c r="L8" s="28"/>
      <c r="M8" s="29" t="s">
        <v>15</v>
      </c>
    </row>
    <row r="9" spans="1:13" s="12" customFormat="1" ht="38.25">
      <c r="A9" s="13" t="s">
        <v>8</v>
      </c>
      <c r="B9" s="14"/>
      <c r="C9" s="32" t="s">
        <v>9</v>
      </c>
      <c r="D9" s="16"/>
      <c r="E9" s="17"/>
      <c r="F9" s="17"/>
      <c r="G9" s="17"/>
      <c r="H9" s="17"/>
      <c r="I9" s="17"/>
      <c r="J9" s="18"/>
      <c r="K9" s="33">
        <f>SUM(I10:I14)</f>
        <v>8255</v>
      </c>
      <c r="L9" s="18"/>
      <c r="M9" s="20"/>
    </row>
    <row r="10" spans="1:13" s="12" customFormat="1" ht="60">
      <c r="A10" s="21"/>
      <c r="B10" s="22"/>
      <c r="C10" s="23" t="s">
        <v>14</v>
      </c>
      <c r="D10" s="24" t="s">
        <v>11</v>
      </c>
      <c r="E10" s="25">
        <v>1</v>
      </c>
      <c r="F10" s="26"/>
      <c r="G10" s="25">
        <v>1200</v>
      </c>
      <c r="H10" s="27"/>
      <c r="I10" s="25">
        <f>E10*G10</f>
        <v>1200</v>
      </c>
      <c r="J10" s="28"/>
      <c r="K10" s="34"/>
      <c r="L10" s="28"/>
      <c r="M10" s="35" t="s">
        <v>28</v>
      </c>
    </row>
    <row r="11" spans="1:13" s="30" customFormat="1" ht="36">
      <c r="A11" s="36"/>
      <c r="B11" s="37"/>
      <c r="C11" s="23" t="s">
        <v>10</v>
      </c>
      <c r="D11" s="24" t="s">
        <v>0</v>
      </c>
      <c r="E11" s="25">
        <v>43</v>
      </c>
      <c r="F11" s="26"/>
      <c r="G11" s="25">
        <v>45</v>
      </c>
      <c r="H11" s="27"/>
      <c r="I11" s="25">
        <f>G11*E11</f>
        <v>1935</v>
      </c>
      <c r="J11" s="28"/>
      <c r="K11" s="44"/>
      <c r="L11" s="28"/>
      <c r="M11" s="35" t="s">
        <v>29</v>
      </c>
    </row>
    <row r="12" spans="1:13" s="30" customFormat="1" ht="12">
      <c r="A12" s="36"/>
      <c r="B12" s="37"/>
      <c r="C12" s="23" t="s">
        <v>16</v>
      </c>
      <c r="D12" s="24" t="s">
        <v>12</v>
      </c>
      <c r="E12" s="25">
        <v>40</v>
      </c>
      <c r="F12" s="26"/>
      <c r="G12" s="25">
        <v>45</v>
      </c>
      <c r="H12" s="27"/>
      <c r="I12" s="25">
        <f>G12*E12</f>
        <v>1800</v>
      </c>
      <c r="J12" s="28"/>
      <c r="K12" s="44"/>
      <c r="L12" s="28"/>
      <c r="M12" s="35" t="s">
        <v>17</v>
      </c>
    </row>
    <row r="13" spans="1:13" s="30" customFormat="1" ht="24">
      <c r="A13" s="36"/>
      <c r="B13" s="37"/>
      <c r="C13" s="23" t="s">
        <v>18</v>
      </c>
      <c r="D13" s="24" t="s">
        <v>20</v>
      </c>
      <c r="E13" s="25">
        <v>384</v>
      </c>
      <c r="F13" s="26"/>
      <c r="G13" s="25">
        <v>5</v>
      </c>
      <c r="H13" s="27"/>
      <c r="I13" s="25">
        <f>G13*E13</f>
        <v>1920</v>
      </c>
      <c r="J13" s="28"/>
      <c r="K13" s="44"/>
      <c r="L13" s="28"/>
      <c r="M13" s="35" t="s">
        <v>19</v>
      </c>
    </row>
    <row r="14" spans="1:13" s="30" customFormat="1" ht="24">
      <c r="A14" s="36"/>
      <c r="B14" s="37"/>
      <c r="C14" s="23" t="s">
        <v>30</v>
      </c>
      <c r="D14" s="24" t="s">
        <v>21</v>
      </c>
      <c r="E14" s="25">
        <v>4</v>
      </c>
      <c r="F14" s="26"/>
      <c r="G14" s="25">
        <v>350</v>
      </c>
      <c r="H14" s="27"/>
      <c r="I14" s="25">
        <f>G14*E14</f>
        <v>1400</v>
      </c>
      <c r="J14" s="28"/>
      <c r="K14" s="44"/>
      <c r="L14" s="28"/>
      <c r="M14" s="35" t="s">
        <v>22</v>
      </c>
    </row>
    <row r="15" spans="1:13" s="12" customFormat="1" ht="12.75">
      <c r="A15" s="53"/>
      <c r="B15" s="49"/>
      <c r="C15" s="51"/>
      <c r="D15" s="49"/>
      <c r="E15" s="50"/>
      <c r="F15" s="50"/>
      <c r="G15" s="50"/>
      <c r="H15" s="50"/>
      <c r="I15" s="50"/>
      <c r="J15" s="51"/>
      <c r="K15" s="54"/>
      <c r="L15" s="51"/>
      <c r="M15" s="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Vadovicova</dc:creator>
  <cp:keywords/>
  <dc:description/>
  <cp:lastModifiedBy>Sokolíková Marta JUDr.</cp:lastModifiedBy>
  <cp:lastPrinted>2018-03-19T10:29:33Z</cp:lastPrinted>
  <dcterms:created xsi:type="dcterms:W3CDTF">2009-04-22T10:02:05Z</dcterms:created>
  <dcterms:modified xsi:type="dcterms:W3CDTF">2019-03-29T08:59:10Z</dcterms:modified>
  <cp:category/>
  <cp:version/>
  <cp:contentType/>
  <cp:contentStatus/>
</cp:coreProperties>
</file>