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ŤČ\OZ Poľana\DNS- OZ Poľana\Výzvy na predloženie ponuky\Výzva č.9 -LS Divín 18-2\"/>
    </mc:Choice>
  </mc:AlternateContent>
  <bookViews>
    <workbookView xWindow="0" yWindow="0" windowWidth="23040" windowHeight="9192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O17" i="1" l="1"/>
  <c r="O20" i="1"/>
  <c r="O19" i="1"/>
  <c r="O18" i="1"/>
  <c r="O16" i="1"/>
  <c r="O15" i="1"/>
  <c r="O14" i="1"/>
  <c r="O13" i="1"/>
  <c r="F21" i="1" l="1"/>
  <c r="L21" i="1"/>
  <c r="O12" i="1"/>
  <c r="O21" i="1" l="1"/>
  <c r="O23" i="1" s="1"/>
  <c r="O22" i="1" s="1"/>
</calcChain>
</file>

<file path=xl/sharedStrings.xml><?xml version="1.0" encoding="utf-8"?>
<sst xmlns="http://schemas.openxmlformats.org/spreadsheetml/2006/main" count="107" uniqueCount="72">
  <si>
    <t>LESY Slovenskej republiky, štátny podnik Organizačná zložka OZ Poľana</t>
  </si>
  <si>
    <t>VC č.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</si>
  <si>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</si>
  <si>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</si>
  <si>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</si>
  <si>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</si>
  <si>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</si>
  <si>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</si>
  <si>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</si>
  <si>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</si>
  <si>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</si>
  <si>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</si>
  <si>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</si>
  <si>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</si>
  <si>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</si>
  <si>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</si>
  <si>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</si>
  <si>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m3</t>
  </si>
  <si>
    <t>Dolná Bzová</t>
  </si>
  <si>
    <t xml:space="preserve">Spolu bez DPH   </t>
  </si>
  <si>
    <t>Spolu bez DPH</t>
  </si>
  <si>
    <t>DPH 20%</t>
  </si>
  <si>
    <t>Spolu s  DPH</t>
  </si>
  <si>
    <t>Záväzný termín vykonania: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</si>
  <si>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</si>
  <si>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</si>
  <si>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</si>
  <si>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</si>
  <si>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</si>
  <si>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</si>
  <si>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</si>
  <si>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</si>
  <si>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Rozsah  zákazky a cenová ponuka dodávateľa</t>
  </si>
  <si>
    <t>Názov predmetu zákazky:</t>
  </si>
  <si>
    <t>Lesnícke služby v ťažbovom procese na OZ Slovenská Ľupča na roky 2021-2024</t>
  </si>
  <si>
    <t>príloha č. 5 Zmluvy o dielo</t>
  </si>
  <si>
    <t>Názov výzvy:</t>
  </si>
  <si>
    <t>príloha č. 1 Výzvy na predloženie ponuky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</si>
  <si>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</si>
  <si>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t>Podpis  dodávateľa:</t>
  </si>
  <si>
    <t>Objednávateľ:</t>
  </si>
  <si>
    <t>Určenie začiatku a ukončenia prác bude určené v Objednávke a Zákazkovom liste.</t>
  </si>
  <si>
    <t>1,2,4a,4d,6,7</t>
  </si>
  <si>
    <t>35</t>
  </si>
  <si>
    <t>NV</t>
  </si>
  <si>
    <t>100 | 300 | -</t>
  </si>
  <si>
    <t>Martinová</t>
  </si>
  <si>
    <t>1,2,4a,6,7</t>
  </si>
  <si>
    <t>1,2,4a,7</t>
  </si>
  <si>
    <t>40</t>
  </si>
  <si>
    <t>45</t>
  </si>
  <si>
    <t>VU+50</t>
  </si>
  <si>
    <t>- | - | 600</t>
  </si>
  <si>
    <t>OÚ</t>
  </si>
  <si>
    <t>Lesnícke služby v ťažbovom procese na OZ Poľana, LS Divín- výzva č.9 - 18/2</t>
  </si>
  <si>
    <t>EF106-.241.0</t>
  </si>
  <si>
    <t>EF106-.249B0</t>
  </si>
  <si>
    <t>EF106-.262A1</t>
  </si>
  <si>
    <t>EF106-.299A0</t>
  </si>
  <si>
    <t>EF106-.300.0</t>
  </si>
  <si>
    <t>EF106-.312A1</t>
  </si>
  <si>
    <t>EF106-.324A1</t>
  </si>
  <si>
    <t>EF106-.364B0</t>
  </si>
  <si>
    <t>100 | 1000 | -</t>
  </si>
  <si>
    <t>55</t>
  </si>
  <si>
    <t>- | - | 700</t>
  </si>
  <si>
    <t>60</t>
  </si>
  <si>
    <t>- | - | 300</t>
  </si>
  <si>
    <t>- | - | 500</t>
  </si>
  <si>
    <t>- | - | 800</t>
  </si>
  <si>
    <t>100 | 1400 | -</t>
  </si>
  <si>
    <t>1802DNS-VC2-9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</si>
</sst>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4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/>
    <xf numFmtId="0" fontId="2" fillId="0" borderId="0" xfId="0" applyNumberFormat="1" applyFont="1" applyAlignment="1">
      <alignment horizontal="right"/>
    </xf>
    <xf numFmtId="0" fontId="0" fillId="0" borderId="0" xfId="0" applyNumberFormat="1"/>
    <xf numFmtId="0" fontId="0" fillId="0" borderId="0" xfId="0" applyNumberFormat="1" applyAlignment="1">
      <alignment horizontal="left"/>
    </xf>
    <xf numFmtId="0" fontId="4" fillId="0" borderId="3" xfId="0" applyNumberFormat="1" applyFont="1" applyBorder="1" applyAlignment="1">
      <alignment horizontal="right" vertical="center"/>
    </xf>
    <xf numFmtId="0" fontId="5" fillId="0" borderId="5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right" vertical="center"/>
    </xf>
    <xf numFmtId="0" fontId="6" fillId="0" borderId="12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right" vertical="center" indent="1"/>
    </xf>
    <xf numFmtId="4" fontId="6" fillId="0" borderId="14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5" fillId="0" borderId="6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horizontal="right" vertical="center" indent="1"/>
    </xf>
    <xf numFmtId="4" fontId="6" fillId="0" borderId="4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0" fontId="9" fillId="3" borderId="0" xfId="0" applyFont="1" applyFill="1" applyAlignment="1" applyProtection="1">
      <alignment horizontal="left"/>
    </xf>
    <xf numFmtId="0" fontId="8" fillId="3" borderId="0" xfId="0" applyFont="1" applyFill="1" applyAlignment="1" applyProtection="1">
      <alignment horizontal="center"/>
    </xf>
    <xf numFmtId="0" fontId="10" fillId="3" borderId="0" xfId="0" applyFont="1" applyFill="1" applyAlignment="1" applyProtection="1"/>
    <xf numFmtId="0" fontId="11" fillId="3" borderId="0" xfId="0" applyFont="1" applyFill="1" applyAlignment="1" applyProtection="1">
      <alignment horizontal="right"/>
    </xf>
    <xf numFmtId="0" fontId="8" fillId="3" borderId="0" xfId="0" applyFont="1" applyFill="1" applyAlignment="1" applyProtection="1"/>
    <xf numFmtId="0" fontId="12" fillId="0" borderId="2" xfId="0" applyNumberFormat="1" applyFont="1" applyBorder="1" applyAlignment="1">
      <alignment horizontal="left"/>
    </xf>
    <xf numFmtId="0" fontId="13" fillId="0" borderId="0" xfId="0" applyNumberFormat="1" applyFont="1" applyAlignment="1">
      <alignment vertical="center"/>
    </xf>
    <xf numFmtId="2" fontId="5" fillId="0" borderId="6" xfId="0" applyNumberFormat="1" applyFont="1" applyBorder="1" applyAlignment="1">
      <alignment vertical="center"/>
    </xf>
    <xf numFmtId="0" fontId="4" fillId="5" borderId="2" xfId="0" applyNumberFormat="1" applyFont="1" applyFill="1" applyBorder="1" applyAlignment="1" applyProtection="1">
      <alignment horizontal="center" vertical="center"/>
      <protection locked="0"/>
    </xf>
    <xf numFmtId="4" fontId="14" fillId="5" borderId="1" xfId="0" applyNumberFormat="1" applyFont="1" applyFill="1" applyBorder="1" applyAlignment="1" applyProtection="1">
      <alignment horizontal="right" vertical="center" indent="1"/>
      <protection locked="0"/>
    </xf>
    <xf numFmtId="4" fontId="14" fillId="0" borderId="4" xfId="0" applyNumberFormat="1" applyFont="1" applyBorder="1" applyAlignment="1">
      <alignment horizontal="right" vertical="center" indent="1"/>
    </xf>
    <xf numFmtId="0" fontId="17" fillId="2" borderId="2" xfId="0" applyNumberFormat="1" applyFont="1" applyFill="1" applyBorder="1"/>
    <xf numFmtId="0" fontId="18" fillId="0" borderId="0" xfId="0" applyNumberFormat="1" applyFont="1"/>
    <xf numFmtId="0" fontId="8" fillId="3" borderId="0" xfId="0" applyFont="1" applyFill="1" applyAlignment="1" applyProtection="1">
      <alignment horizontal="center"/>
    </xf>
    <xf numFmtId="0" fontId="20" fillId="0" borderId="0" xfId="0" applyFont="1" applyFill="1" applyAlignment="1"/>
    <xf numFmtId="0" fontId="21" fillId="0" borderId="0" xfId="0" applyFont="1" applyFill="1" applyAlignment="1"/>
    <xf numFmtId="0" fontId="22" fillId="0" borderId="0" xfId="0" applyFont="1" applyFill="1" applyAlignment="1"/>
    <xf numFmtId="0" fontId="19" fillId="0" borderId="0" xfId="0" applyFont="1" applyFill="1" applyAlignment="1"/>
    <xf numFmtId="0" fontId="0" fillId="0" borderId="15" xfId="0" applyNumberFormat="1" applyBorder="1" applyAlignment="1">
      <alignment horizontal="center"/>
    </xf>
    <xf numFmtId="0" fontId="4" fillId="2" borderId="2" xfId="0" applyNumberFormat="1" applyFont="1" applyFill="1" applyBorder="1" applyAlignment="1">
      <alignment horizontal="center" vertical="center" textRotation="90"/>
    </xf>
    <xf numFmtId="0" fontId="17" fillId="5" borderId="2" xfId="0" applyNumberFormat="1" applyFont="1" applyFill="1" applyBorder="1" applyAlignment="1" applyProtection="1">
      <alignment horizontal="left"/>
      <protection locked="0"/>
    </xf>
    <xf numFmtId="0" fontId="0" fillId="0" borderId="10" xfId="0" applyNumberFormat="1" applyBorder="1" applyAlignment="1">
      <alignment horizontal="center"/>
    </xf>
    <xf numFmtId="0" fontId="17" fillId="2" borderId="16" xfId="0" applyNumberFormat="1" applyFont="1" applyFill="1" applyBorder="1"/>
    <xf numFmtId="49" fontId="17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right" vertical="center"/>
    </xf>
    <xf numFmtId="0" fontId="5" fillId="0" borderId="4" xfId="0" applyNumberFormat="1" applyFont="1" applyBorder="1" applyAlignment="1">
      <alignment horizontal="right" vertical="center" indent="2"/>
    </xf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15" fillId="4" borderId="17" xfId="0" applyFont="1" applyFill="1" applyBorder="1" applyAlignment="1" applyProtection="1">
      <alignment horizontal="center" vertical="center" wrapText="1"/>
    </xf>
    <xf numFmtId="0" fontId="15" fillId="4" borderId="18" xfId="0" applyFont="1" applyFill="1" applyBorder="1" applyAlignment="1" applyProtection="1">
      <alignment horizontal="center" vertical="center"/>
    </xf>
    <xf numFmtId="0" fontId="15" fillId="4" borderId="19" xfId="0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/>
    </xf>
    <xf numFmtId="0" fontId="12" fillId="0" borderId="2" xfId="0" applyNumberFormat="1" applyFont="1" applyBorder="1" applyAlignment="1">
      <alignment horizontal="left"/>
    </xf>
    <xf numFmtId="0" fontId="0" fillId="0" borderId="0" xfId="0" applyNumberFormat="1" applyAlignment="1">
      <alignment horizontal="left"/>
    </xf>
    <xf numFmtId="0" fontId="4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3" fillId="0" borderId="3" xfId="0" applyNumberFormat="1" applyFont="1" applyFill="1" applyBorder="1" applyProtection="1"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zoomScaleNormal="100" workbookViewId="0">
      <selection activeCell="K6" sqref="K6"/>
    </sheetView>
  </sheetViews>
  <sheetFormatPr defaultRowHeight="14.4" x14ac:dyDescent="0.3"/>
  <cols>
    <col min="1" max="1" width="14.6640625" style="4" customWidth="1"/>
    <col min="2" max="2" width="16.6640625" style="4" customWidth="1"/>
    <col min="3" max="3" width="31.6640625" style="4" customWidth="1"/>
    <col min="4" max="6" width="8.88671875" style="4"/>
    <col min="7" max="7" width="7.44140625" style="4" customWidth="1"/>
    <col min="8" max="8" width="6.5546875" style="4" customWidth="1"/>
    <col min="9" max="9" width="8.88671875" style="4"/>
    <col min="10" max="10" width="9.88671875" style="4" customWidth="1"/>
    <col min="11" max="11" width="11.44140625" style="4" customWidth="1"/>
    <col min="12" max="12" width="14.44140625" style="4" customWidth="1"/>
    <col min="13" max="13" width="8.88671875" style="4"/>
    <col min="14" max="14" width="13.88671875" style="4" customWidth="1"/>
    <col min="15" max="15" width="15.44140625" style="4" customWidth="1"/>
    <col min="16" max="16" width="8.88671875" style="4"/>
    <col min="17" max="17" width="9.44140625" style="4" customWidth="1"/>
    <col min="18" max="256" width="8.88671875" style="4"/>
    <col min="257" max="257" width="13.6640625" style="4" customWidth="1"/>
    <col min="258" max="258" width="15.6640625" style="4" customWidth="1"/>
    <col min="259" max="259" width="31.6640625" style="4" customWidth="1"/>
    <col min="260" max="262" width="8.88671875" style="4"/>
    <col min="263" max="263" width="6.33203125" style="4" customWidth="1"/>
    <col min="264" max="264" width="6.5546875" style="4" customWidth="1"/>
    <col min="265" max="266" width="8.88671875" style="4"/>
    <col min="267" max="267" width="11.44140625" style="4" customWidth="1"/>
    <col min="268" max="268" width="14" style="4" customWidth="1"/>
    <col min="269" max="269" width="8.88671875" style="4"/>
    <col min="270" max="270" width="13.88671875" style="4" customWidth="1"/>
    <col min="271" max="271" width="14.5546875" style="4" customWidth="1"/>
    <col min="272" max="272" width="8.88671875" style="4"/>
    <col min="273" max="273" width="9.44140625" style="4" customWidth="1"/>
    <col min="274" max="512" width="8.88671875" style="4"/>
    <col min="513" max="513" width="13.6640625" style="4" customWidth="1"/>
    <col min="514" max="514" width="15.6640625" style="4" customWidth="1"/>
    <col min="515" max="515" width="31.6640625" style="4" customWidth="1"/>
    <col min="516" max="518" width="8.88671875" style="4"/>
    <col min="519" max="519" width="6.33203125" style="4" customWidth="1"/>
    <col min="520" max="520" width="6.5546875" style="4" customWidth="1"/>
    <col min="521" max="522" width="8.88671875" style="4"/>
    <col min="523" max="523" width="11.44140625" style="4" customWidth="1"/>
    <col min="524" max="524" width="14" style="4" customWidth="1"/>
    <col min="525" max="525" width="8.88671875" style="4"/>
    <col min="526" max="526" width="13.88671875" style="4" customWidth="1"/>
    <col min="527" max="527" width="14.5546875" style="4" customWidth="1"/>
    <col min="528" max="528" width="8.88671875" style="4"/>
    <col min="529" max="529" width="9.44140625" style="4" customWidth="1"/>
    <col min="530" max="768" width="8.88671875" style="4"/>
    <col min="769" max="769" width="13.6640625" style="4" customWidth="1"/>
    <col min="770" max="770" width="15.6640625" style="4" customWidth="1"/>
    <col min="771" max="771" width="31.6640625" style="4" customWidth="1"/>
    <col min="772" max="774" width="8.88671875" style="4"/>
    <col min="775" max="775" width="6.33203125" style="4" customWidth="1"/>
    <col min="776" max="776" width="6.5546875" style="4" customWidth="1"/>
    <col min="777" max="778" width="8.88671875" style="4"/>
    <col min="779" max="779" width="11.44140625" style="4" customWidth="1"/>
    <col min="780" max="780" width="14" style="4" customWidth="1"/>
    <col min="781" max="781" width="8.88671875" style="4"/>
    <col min="782" max="782" width="13.88671875" style="4" customWidth="1"/>
    <col min="783" max="783" width="14.5546875" style="4" customWidth="1"/>
    <col min="784" max="784" width="8.88671875" style="4"/>
    <col min="785" max="785" width="9.44140625" style="4" customWidth="1"/>
    <col min="786" max="1024" width="8.88671875" style="4"/>
    <col min="1025" max="1025" width="13.6640625" style="4" customWidth="1"/>
    <col min="1026" max="1026" width="15.6640625" style="4" customWidth="1"/>
    <col min="1027" max="1027" width="31.6640625" style="4" customWidth="1"/>
    <col min="1028" max="1030" width="8.88671875" style="4"/>
    <col min="1031" max="1031" width="6.33203125" style="4" customWidth="1"/>
    <col min="1032" max="1032" width="6.5546875" style="4" customWidth="1"/>
    <col min="1033" max="1034" width="8.88671875" style="4"/>
    <col min="1035" max="1035" width="11.44140625" style="4" customWidth="1"/>
    <col min="1036" max="1036" width="14" style="4" customWidth="1"/>
    <col min="1037" max="1037" width="8.88671875" style="4"/>
    <col min="1038" max="1038" width="13.88671875" style="4" customWidth="1"/>
    <col min="1039" max="1039" width="14.5546875" style="4" customWidth="1"/>
    <col min="1040" max="1040" width="8.88671875" style="4"/>
    <col min="1041" max="1041" width="9.44140625" style="4" customWidth="1"/>
    <col min="1042" max="1280" width="8.88671875" style="4"/>
    <col min="1281" max="1281" width="13.6640625" style="4" customWidth="1"/>
    <col min="1282" max="1282" width="15.6640625" style="4" customWidth="1"/>
    <col min="1283" max="1283" width="31.6640625" style="4" customWidth="1"/>
    <col min="1284" max="1286" width="8.88671875" style="4"/>
    <col min="1287" max="1287" width="6.33203125" style="4" customWidth="1"/>
    <col min="1288" max="1288" width="6.5546875" style="4" customWidth="1"/>
    <col min="1289" max="1290" width="8.88671875" style="4"/>
    <col min="1291" max="1291" width="11.44140625" style="4" customWidth="1"/>
    <col min="1292" max="1292" width="14" style="4" customWidth="1"/>
    <col min="1293" max="1293" width="8.88671875" style="4"/>
    <col min="1294" max="1294" width="13.88671875" style="4" customWidth="1"/>
    <col min="1295" max="1295" width="14.5546875" style="4" customWidth="1"/>
    <col min="1296" max="1296" width="8.88671875" style="4"/>
    <col min="1297" max="1297" width="9.44140625" style="4" customWidth="1"/>
    <col min="1298" max="1536" width="8.88671875" style="4"/>
    <col min="1537" max="1537" width="13.6640625" style="4" customWidth="1"/>
    <col min="1538" max="1538" width="15.6640625" style="4" customWidth="1"/>
    <col min="1539" max="1539" width="31.6640625" style="4" customWidth="1"/>
    <col min="1540" max="1542" width="8.88671875" style="4"/>
    <col min="1543" max="1543" width="6.33203125" style="4" customWidth="1"/>
    <col min="1544" max="1544" width="6.5546875" style="4" customWidth="1"/>
    <col min="1545" max="1546" width="8.88671875" style="4"/>
    <col min="1547" max="1547" width="11.44140625" style="4" customWidth="1"/>
    <col min="1548" max="1548" width="14" style="4" customWidth="1"/>
    <col min="1549" max="1549" width="8.88671875" style="4"/>
    <col min="1550" max="1550" width="13.88671875" style="4" customWidth="1"/>
    <col min="1551" max="1551" width="14.5546875" style="4" customWidth="1"/>
    <col min="1552" max="1552" width="8.88671875" style="4"/>
    <col min="1553" max="1553" width="9.44140625" style="4" customWidth="1"/>
    <col min="1554" max="1792" width="8.88671875" style="4"/>
    <col min="1793" max="1793" width="13.6640625" style="4" customWidth="1"/>
    <col min="1794" max="1794" width="15.6640625" style="4" customWidth="1"/>
    <col min="1795" max="1795" width="31.6640625" style="4" customWidth="1"/>
    <col min="1796" max="1798" width="8.88671875" style="4"/>
    <col min="1799" max="1799" width="6.33203125" style="4" customWidth="1"/>
    <col min="1800" max="1800" width="6.5546875" style="4" customWidth="1"/>
    <col min="1801" max="1802" width="8.88671875" style="4"/>
    <col min="1803" max="1803" width="11.44140625" style="4" customWidth="1"/>
    <col min="1804" max="1804" width="14" style="4" customWidth="1"/>
    <col min="1805" max="1805" width="8.88671875" style="4"/>
    <col min="1806" max="1806" width="13.88671875" style="4" customWidth="1"/>
    <col min="1807" max="1807" width="14.5546875" style="4" customWidth="1"/>
    <col min="1808" max="1808" width="8.88671875" style="4"/>
    <col min="1809" max="1809" width="9.44140625" style="4" customWidth="1"/>
    <col min="1810" max="2048" width="8.88671875" style="4"/>
    <col min="2049" max="2049" width="13.6640625" style="4" customWidth="1"/>
    <col min="2050" max="2050" width="15.6640625" style="4" customWidth="1"/>
    <col min="2051" max="2051" width="31.6640625" style="4" customWidth="1"/>
    <col min="2052" max="2054" width="8.88671875" style="4"/>
    <col min="2055" max="2055" width="6.33203125" style="4" customWidth="1"/>
    <col min="2056" max="2056" width="6.5546875" style="4" customWidth="1"/>
    <col min="2057" max="2058" width="8.88671875" style="4"/>
    <col min="2059" max="2059" width="11.44140625" style="4" customWidth="1"/>
    <col min="2060" max="2060" width="14" style="4" customWidth="1"/>
    <col min="2061" max="2061" width="8.88671875" style="4"/>
    <col min="2062" max="2062" width="13.88671875" style="4" customWidth="1"/>
    <col min="2063" max="2063" width="14.5546875" style="4" customWidth="1"/>
    <col min="2064" max="2064" width="8.88671875" style="4"/>
    <col min="2065" max="2065" width="9.44140625" style="4" customWidth="1"/>
    <col min="2066" max="2304" width="8.88671875" style="4"/>
    <col min="2305" max="2305" width="13.6640625" style="4" customWidth="1"/>
    <col min="2306" max="2306" width="15.6640625" style="4" customWidth="1"/>
    <col min="2307" max="2307" width="31.6640625" style="4" customWidth="1"/>
    <col min="2308" max="2310" width="8.88671875" style="4"/>
    <col min="2311" max="2311" width="6.33203125" style="4" customWidth="1"/>
    <col min="2312" max="2312" width="6.5546875" style="4" customWidth="1"/>
    <col min="2313" max="2314" width="8.88671875" style="4"/>
    <col min="2315" max="2315" width="11.44140625" style="4" customWidth="1"/>
    <col min="2316" max="2316" width="14" style="4" customWidth="1"/>
    <col min="2317" max="2317" width="8.88671875" style="4"/>
    <col min="2318" max="2318" width="13.88671875" style="4" customWidth="1"/>
    <col min="2319" max="2319" width="14.5546875" style="4" customWidth="1"/>
    <col min="2320" max="2320" width="8.88671875" style="4"/>
    <col min="2321" max="2321" width="9.44140625" style="4" customWidth="1"/>
    <col min="2322" max="2560" width="8.88671875" style="4"/>
    <col min="2561" max="2561" width="13.6640625" style="4" customWidth="1"/>
    <col min="2562" max="2562" width="15.6640625" style="4" customWidth="1"/>
    <col min="2563" max="2563" width="31.6640625" style="4" customWidth="1"/>
    <col min="2564" max="2566" width="8.88671875" style="4"/>
    <col min="2567" max="2567" width="6.33203125" style="4" customWidth="1"/>
    <col min="2568" max="2568" width="6.5546875" style="4" customWidth="1"/>
    <col min="2569" max="2570" width="8.88671875" style="4"/>
    <col min="2571" max="2571" width="11.44140625" style="4" customWidth="1"/>
    <col min="2572" max="2572" width="14" style="4" customWidth="1"/>
    <col min="2573" max="2573" width="8.88671875" style="4"/>
    <col min="2574" max="2574" width="13.88671875" style="4" customWidth="1"/>
    <col min="2575" max="2575" width="14.5546875" style="4" customWidth="1"/>
    <col min="2576" max="2576" width="8.88671875" style="4"/>
    <col min="2577" max="2577" width="9.44140625" style="4" customWidth="1"/>
    <col min="2578" max="2816" width="8.88671875" style="4"/>
    <col min="2817" max="2817" width="13.6640625" style="4" customWidth="1"/>
    <col min="2818" max="2818" width="15.6640625" style="4" customWidth="1"/>
    <col min="2819" max="2819" width="31.6640625" style="4" customWidth="1"/>
    <col min="2820" max="2822" width="8.88671875" style="4"/>
    <col min="2823" max="2823" width="6.33203125" style="4" customWidth="1"/>
    <col min="2824" max="2824" width="6.5546875" style="4" customWidth="1"/>
    <col min="2825" max="2826" width="8.88671875" style="4"/>
    <col min="2827" max="2827" width="11.44140625" style="4" customWidth="1"/>
    <col min="2828" max="2828" width="14" style="4" customWidth="1"/>
    <col min="2829" max="2829" width="8.88671875" style="4"/>
    <col min="2830" max="2830" width="13.88671875" style="4" customWidth="1"/>
    <col min="2831" max="2831" width="14.5546875" style="4" customWidth="1"/>
    <col min="2832" max="2832" width="8.88671875" style="4"/>
    <col min="2833" max="2833" width="9.44140625" style="4" customWidth="1"/>
    <col min="2834" max="3072" width="8.88671875" style="4"/>
    <col min="3073" max="3073" width="13.6640625" style="4" customWidth="1"/>
    <col min="3074" max="3074" width="15.6640625" style="4" customWidth="1"/>
    <col min="3075" max="3075" width="31.6640625" style="4" customWidth="1"/>
    <col min="3076" max="3078" width="8.88671875" style="4"/>
    <col min="3079" max="3079" width="6.33203125" style="4" customWidth="1"/>
    <col min="3080" max="3080" width="6.5546875" style="4" customWidth="1"/>
    <col min="3081" max="3082" width="8.88671875" style="4"/>
    <col min="3083" max="3083" width="11.44140625" style="4" customWidth="1"/>
    <col min="3084" max="3084" width="14" style="4" customWidth="1"/>
    <col min="3085" max="3085" width="8.88671875" style="4"/>
    <col min="3086" max="3086" width="13.88671875" style="4" customWidth="1"/>
    <col min="3087" max="3087" width="14.5546875" style="4" customWidth="1"/>
    <col min="3088" max="3088" width="8.88671875" style="4"/>
    <col min="3089" max="3089" width="9.44140625" style="4" customWidth="1"/>
    <col min="3090" max="3328" width="8.88671875" style="4"/>
    <col min="3329" max="3329" width="13.6640625" style="4" customWidth="1"/>
    <col min="3330" max="3330" width="15.6640625" style="4" customWidth="1"/>
    <col min="3331" max="3331" width="31.6640625" style="4" customWidth="1"/>
    <col min="3332" max="3334" width="8.88671875" style="4"/>
    <col min="3335" max="3335" width="6.33203125" style="4" customWidth="1"/>
    <col min="3336" max="3336" width="6.5546875" style="4" customWidth="1"/>
    <col min="3337" max="3338" width="8.88671875" style="4"/>
    <col min="3339" max="3339" width="11.44140625" style="4" customWidth="1"/>
    <col min="3340" max="3340" width="14" style="4" customWidth="1"/>
    <col min="3341" max="3341" width="8.88671875" style="4"/>
    <col min="3342" max="3342" width="13.88671875" style="4" customWidth="1"/>
    <col min="3343" max="3343" width="14.5546875" style="4" customWidth="1"/>
    <col min="3344" max="3344" width="8.88671875" style="4"/>
    <col min="3345" max="3345" width="9.44140625" style="4" customWidth="1"/>
    <col min="3346" max="3584" width="8.88671875" style="4"/>
    <col min="3585" max="3585" width="13.6640625" style="4" customWidth="1"/>
    <col min="3586" max="3586" width="15.6640625" style="4" customWidth="1"/>
    <col min="3587" max="3587" width="31.6640625" style="4" customWidth="1"/>
    <col min="3588" max="3590" width="8.88671875" style="4"/>
    <col min="3591" max="3591" width="6.33203125" style="4" customWidth="1"/>
    <col min="3592" max="3592" width="6.5546875" style="4" customWidth="1"/>
    <col min="3593" max="3594" width="8.88671875" style="4"/>
    <col min="3595" max="3595" width="11.44140625" style="4" customWidth="1"/>
    <col min="3596" max="3596" width="14" style="4" customWidth="1"/>
    <col min="3597" max="3597" width="8.88671875" style="4"/>
    <col min="3598" max="3598" width="13.88671875" style="4" customWidth="1"/>
    <col min="3599" max="3599" width="14.5546875" style="4" customWidth="1"/>
    <col min="3600" max="3600" width="8.88671875" style="4"/>
    <col min="3601" max="3601" width="9.44140625" style="4" customWidth="1"/>
    <col min="3602" max="3840" width="8.88671875" style="4"/>
    <col min="3841" max="3841" width="13.6640625" style="4" customWidth="1"/>
    <col min="3842" max="3842" width="15.6640625" style="4" customWidth="1"/>
    <col min="3843" max="3843" width="31.6640625" style="4" customWidth="1"/>
    <col min="3844" max="3846" width="8.88671875" style="4"/>
    <col min="3847" max="3847" width="6.33203125" style="4" customWidth="1"/>
    <col min="3848" max="3848" width="6.5546875" style="4" customWidth="1"/>
    <col min="3849" max="3850" width="8.88671875" style="4"/>
    <col min="3851" max="3851" width="11.44140625" style="4" customWidth="1"/>
    <col min="3852" max="3852" width="14" style="4" customWidth="1"/>
    <col min="3853" max="3853" width="8.88671875" style="4"/>
    <col min="3854" max="3854" width="13.88671875" style="4" customWidth="1"/>
    <col min="3855" max="3855" width="14.5546875" style="4" customWidth="1"/>
    <col min="3856" max="3856" width="8.88671875" style="4"/>
    <col min="3857" max="3857" width="9.44140625" style="4" customWidth="1"/>
    <col min="3858" max="4096" width="8.88671875" style="4"/>
    <col min="4097" max="4097" width="13.6640625" style="4" customWidth="1"/>
    <col min="4098" max="4098" width="15.6640625" style="4" customWidth="1"/>
    <col min="4099" max="4099" width="31.6640625" style="4" customWidth="1"/>
    <col min="4100" max="4102" width="8.88671875" style="4"/>
    <col min="4103" max="4103" width="6.33203125" style="4" customWidth="1"/>
    <col min="4104" max="4104" width="6.5546875" style="4" customWidth="1"/>
    <col min="4105" max="4106" width="8.88671875" style="4"/>
    <col min="4107" max="4107" width="11.44140625" style="4" customWidth="1"/>
    <col min="4108" max="4108" width="14" style="4" customWidth="1"/>
    <col min="4109" max="4109" width="8.88671875" style="4"/>
    <col min="4110" max="4110" width="13.88671875" style="4" customWidth="1"/>
    <col min="4111" max="4111" width="14.5546875" style="4" customWidth="1"/>
    <col min="4112" max="4112" width="8.88671875" style="4"/>
    <col min="4113" max="4113" width="9.44140625" style="4" customWidth="1"/>
    <col min="4114" max="4352" width="8.88671875" style="4"/>
    <col min="4353" max="4353" width="13.6640625" style="4" customWidth="1"/>
    <col min="4354" max="4354" width="15.6640625" style="4" customWidth="1"/>
    <col min="4355" max="4355" width="31.6640625" style="4" customWidth="1"/>
    <col min="4356" max="4358" width="8.88671875" style="4"/>
    <col min="4359" max="4359" width="6.33203125" style="4" customWidth="1"/>
    <col min="4360" max="4360" width="6.5546875" style="4" customWidth="1"/>
    <col min="4361" max="4362" width="8.88671875" style="4"/>
    <col min="4363" max="4363" width="11.44140625" style="4" customWidth="1"/>
    <col min="4364" max="4364" width="14" style="4" customWidth="1"/>
    <col min="4365" max="4365" width="8.88671875" style="4"/>
    <col min="4366" max="4366" width="13.88671875" style="4" customWidth="1"/>
    <col min="4367" max="4367" width="14.5546875" style="4" customWidth="1"/>
    <col min="4368" max="4368" width="8.88671875" style="4"/>
    <col min="4369" max="4369" width="9.44140625" style="4" customWidth="1"/>
    <col min="4370" max="4608" width="8.88671875" style="4"/>
    <col min="4609" max="4609" width="13.6640625" style="4" customWidth="1"/>
    <col min="4610" max="4610" width="15.6640625" style="4" customWidth="1"/>
    <col min="4611" max="4611" width="31.6640625" style="4" customWidth="1"/>
    <col min="4612" max="4614" width="8.88671875" style="4"/>
    <col min="4615" max="4615" width="6.33203125" style="4" customWidth="1"/>
    <col min="4616" max="4616" width="6.5546875" style="4" customWidth="1"/>
    <col min="4617" max="4618" width="8.88671875" style="4"/>
    <col min="4619" max="4619" width="11.44140625" style="4" customWidth="1"/>
    <col min="4620" max="4620" width="14" style="4" customWidth="1"/>
    <col min="4621" max="4621" width="8.88671875" style="4"/>
    <col min="4622" max="4622" width="13.88671875" style="4" customWidth="1"/>
    <col min="4623" max="4623" width="14.5546875" style="4" customWidth="1"/>
    <col min="4624" max="4624" width="8.88671875" style="4"/>
    <col min="4625" max="4625" width="9.44140625" style="4" customWidth="1"/>
    <col min="4626" max="4864" width="8.88671875" style="4"/>
    <col min="4865" max="4865" width="13.6640625" style="4" customWidth="1"/>
    <col min="4866" max="4866" width="15.6640625" style="4" customWidth="1"/>
    <col min="4867" max="4867" width="31.6640625" style="4" customWidth="1"/>
    <col min="4868" max="4870" width="8.88671875" style="4"/>
    <col min="4871" max="4871" width="6.33203125" style="4" customWidth="1"/>
    <col min="4872" max="4872" width="6.5546875" style="4" customWidth="1"/>
    <col min="4873" max="4874" width="8.88671875" style="4"/>
    <col min="4875" max="4875" width="11.44140625" style="4" customWidth="1"/>
    <col min="4876" max="4876" width="14" style="4" customWidth="1"/>
    <col min="4877" max="4877" width="8.88671875" style="4"/>
    <col min="4878" max="4878" width="13.88671875" style="4" customWidth="1"/>
    <col min="4879" max="4879" width="14.5546875" style="4" customWidth="1"/>
    <col min="4880" max="4880" width="8.88671875" style="4"/>
    <col min="4881" max="4881" width="9.44140625" style="4" customWidth="1"/>
    <col min="4882" max="5120" width="8.88671875" style="4"/>
    <col min="5121" max="5121" width="13.6640625" style="4" customWidth="1"/>
    <col min="5122" max="5122" width="15.6640625" style="4" customWidth="1"/>
    <col min="5123" max="5123" width="31.6640625" style="4" customWidth="1"/>
    <col min="5124" max="5126" width="8.88671875" style="4"/>
    <col min="5127" max="5127" width="6.33203125" style="4" customWidth="1"/>
    <col min="5128" max="5128" width="6.5546875" style="4" customWidth="1"/>
    <col min="5129" max="5130" width="8.88671875" style="4"/>
    <col min="5131" max="5131" width="11.44140625" style="4" customWidth="1"/>
    <col min="5132" max="5132" width="14" style="4" customWidth="1"/>
    <col min="5133" max="5133" width="8.88671875" style="4"/>
    <col min="5134" max="5134" width="13.88671875" style="4" customWidth="1"/>
    <col min="5135" max="5135" width="14.5546875" style="4" customWidth="1"/>
    <col min="5136" max="5136" width="8.88671875" style="4"/>
    <col min="5137" max="5137" width="9.44140625" style="4" customWidth="1"/>
    <col min="5138" max="5376" width="8.88671875" style="4"/>
    <col min="5377" max="5377" width="13.6640625" style="4" customWidth="1"/>
    <col min="5378" max="5378" width="15.6640625" style="4" customWidth="1"/>
    <col min="5379" max="5379" width="31.6640625" style="4" customWidth="1"/>
    <col min="5380" max="5382" width="8.88671875" style="4"/>
    <col min="5383" max="5383" width="6.33203125" style="4" customWidth="1"/>
    <col min="5384" max="5384" width="6.5546875" style="4" customWidth="1"/>
    <col min="5385" max="5386" width="8.88671875" style="4"/>
    <col min="5387" max="5387" width="11.44140625" style="4" customWidth="1"/>
    <col min="5388" max="5388" width="14" style="4" customWidth="1"/>
    <col min="5389" max="5389" width="8.88671875" style="4"/>
    <col min="5390" max="5390" width="13.88671875" style="4" customWidth="1"/>
    <col min="5391" max="5391" width="14.5546875" style="4" customWidth="1"/>
    <col min="5392" max="5392" width="8.88671875" style="4"/>
    <col min="5393" max="5393" width="9.44140625" style="4" customWidth="1"/>
    <col min="5394" max="5632" width="8.88671875" style="4"/>
    <col min="5633" max="5633" width="13.6640625" style="4" customWidth="1"/>
    <col min="5634" max="5634" width="15.6640625" style="4" customWidth="1"/>
    <col min="5635" max="5635" width="31.6640625" style="4" customWidth="1"/>
    <col min="5636" max="5638" width="8.88671875" style="4"/>
    <col min="5639" max="5639" width="6.33203125" style="4" customWidth="1"/>
    <col min="5640" max="5640" width="6.5546875" style="4" customWidth="1"/>
    <col min="5641" max="5642" width="8.88671875" style="4"/>
    <col min="5643" max="5643" width="11.44140625" style="4" customWidth="1"/>
    <col min="5644" max="5644" width="14" style="4" customWidth="1"/>
    <col min="5645" max="5645" width="8.88671875" style="4"/>
    <col min="5646" max="5646" width="13.88671875" style="4" customWidth="1"/>
    <col min="5647" max="5647" width="14.5546875" style="4" customWidth="1"/>
    <col min="5648" max="5648" width="8.88671875" style="4"/>
    <col min="5649" max="5649" width="9.44140625" style="4" customWidth="1"/>
    <col min="5650" max="5888" width="8.88671875" style="4"/>
    <col min="5889" max="5889" width="13.6640625" style="4" customWidth="1"/>
    <col min="5890" max="5890" width="15.6640625" style="4" customWidth="1"/>
    <col min="5891" max="5891" width="31.6640625" style="4" customWidth="1"/>
    <col min="5892" max="5894" width="8.88671875" style="4"/>
    <col min="5895" max="5895" width="6.33203125" style="4" customWidth="1"/>
    <col min="5896" max="5896" width="6.5546875" style="4" customWidth="1"/>
    <col min="5897" max="5898" width="8.88671875" style="4"/>
    <col min="5899" max="5899" width="11.44140625" style="4" customWidth="1"/>
    <col min="5900" max="5900" width="14" style="4" customWidth="1"/>
    <col min="5901" max="5901" width="8.88671875" style="4"/>
    <col min="5902" max="5902" width="13.88671875" style="4" customWidth="1"/>
    <col min="5903" max="5903" width="14.5546875" style="4" customWidth="1"/>
    <col min="5904" max="5904" width="8.88671875" style="4"/>
    <col min="5905" max="5905" width="9.44140625" style="4" customWidth="1"/>
    <col min="5906" max="6144" width="8.88671875" style="4"/>
    <col min="6145" max="6145" width="13.6640625" style="4" customWidth="1"/>
    <col min="6146" max="6146" width="15.6640625" style="4" customWidth="1"/>
    <col min="6147" max="6147" width="31.6640625" style="4" customWidth="1"/>
    <col min="6148" max="6150" width="8.88671875" style="4"/>
    <col min="6151" max="6151" width="6.33203125" style="4" customWidth="1"/>
    <col min="6152" max="6152" width="6.5546875" style="4" customWidth="1"/>
    <col min="6153" max="6154" width="8.88671875" style="4"/>
    <col min="6155" max="6155" width="11.44140625" style="4" customWidth="1"/>
    <col min="6156" max="6156" width="14" style="4" customWidth="1"/>
    <col min="6157" max="6157" width="8.88671875" style="4"/>
    <col min="6158" max="6158" width="13.88671875" style="4" customWidth="1"/>
    <col min="6159" max="6159" width="14.5546875" style="4" customWidth="1"/>
    <col min="6160" max="6160" width="8.88671875" style="4"/>
    <col min="6161" max="6161" width="9.44140625" style="4" customWidth="1"/>
    <col min="6162" max="6400" width="8.88671875" style="4"/>
    <col min="6401" max="6401" width="13.6640625" style="4" customWidth="1"/>
    <col min="6402" max="6402" width="15.6640625" style="4" customWidth="1"/>
    <col min="6403" max="6403" width="31.6640625" style="4" customWidth="1"/>
    <col min="6404" max="6406" width="8.88671875" style="4"/>
    <col min="6407" max="6407" width="6.33203125" style="4" customWidth="1"/>
    <col min="6408" max="6408" width="6.5546875" style="4" customWidth="1"/>
    <col min="6409" max="6410" width="8.88671875" style="4"/>
    <col min="6411" max="6411" width="11.44140625" style="4" customWidth="1"/>
    <col min="6412" max="6412" width="14" style="4" customWidth="1"/>
    <col min="6413" max="6413" width="8.88671875" style="4"/>
    <col min="6414" max="6414" width="13.88671875" style="4" customWidth="1"/>
    <col min="6415" max="6415" width="14.5546875" style="4" customWidth="1"/>
    <col min="6416" max="6416" width="8.88671875" style="4"/>
    <col min="6417" max="6417" width="9.44140625" style="4" customWidth="1"/>
    <col min="6418" max="6656" width="8.88671875" style="4"/>
    <col min="6657" max="6657" width="13.6640625" style="4" customWidth="1"/>
    <col min="6658" max="6658" width="15.6640625" style="4" customWidth="1"/>
    <col min="6659" max="6659" width="31.6640625" style="4" customWidth="1"/>
    <col min="6660" max="6662" width="8.88671875" style="4"/>
    <col min="6663" max="6663" width="6.33203125" style="4" customWidth="1"/>
    <col min="6664" max="6664" width="6.5546875" style="4" customWidth="1"/>
    <col min="6665" max="6666" width="8.88671875" style="4"/>
    <col min="6667" max="6667" width="11.44140625" style="4" customWidth="1"/>
    <col min="6668" max="6668" width="14" style="4" customWidth="1"/>
    <col min="6669" max="6669" width="8.88671875" style="4"/>
    <col min="6670" max="6670" width="13.88671875" style="4" customWidth="1"/>
    <col min="6671" max="6671" width="14.5546875" style="4" customWidth="1"/>
    <col min="6672" max="6672" width="8.88671875" style="4"/>
    <col min="6673" max="6673" width="9.44140625" style="4" customWidth="1"/>
    <col min="6674" max="6912" width="8.88671875" style="4"/>
    <col min="6913" max="6913" width="13.6640625" style="4" customWidth="1"/>
    <col min="6914" max="6914" width="15.6640625" style="4" customWidth="1"/>
    <col min="6915" max="6915" width="31.6640625" style="4" customWidth="1"/>
    <col min="6916" max="6918" width="8.88671875" style="4"/>
    <col min="6919" max="6919" width="6.33203125" style="4" customWidth="1"/>
    <col min="6920" max="6920" width="6.5546875" style="4" customWidth="1"/>
    <col min="6921" max="6922" width="8.88671875" style="4"/>
    <col min="6923" max="6923" width="11.44140625" style="4" customWidth="1"/>
    <col min="6924" max="6924" width="14" style="4" customWidth="1"/>
    <col min="6925" max="6925" width="8.88671875" style="4"/>
    <col min="6926" max="6926" width="13.88671875" style="4" customWidth="1"/>
    <col min="6927" max="6927" width="14.5546875" style="4" customWidth="1"/>
    <col min="6928" max="6928" width="8.88671875" style="4"/>
    <col min="6929" max="6929" width="9.44140625" style="4" customWidth="1"/>
    <col min="6930" max="7168" width="8.88671875" style="4"/>
    <col min="7169" max="7169" width="13.6640625" style="4" customWidth="1"/>
    <col min="7170" max="7170" width="15.6640625" style="4" customWidth="1"/>
    <col min="7171" max="7171" width="31.6640625" style="4" customWidth="1"/>
    <col min="7172" max="7174" width="8.88671875" style="4"/>
    <col min="7175" max="7175" width="6.33203125" style="4" customWidth="1"/>
    <col min="7176" max="7176" width="6.5546875" style="4" customWidth="1"/>
    <col min="7177" max="7178" width="8.88671875" style="4"/>
    <col min="7179" max="7179" width="11.44140625" style="4" customWidth="1"/>
    <col min="7180" max="7180" width="14" style="4" customWidth="1"/>
    <col min="7181" max="7181" width="8.88671875" style="4"/>
    <col min="7182" max="7182" width="13.88671875" style="4" customWidth="1"/>
    <col min="7183" max="7183" width="14.5546875" style="4" customWidth="1"/>
    <col min="7184" max="7184" width="8.88671875" style="4"/>
    <col min="7185" max="7185" width="9.44140625" style="4" customWidth="1"/>
    <col min="7186" max="7424" width="8.88671875" style="4"/>
    <col min="7425" max="7425" width="13.6640625" style="4" customWidth="1"/>
    <col min="7426" max="7426" width="15.6640625" style="4" customWidth="1"/>
    <col min="7427" max="7427" width="31.6640625" style="4" customWidth="1"/>
    <col min="7428" max="7430" width="8.88671875" style="4"/>
    <col min="7431" max="7431" width="6.33203125" style="4" customWidth="1"/>
    <col min="7432" max="7432" width="6.5546875" style="4" customWidth="1"/>
    <col min="7433" max="7434" width="8.88671875" style="4"/>
    <col min="7435" max="7435" width="11.44140625" style="4" customWidth="1"/>
    <col min="7436" max="7436" width="14" style="4" customWidth="1"/>
    <col min="7437" max="7437" width="8.88671875" style="4"/>
    <col min="7438" max="7438" width="13.88671875" style="4" customWidth="1"/>
    <col min="7439" max="7439" width="14.5546875" style="4" customWidth="1"/>
    <col min="7440" max="7440" width="8.88671875" style="4"/>
    <col min="7441" max="7441" width="9.44140625" style="4" customWidth="1"/>
    <col min="7442" max="7680" width="8.88671875" style="4"/>
    <col min="7681" max="7681" width="13.6640625" style="4" customWidth="1"/>
    <col min="7682" max="7682" width="15.6640625" style="4" customWidth="1"/>
    <col min="7683" max="7683" width="31.6640625" style="4" customWidth="1"/>
    <col min="7684" max="7686" width="8.88671875" style="4"/>
    <col min="7687" max="7687" width="6.33203125" style="4" customWidth="1"/>
    <col min="7688" max="7688" width="6.5546875" style="4" customWidth="1"/>
    <col min="7689" max="7690" width="8.88671875" style="4"/>
    <col min="7691" max="7691" width="11.44140625" style="4" customWidth="1"/>
    <col min="7692" max="7692" width="14" style="4" customWidth="1"/>
    <col min="7693" max="7693" width="8.88671875" style="4"/>
    <col min="7694" max="7694" width="13.88671875" style="4" customWidth="1"/>
    <col min="7695" max="7695" width="14.5546875" style="4" customWidth="1"/>
    <col min="7696" max="7696" width="8.88671875" style="4"/>
    <col min="7697" max="7697" width="9.44140625" style="4" customWidth="1"/>
    <col min="7698" max="7936" width="8.88671875" style="4"/>
    <col min="7937" max="7937" width="13.6640625" style="4" customWidth="1"/>
    <col min="7938" max="7938" width="15.6640625" style="4" customWidth="1"/>
    <col min="7939" max="7939" width="31.6640625" style="4" customWidth="1"/>
    <col min="7940" max="7942" width="8.88671875" style="4"/>
    <col min="7943" max="7943" width="6.33203125" style="4" customWidth="1"/>
    <col min="7944" max="7944" width="6.5546875" style="4" customWidth="1"/>
    <col min="7945" max="7946" width="8.88671875" style="4"/>
    <col min="7947" max="7947" width="11.44140625" style="4" customWidth="1"/>
    <col min="7948" max="7948" width="14" style="4" customWidth="1"/>
    <col min="7949" max="7949" width="8.88671875" style="4"/>
    <col min="7950" max="7950" width="13.88671875" style="4" customWidth="1"/>
    <col min="7951" max="7951" width="14.5546875" style="4" customWidth="1"/>
    <col min="7952" max="7952" width="8.88671875" style="4"/>
    <col min="7953" max="7953" width="9.44140625" style="4" customWidth="1"/>
    <col min="7954" max="8192" width="8.88671875" style="4"/>
    <col min="8193" max="8193" width="13.6640625" style="4" customWidth="1"/>
    <col min="8194" max="8194" width="15.6640625" style="4" customWidth="1"/>
    <col min="8195" max="8195" width="31.6640625" style="4" customWidth="1"/>
    <col min="8196" max="8198" width="8.88671875" style="4"/>
    <col min="8199" max="8199" width="6.33203125" style="4" customWidth="1"/>
    <col min="8200" max="8200" width="6.5546875" style="4" customWidth="1"/>
    <col min="8201" max="8202" width="8.88671875" style="4"/>
    <col min="8203" max="8203" width="11.44140625" style="4" customWidth="1"/>
    <col min="8204" max="8204" width="14" style="4" customWidth="1"/>
    <col min="8205" max="8205" width="8.88671875" style="4"/>
    <col min="8206" max="8206" width="13.88671875" style="4" customWidth="1"/>
    <col min="8207" max="8207" width="14.5546875" style="4" customWidth="1"/>
    <col min="8208" max="8208" width="8.88671875" style="4"/>
    <col min="8209" max="8209" width="9.44140625" style="4" customWidth="1"/>
    <col min="8210" max="8448" width="8.88671875" style="4"/>
    <col min="8449" max="8449" width="13.6640625" style="4" customWidth="1"/>
    <col min="8450" max="8450" width="15.6640625" style="4" customWidth="1"/>
    <col min="8451" max="8451" width="31.6640625" style="4" customWidth="1"/>
    <col min="8452" max="8454" width="8.88671875" style="4"/>
    <col min="8455" max="8455" width="6.33203125" style="4" customWidth="1"/>
    <col min="8456" max="8456" width="6.5546875" style="4" customWidth="1"/>
    <col min="8457" max="8458" width="8.88671875" style="4"/>
    <col min="8459" max="8459" width="11.44140625" style="4" customWidth="1"/>
    <col min="8460" max="8460" width="14" style="4" customWidth="1"/>
    <col min="8461" max="8461" width="8.88671875" style="4"/>
    <col min="8462" max="8462" width="13.88671875" style="4" customWidth="1"/>
    <col min="8463" max="8463" width="14.5546875" style="4" customWidth="1"/>
    <col min="8464" max="8464" width="8.88671875" style="4"/>
    <col min="8465" max="8465" width="9.44140625" style="4" customWidth="1"/>
    <col min="8466" max="8704" width="8.88671875" style="4"/>
    <col min="8705" max="8705" width="13.6640625" style="4" customWidth="1"/>
    <col min="8706" max="8706" width="15.6640625" style="4" customWidth="1"/>
    <col min="8707" max="8707" width="31.6640625" style="4" customWidth="1"/>
    <col min="8708" max="8710" width="8.88671875" style="4"/>
    <col min="8711" max="8711" width="6.33203125" style="4" customWidth="1"/>
    <col min="8712" max="8712" width="6.5546875" style="4" customWidth="1"/>
    <col min="8713" max="8714" width="8.88671875" style="4"/>
    <col min="8715" max="8715" width="11.44140625" style="4" customWidth="1"/>
    <col min="8716" max="8716" width="14" style="4" customWidth="1"/>
    <col min="8717" max="8717" width="8.88671875" style="4"/>
    <col min="8718" max="8718" width="13.88671875" style="4" customWidth="1"/>
    <col min="8719" max="8719" width="14.5546875" style="4" customWidth="1"/>
    <col min="8720" max="8720" width="8.88671875" style="4"/>
    <col min="8721" max="8721" width="9.44140625" style="4" customWidth="1"/>
    <col min="8722" max="8960" width="8.88671875" style="4"/>
    <col min="8961" max="8961" width="13.6640625" style="4" customWidth="1"/>
    <col min="8962" max="8962" width="15.6640625" style="4" customWidth="1"/>
    <col min="8963" max="8963" width="31.6640625" style="4" customWidth="1"/>
    <col min="8964" max="8966" width="8.88671875" style="4"/>
    <col min="8967" max="8967" width="6.33203125" style="4" customWidth="1"/>
    <col min="8968" max="8968" width="6.5546875" style="4" customWidth="1"/>
    <col min="8969" max="8970" width="8.88671875" style="4"/>
    <col min="8971" max="8971" width="11.44140625" style="4" customWidth="1"/>
    <col min="8972" max="8972" width="14" style="4" customWidth="1"/>
    <col min="8973" max="8973" width="8.88671875" style="4"/>
    <col min="8974" max="8974" width="13.88671875" style="4" customWidth="1"/>
    <col min="8975" max="8975" width="14.5546875" style="4" customWidth="1"/>
    <col min="8976" max="8976" width="8.88671875" style="4"/>
    <col min="8977" max="8977" width="9.44140625" style="4" customWidth="1"/>
    <col min="8978" max="9216" width="8.88671875" style="4"/>
    <col min="9217" max="9217" width="13.6640625" style="4" customWidth="1"/>
    <col min="9218" max="9218" width="15.6640625" style="4" customWidth="1"/>
    <col min="9219" max="9219" width="31.6640625" style="4" customWidth="1"/>
    <col min="9220" max="9222" width="8.88671875" style="4"/>
    <col min="9223" max="9223" width="6.33203125" style="4" customWidth="1"/>
    <col min="9224" max="9224" width="6.5546875" style="4" customWidth="1"/>
    <col min="9225" max="9226" width="8.88671875" style="4"/>
    <col min="9227" max="9227" width="11.44140625" style="4" customWidth="1"/>
    <col min="9228" max="9228" width="14" style="4" customWidth="1"/>
    <col min="9229" max="9229" width="8.88671875" style="4"/>
    <col min="9230" max="9230" width="13.88671875" style="4" customWidth="1"/>
    <col min="9231" max="9231" width="14.5546875" style="4" customWidth="1"/>
    <col min="9232" max="9232" width="8.88671875" style="4"/>
    <col min="9233" max="9233" width="9.44140625" style="4" customWidth="1"/>
    <col min="9234" max="9472" width="8.88671875" style="4"/>
    <col min="9473" max="9473" width="13.6640625" style="4" customWidth="1"/>
    <col min="9474" max="9474" width="15.6640625" style="4" customWidth="1"/>
    <col min="9475" max="9475" width="31.6640625" style="4" customWidth="1"/>
    <col min="9476" max="9478" width="8.88671875" style="4"/>
    <col min="9479" max="9479" width="6.33203125" style="4" customWidth="1"/>
    <col min="9480" max="9480" width="6.5546875" style="4" customWidth="1"/>
    <col min="9481" max="9482" width="8.88671875" style="4"/>
    <col min="9483" max="9483" width="11.44140625" style="4" customWidth="1"/>
    <col min="9484" max="9484" width="14" style="4" customWidth="1"/>
    <col min="9485" max="9485" width="8.88671875" style="4"/>
    <col min="9486" max="9486" width="13.88671875" style="4" customWidth="1"/>
    <col min="9487" max="9487" width="14.5546875" style="4" customWidth="1"/>
    <col min="9488" max="9488" width="8.88671875" style="4"/>
    <col min="9489" max="9489" width="9.44140625" style="4" customWidth="1"/>
    <col min="9490" max="9728" width="8.88671875" style="4"/>
    <col min="9729" max="9729" width="13.6640625" style="4" customWidth="1"/>
    <col min="9730" max="9730" width="15.6640625" style="4" customWidth="1"/>
    <col min="9731" max="9731" width="31.6640625" style="4" customWidth="1"/>
    <col min="9732" max="9734" width="8.88671875" style="4"/>
    <col min="9735" max="9735" width="6.33203125" style="4" customWidth="1"/>
    <col min="9736" max="9736" width="6.5546875" style="4" customWidth="1"/>
    <col min="9737" max="9738" width="8.88671875" style="4"/>
    <col min="9739" max="9739" width="11.44140625" style="4" customWidth="1"/>
    <col min="9740" max="9740" width="14" style="4" customWidth="1"/>
    <col min="9741" max="9741" width="8.88671875" style="4"/>
    <col min="9742" max="9742" width="13.88671875" style="4" customWidth="1"/>
    <col min="9743" max="9743" width="14.5546875" style="4" customWidth="1"/>
    <col min="9744" max="9744" width="8.88671875" style="4"/>
    <col min="9745" max="9745" width="9.44140625" style="4" customWidth="1"/>
    <col min="9746" max="9984" width="8.88671875" style="4"/>
    <col min="9985" max="9985" width="13.6640625" style="4" customWidth="1"/>
    <col min="9986" max="9986" width="15.6640625" style="4" customWidth="1"/>
    <col min="9987" max="9987" width="31.6640625" style="4" customWidth="1"/>
    <col min="9988" max="9990" width="8.88671875" style="4"/>
    <col min="9991" max="9991" width="6.33203125" style="4" customWidth="1"/>
    <col min="9992" max="9992" width="6.5546875" style="4" customWidth="1"/>
    <col min="9993" max="9994" width="8.88671875" style="4"/>
    <col min="9995" max="9995" width="11.44140625" style="4" customWidth="1"/>
    <col min="9996" max="9996" width="14" style="4" customWidth="1"/>
    <col min="9997" max="9997" width="8.88671875" style="4"/>
    <col min="9998" max="9998" width="13.88671875" style="4" customWidth="1"/>
    <col min="9999" max="9999" width="14.5546875" style="4" customWidth="1"/>
    <col min="10000" max="10000" width="8.88671875" style="4"/>
    <col min="10001" max="10001" width="9.44140625" style="4" customWidth="1"/>
    <col min="10002" max="10240" width="8.88671875" style="4"/>
    <col min="10241" max="10241" width="13.6640625" style="4" customWidth="1"/>
    <col min="10242" max="10242" width="15.6640625" style="4" customWidth="1"/>
    <col min="10243" max="10243" width="31.6640625" style="4" customWidth="1"/>
    <col min="10244" max="10246" width="8.88671875" style="4"/>
    <col min="10247" max="10247" width="6.33203125" style="4" customWidth="1"/>
    <col min="10248" max="10248" width="6.5546875" style="4" customWidth="1"/>
    <col min="10249" max="10250" width="8.88671875" style="4"/>
    <col min="10251" max="10251" width="11.44140625" style="4" customWidth="1"/>
    <col min="10252" max="10252" width="14" style="4" customWidth="1"/>
    <col min="10253" max="10253" width="8.88671875" style="4"/>
    <col min="10254" max="10254" width="13.88671875" style="4" customWidth="1"/>
    <col min="10255" max="10255" width="14.5546875" style="4" customWidth="1"/>
    <col min="10256" max="10256" width="8.88671875" style="4"/>
    <col min="10257" max="10257" width="9.44140625" style="4" customWidth="1"/>
    <col min="10258" max="10496" width="8.88671875" style="4"/>
    <col min="10497" max="10497" width="13.6640625" style="4" customWidth="1"/>
    <col min="10498" max="10498" width="15.6640625" style="4" customWidth="1"/>
    <col min="10499" max="10499" width="31.6640625" style="4" customWidth="1"/>
    <col min="10500" max="10502" width="8.88671875" style="4"/>
    <col min="10503" max="10503" width="6.33203125" style="4" customWidth="1"/>
    <col min="10504" max="10504" width="6.5546875" style="4" customWidth="1"/>
    <col min="10505" max="10506" width="8.88671875" style="4"/>
    <col min="10507" max="10507" width="11.44140625" style="4" customWidth="1"/>
    <col min="10508" max="10508" width="14" style="4" customWidth="1"/>
    <col min="10509" max="10509" width="8.88671875" style="4"/>
    <col min="10510" max="10510" width="13.88671875" style="4" customWidth="1"/>
    <col min="10511" max="10511" width="14.5546875" style="4" customWidth="1"/>
    <col min="10512" max="10512" width="8.88671875" style="4"/>
    <col min="10513" max="10513" width="9.44140625" style="4" customWidth="1"/>
    <col min="10514" max="10752" width="8.88671875" style="4"/>
    <col min="10753" max="10753" width="13.6640625" style="4" customWidth="1"/>
    <col min="10754" max="10754" width="15.6640625" style="4" customWidth="1"/>
    <col min="10755" max="10755" width="31.6640625" style="4" customWidth="1"/>
    <col min="10756" max="10758" width="8.88671875" style="4"/>
    <col min="10759" max="10759" width="6.33203125" style="4" customWidth="1"/>
    <col min="10760" max="10760" width="6.5546875" style="4" customWidth="1"/>
    <col min="10761" max="10762" width="8.88671875" style="4"/>
    <col min="10763" max="10763" width="11.44140625" style="4" customWidth="1"/>
    <col min="10764" max="10764" width="14" style="4" customWidth="1"/>
    <col min="10765" max="10765" width="8.88671875" style="4"/>
    <col min="10766" max="10766" width="13.88671875" style="4" customWidth="1"/>
    <col min="10767" max="10767" width="14.5546875" style="4" customWidth="1"/>
    <col min="10768" max="10768" width="8.88671875" style="4"/>
    <col min="10769" max="10769" width="9.44140625" style="4" customWidth="1"/>
    <col min="10770" max="11008" width="8.88671875" style="4"/>
    <col min="11009" max="11009" width="13.6640625" style="4" customWidth="1"/>
    <col min="11010" max="11010" width="15.6640625" style="4" customWidth="1"/>
    <col min="11011" max="11011" width="31.6640625" style="4" customWidth="1"/>
    <col min="11012" max="11014" width="8.88671875" style="4"/>
    <col min="11015" max="11015" width="6.33203125" style="4" customWidth="1"/>
    <col min="11016" max="11016" width="6.5546875" style="4" customWidth="1"/>
    <col min="11017" max="11018" width="8.88671875" style="4"/>
    <col min="11019" max="11019" width="11.44140625" style="4" customWidth="1"/>
    <col min="11020" max="11020" width="14" style="4" customWidth="1"/>
    <col min="11021" max="11021" width="8.88671875" style="4"/>
    <col min="11022" max="11022" width="13.88671875" style="4" customWidth="1"/>
    <col min="11023" max="11023" width="14.5546875" style="4" customWidth="1"/>
    <col min="11024" max="11024" width="8.88671875" style="4"/>
    <col min="11025" max="11025" width="9.44140625" style="4" customWidth="1"/>
    <col min="11026" max="11264" width="8.88671875" style="4"/>
    <col min="11265" max="11265" width="13.6640625" style="4" customWidth="1"/>
    <col min="11266" max="11266" width="15.6640625" style="4" customWidth="1"/>
    <col min="11267" max="11267" width="31.6640625" style="4" customWidth="1"/>
    <col min="11268" max="11270" width="8.88671875" style="4"/>
    <col min="11271" max="11271" width="6.33203125" style="4" customWidth="1"/>
    <col min="11272" max="11272" width="6.5546875" style="4" customWidth="1"/>
    <col min="11273" max="11274" width="8.88671875" style="4"/>
    <col min="11275" max="11275" width="11.44140625" style="4" customWidth="1"/>
    <col min="11276" max="11276" width="14" style="4" customWidth="1"/>
    <col min="11277" max="11277" width="8.88671875" style="4"/>
    <col min="11278" max="11278" width="13.88671875" style="4" customWidth="1"/>
    <col min="11279" max="11279" width="14.5546875" style="4" customWidth="1"/>
    <col min="11280" max="11280" width="8.88671875" style="4"/>
    <col min="11281" max="11281" width="9.44140625" style="4" customWidth="1"/>
    <col min="11282" max="11520" width="8.88671875" style="4"/>
    <col min="11521" max="11521" width="13.6640625" style="4" customWidth="1"/>
    <col min="11522" max="11522" width="15.6640625" style="4" customWidth="1"/>
    <col min="11523" max="11523" width="31.6640625" style="4" customWidth="1"/>
    <col min="11524" max="11526" width="8.88671875" style="4"/>
    <col min="11527" max="11527" width="6.33203125" style="4" customWidth="1"/>
    <col min="11528" max="11528" width="6.5546875" style="4" customWidth="1"/>
    <col min="11529" max="11530" width="8.88671875" style="4"/>
    <col min="11531" max="11531" width="11.44140625" style="4" customWidth="1"/>
    <col min="11532" max="11532" width="14" style="4" customWidth="1"/>
    <col min="11533" max="11533" width="8.88671875" style="4"/>
    <col min="11534" max="11534" width="13.88671875" style="4" customWidth="1"/>
    <col min="11535" max="11535" width="14.5546875" style="4" customWidth="1"/>
    <col min="11536" max="11536" width="8.88671875" style="4"/>
    <col min="11537" max="11537" width="9.44140625" style="4" customWidth="1"/>
    <col min="11538" max="11776" width="8.88671875" style="4"/>
    <col min="11777" max="11777" width="13.6640625" style="4" customWidth="1"/>
    <col min="11778" max="11778" width="15.6640625" style="4" customWidth="1"/>
    <col min="11779" max="11779" width="31.6640625" style="4" customWidth="1"/>
    <col min="11780" max="11782" width="8.88671875" style="4"/>
    <col min="11783" max="11783" width="6.33203125" style="4" customWidth="1"/>
    <col min="11784" max="11784" width="6.5546875" style="4" customWidth="1"/>
    <col min="11785" max="11786" width="8.88671875" style="4"/>
    <col min="11787" max="11787" width="11.44140625" style="4" customWidth="1"/>
    <col min="11788" max="11788" width="14" style="4" customWidth="1"/>
    <col min="11789" max="11789" width="8.88671875" style="4"/>
    <col min="11790" max="11790" width="13.88671875" style="4" customWidth="1"/>
    <col min="11791" max="11791" width="14.5546875" style="4" customWidth="1"/>
    <col min="11792" max="11792" width="8.88671875" style="4"/>
    <col min="11793" max="11793" width="9.44140625" style="4" customWidth="1"/>
    <col min="11794" max="12032" width="8.88671875" style="4"/>
    <col min="12033" max="12033" width="13.6640625" style="4" customWidth="1"/>
    <col min="12034" max="12034" width="15.6640625" style="4" customWidth="1"/>
    <col min="12035" max="12035" width="31.6640625" style="4" customWidth="1"/>
    <col min="12036" max="12038" width="8.88671875" style="4"/>
    <col min="12039" max="12039" width="6.33203125" style="4" customWidth="1"/>
    <col min="12040" max="12040" width="6.5546875" style="4" customWidth="1"/>
    <col min="12041" max="12042" width="8.88671875" style="4"/>
    <col min="12043" max="12043" width="11.44140625" style="4" customWidth="1"/>
    <col min="12044" max="12044" width="14" style="4" customWidth="1"/>
    <col min="12045" max="12045" width="8.88671875" style="4"/>
    <col min="12046" max="12046" width="13.88671875" style="4" customWidth="1"/>
    <col min="12047" max="12047" width="14.5546875" style="4" customWidth="1"/>
    <col min="12048" max="12048" width="8.88671875" style="4"/>
    <col min="12049" max="12049" width="9.44140625" style="4" customWidth="1"/>
    <col min="12050" max="12288" width="8.88671875" style="4"/>
    <col min="12289" max="12289" width="13.6640625" style="4" customWidth="1"/>
    <col min="12290" max="12290" width="15.6640625" style="4" customWidth="1"/>
    <col min="12291" max="12291" width="31.6640625" style="4" customWidth="1"/>
    <col min="12292" max="12294" width="8.88671875" style="4"/>
    <col min="12295" max="12295" width="6.33203125" style="4" customWidth="1"/>
    <col min="12296" max="12296" width="6.5546875" style="4" customWidth="1"/>
    <col min="12297" max="12298" width="8.88671875" style="4"/>
    <col min="12299" max="12299" width="11.44140625" style="4" customWidth="1"/>
    <col min="12300" max="12300" width="14" style="4" customWidth="1"/>
    <col min="12301" max="12301" width="8.88671875" style="4"/>
    <col min="12302" max="12302" width="13.88671875" style="4" customWidth="1"/>
    <col min="12303" max="12303" width="14.5546875" style="4" customWidth="1"/>
    <col min="12304" max="12304" width="8.88671875" style="4"/>
    <col min="12305" max="12305" width="9.44140625" style="4" customWidth="1"/>
    <col min="12306" max="12544" width="8.88671875" style="4"/>
    <col min="12545" max="12545" width="13.6640625" style="4" customWidth="1"/>
    <col min="12546" max="12546" width="15.6640625" style="4" customWidth="1"/>
    <col min="12547" max="12547" width="31.6640625" style="4" customWidth="1"/>
    <col min="12548" max="12550" width="8.88671875" style="4"/>
    <col min="12551" max="12551" width="6.33203125" style="4" customWidth="1"/>
    <col min="12552" max="12552" width="6.5546875" style="4" customWidth="1"/>
    <col min="12553" max="12554" width="8.88671875" style="4"/>
    <col min="12555" max="12555" width="11.44140625" style="4" customWidth="1"/>
    <col min="12556" max="12556" width="14" style="4" customWidth="1"/>
    <col min="12557" max="12557" width="8.88671875" style="4"/>
    <col min="12558" max="12558" width="13.88671875" style="4" customWidth="1"/>
    <col min="12559" max="12559" width="14.5546875" style="4" customWidth="1"/>
    <col min="12560" max="12560" width="8.88671875" style="4"/>
    <col min="12561" max="12561" width="9.44140625" style="4" customWidth="1"/>
    <col min="12562" max="12800" width="8.88671875" style="4"/>
    <col min="12801" max="12801" width="13.6640625" style="4" customWidth="1"/>
    <col min="12802" max="12802" width="15.6640625" style="4" customWidth="1"/>
    <col min="12803" max="12803" width="31.6640625" style="4" customWidth="1"/>
    <col min="12804" max="12806" width="8.88671875" style="4"/>
    <col min="12807" max="12807" width="6.33203125" style="4" customWidth="1"/>
    <col min="12808" max="12808" width="6.5546875" style="4" customWidth="1"/>
    <col min="12809" max="12810" width="8.88671875" style="4"/>
    <col min="12811" max="12811" width="11.44140625" style="4" customWidth="1"/>
    <col min="12812" max="12812" width="14" style="4" customWidth="1"/>
    <col min="12813" max="12813" width="8.88671875" style="4"/>
    <col min="12814" max="12814" width="13.88671875" style="4" customWidth="1"/>
    <col min="12815" max="12815" width="14.5546875" style="4" customWidth="1"/>
    <col min="12816" max="12816" width="8.88671875" style="4"/>
    <col min="12817" max="12817" width="9.44140625" style="4" customWidth="1"/>
    <col min="12818" max="13056" width="8.88671875" style="4"/>
    <col min="13057" max="13057" width="13.6640625" style="4" customWidth="1"/>
    <col min="13058" max="13058" width="15.6640625" style="4" customWidth="1"/>
    <col min="13059" max="13059" width="31.6640625" style="4" customWidth="1"/>
    <col min="13060" max="13062" width="8.88671875" style="4"/>
    <col min="13063" max="13063" width="6.33203125" style="4" customWidth="1"/>
    <col min="13064" max="13064" width="6.5546875" style="4" customWidth="1"/>
    <col min="13065" max="13066" width="8.88671875" style="4"/>
    <col min="13067" max="13067" width="11.44140625" style="4" customWidth="1"/>
    <col min="13068" max="13068" width="14" style="4" customWidth="1"/>
    <col min="13069" max="13069" width="8.88671875" style="4"/>
    <col min="13070" max="13070" width="13.88671875" style="4" customWidth="1"/>
    <col min="13071" max="13071" width="14.5546875" style="4" customWidth="1"/>
    <col min="13072" max="13072" width="8.88671875" style="4"/>
    <col min="13073" max="13073" width="9.44140625" style="4" customWidth="1"/>
    <col min="13074" max="13312" width="8.88671875" style="4"/>
    <col min="13313" max="13313" width="13.6640625" style="4" customWidth="1"/>
    <col min="13314" max="13314" width="15.6640625" style="4" customWidth="1"/>
    <col min="13315" max="13315" width="31.6640625" style="4" customWidth="1"/>
    <col min="13316" max="13318" width="8.88671875" style="4"/>
    <col min="13319" max="13319" width="6.33203125" style="4" customWidth="1"/>
    <col min="13320" max="13320" width="6.5546875" style="4" customWidth="1"/>
    <col min="13321" max="13322" width="8.88671875" style="4"/>
    <col min="13323" max="13323" width="11.44140625" style="4" customWidth="1"/>
    <col min="13324" max="13324" width="14" style="4" customWidth="1"/>
    <col min="13325" max="13325" width="8.88671875" style="4"/>
    <col min="13326" max="13326" width="13.88671875" style="4" customWidth="1"/>
    <col min="13327" max="13327" width="14.5546875" style="4" customWidth="1"/>
    <col min="13328" max="13328" width="8.88671875" style="4"/>
    <col min="13329" max="13329" width="9.44140625" style="4" customWidth="1"/>
    <col min="13330" max="13568" width="8.88671875" style="4"/>
    <col min="13569" max="13569" width="13.6640625" style="4" customWidth="1"/>
    <col min="13570" max="13570" width="15.6640625" style="4" customWidth="1"/>
    <col min="13571" max="13571" width="31.6640625" style="4" customWidth="1"/>
    <col min="13572" max="13574" width="8.88671875" style="4"/>
    <col min="13575" max="13575" width="6.33203125" style="4" customWidth="1"/>
    <col min="13576" max="13576" width="6.5546875" style="4" customWidth="1"/>
    <col min="13577" max="13578" width="8.88671875" style="4"/>
    <col min="13579" max="13579" width="11.44140625" style="4" customWidth="1"/>
    <col min="13580" max="13580" width="14" style="4" customWidth="1"/>
    <col min="13581" max="13581" width="8.88671875" style="4"/>
    <col min="13582" max="13582" width="13.88671875" style="4" customWidth="1"/>
    <col min="13583" max="13583" width="14.5546875" style="4" customWidth="1"/>
    <col min="13584" max="13584" width="8.88671875" style="4"/>
    <col min="13585" max="13585" width="9.44140625" style="4" customWidth="1"/>
    <col min="13586" max="13824" width="8.88671875" style="4"/>
    <col min="13825" max="13825" width="13.6640625" style="4" customWidth="1"/>
    <col min="13826" max="13826" width="15.6640625" style="4" customWidth="1"/>
    <col min="13827" max="13827" width="31.6640625" style="4" customWidth="1"/>
    <col min="13828" max="13830" width="8.88671875" style="4"/>
    <col min="13831" max="13831" width="6.33203125" style="4" customWidth="1"/>
    <col min="13832" max="13832" width="6.5546875" style="4" customWidth="1"/>
    <col min="13833" max="13834" width="8.88671875" style="4"/>
    <col min="13835" max="13835" width="11.44140625" style="4" customWidth="1"/>
    <col min="13836" max="13836" width="14" style="4" customWidth="1"/>
    <col min="13837" max="13837" width="8.88671875" style="4"/>
    <col min="13838" max="13838" width="13.88671875" style="4" customWidth="1"/>
    <col min="13839" max="13839" width="14.5546875" style="4" customWidth="1"/>
    <col min="13840" max="13840" width="8.88671875" style="4"/>
    <col min="13841" max="13841" width="9.44140625" style="4" customWidth="1"/>
    <col min="13842" max="14080" width="8.88671875" style="4"/>
    <col min="14081" max="14081" width="13.6640625" style="4" customWidth="1"/>
    <col min="14082" max="14082" width="15.6640625" style="4" customWidth="1"/>
    <col min="14083" max="14083" width="31.6640625" style="4" customWidth="1"/>
    <col min="14084" max="14086" width="8.88671875" style="4"/>
    <col min="14087" max="14087" width="6.33203125" style="4" customWidth="1"/>
    <col min="14088" max="14088" width="6.5546875" style="4" customWidth="1"/>
    <col min="14089" max="14090" width="8.88671875" style="4"/>
    <col min="14091" max="14091" width="11.44140625" style="4" customWidth="1"/>
    <col min="14092" max="14092" width="14" style="4" customWidth="1"/>
    <col min="14093" max="14093" width="8.88671875" style="4"/>
    <col min="14094" max="14094" width="13.88671875" style="4" customWidth="1"/>
    <col min="14095" max="14095" width="14.5546875" style="4" customWidth="1"/>
    <col min="14096" max="14096" width="8.88671875" style="4"/>
    <col min="14097" max="14097" width="9.44140625" style="4" customWidth="1"/>
    <col min="14098" max="14336" width="8.88671875" style="4"/>
    <col min="14337" max="14337" width="13.6640625" style="4" customWidth="1"/>
    <col min="14338" max="14338" width="15.6640625" style="4" customWidth="1"/>
    <col min="14339" max="14339" width="31.6640625" style="4" customWidth="1"/>
    <col min="14340" max="14342" width="8.88671875" style="4"/>
    <col min="14343" max="14343" width="6.33203125" style="4" customWidth="1"/>
    <col min="14344" max="14344" width="6.5546875" style="4" customWidth="1"/>
    <col min="14345" max="14346" width="8.88671875" style="4"/>
    <col min="14347" max="14347" width="11.44140625" style="4" customWidth="1"/>
    <col min="14348" max="14348" width="14" style="4" customWidth="1"/>
    <col min="14349" max="14349" width="8.88671875" style="4"/>
    <col min="14350" max="14350" width="13.88671875" style="4" customWidth="1"/>
    <col min="14351" max="14351" width="14.5546875" style="4" customWidth="1"/>
    <col min="14352" max="14352" width="8.88671875" style="4"/>
    <col min="14353" max="14353" width="9.44140625" style="4" customWidth="1"/>
    <col min="14354" max="14592" width="8.88671875" style="4"/>
    <col min="14593" max="14593" width="13.6640625" style="4" customWidth="1"/>
    <col min="14594" max="14594" width="15.6640625" style="4" customWidth="1"/>
    <col min="14595" max="14595" width="31.6640625" style="4" customWidth="1"/>
    <col min="14596" max="14598" width="8.88671875" style="4"/>
    <col min="14599" max="14599" width="6.33203125" style="4" customWidth="1"/>
    <col min="14600" max="14600" width="6.5546875" style="4" customWidth="1"/>
    <col min="14601" max="14602" width="8.88671875" style="4"/>
    <col min="14603" max="14603" width="11.44140625" style="4" customWidth="1"/>
    <col min="14604" max="14604" width="14" style="4" customWidth="1"/>
    <col min="14605" max="14605" width="8.88671875" style="4"/>
    <col min="14606" max="14606" width="13.88671875" style="4" customWidth="1"/>
    <col min="14607" max="14607" width="14.5546875" style="4" customWidth="1"/>
    <col min="14608" max="14608" width="8.88671875" style="4"/>
    <col min="14609" max="14609" width="9.44140625" style="4" customWidth="1"/>
    <col min="14610" max="14848" width="8.88671875" style="4"/>
    <col min="14849" max="14849" width="13.6640625" style="4" customWidth="1"/>
    <col min="14850" max="14850" width="15.6640625" style="4" customWidth="1"/>
    <col min="14851" max="14851" width="31.6640625" style="4" customWidth="1"/>
    <col min="14852" max="14854" width="8.88671875" style="4"/>
    <col min="14855" max="14855" width="6.33203125" style="4" customWidth="1"/>
    <col min="14856" max="14856" width="6.5546875" style="4" customWidth="1"/>
    <col min="14857" max="14858" width="8.88671875" style="4"/>
    <col min="14859" max="14859" width="11.44140625" style="4" customWidth="1"/>
    <col min="14860" max="14860" width="14" style="4" customWidth="1"/>
    <col min="14861" max="14861" width="8.88671875" style="4"/>
    <col min="14862" max="14862" width="13.88671875" style="4" customWidth="1"/>
    <col min="14863" max="14863" width="14.5546875" style="4" customWidth="1"/>
    <col min="14864" max="14864" width="8.88671875" style="4"/>
    <col min="14865" max="14865" width="9.44140625" style="4" customWidth="1"/>
    <col min="14866" max="15104" width="8.88671875" style="4"/>
    <col min="15105" max="15105" width="13.6640625" style="4" customWidth="1"/>
    <col min="15106" max="15106" width="15.6640625" style="4" customWidth="1"/>
    <col min="15107" max="15107" width="31.6640625" style="4" customWidth="1"/>
    <col min="15108" max="15110" width="8.88671875" style="4"/>
    <col min="15111" max="15111" width="6.33203125" style="4" customWidth="1"/>
    <col min="15112" max="15112" width="6.5546875" style="4" customWidth="1"/>
    <col min="15113" max="15114" width="8.88671875" style="4"/>
    <col min="15115" max="15115" width="11.44140625" style="4" customWidth="1"/>
    <col min="15116" max="15116" width="14" style="4" customWidth="1"/>
    <col min="15117" max="15117" width="8.88671875" style="4"/>
    <col min="15118" max="15118" width="13.88671875" style="4" customWidth="1"/>
    <col min="15119" max="15119" width="14.5546875" style="4" customWidth="1"/>
    <col min="15120" max="15120" width="8.88671875" style="4"/>
    <col min="15121" max="15121" width="9.44140625" style="4" customWidth="1"/>
    <col min="15122" max="15360" width="8.88671875" style="4"/>
    <col min="15361" max="15361" width="13.6640625" style="4" customWidth="1"/>
    <col min="15362" max="15362" width="15.6640625" style="4" customWidth="1"/>
    <col min="15363" max="15363" width="31.6640625" style="4" customWidth="1"/>
    <col min="15364" max="15366" width="8.88671875" style="4"/>
    <col min="15367" max="15367" width="6.33203125" style="4" customWidth="1"/>
    <col min="15368" max="15368" width="6.5546875" style="4" customWidth="1"/>
    <col min="15369" max="15370" width="8.88671875" style="4"/>
    <col min="15371" max="15371" width="11.44140625" style="4" customWidth="1"/>
    <col min="15372" max="15372" width="14" style="4" customWidth="1"/>
    <col min="15373" max="15373" width="8.88671875" style="4"/>
    <col min="15374" max="15374" width="13.88671875" style="4" customWidth="1"/>
    <col min="15375" max="15375" width="14.5546875" style="4" customWidth="1"/>
    <col min="15376" max="15376" width="8.88671875" style="4"/>
    <col min="15377" max="15377" width="9.44140625" style="4" customWidth="1"/>
    <col min="15378" max="15616" width="8.88671875" style="4"/>
    <col min="15617" max="15617" width="13.6640625" style="4" customWidth="1"/>
    <col min="15618" max="15618" width="15.6640625" style="4" customWidth="1"/>
    <col min="15619" max="15619" width="31.6640625" style="4" customWidth="1"/>
    <col min="15620" max="15622" width="8.88671875" style="4"/>
    <col min="15623" max="15623" width="6.33203125" style="4" customWidth="1"/>
    <col min="15624" max="15624" width="6.5546875" style="4" customWidth="1"/>
    <col min="15625" max="15626" width="8.88671875" style="4"/>
    <col min="15627" max="15627" width="11.44140625" style="4" customWidth="1"/>
    <col min="15628" max="15628" width="14" style="4" customWidth="1"/>
    <col min="15629" max="15629" width="8.88671875" style="4"/>
    <col min="15630" max="15630" width="13.88671875" style="4" customWidth="1"/>
    <col min="15631" max="15631" width="14.5546875" style="4" customWidth="1"/>
    <col min="15632" max="15632" width="8.88671875" style="4"/>
    <col min="15633" max="15633" width="9.44140625" style="4" customWidth="1"/>
    <col min="15634" max="15872" width="8.88671875" style="4"/>
    <col min="15873" max="15873" width="13.6640625" style="4" customWidth="1"/>
    <col min="15874" max="15874" width="15.6640625" style="4" customWidth="1"/>
    <col min="15875" max="15875" width="31.6640625" style="4" customWidth="1"/>
    <col min="15876" max="15878" width="8.88671875" style="4"/>
    <col min="15879" max="15879" width="6.33203125" style="4" customWidth="1"/>
    <col min="15880" max="15880" width="6.5546875" style="4" customWidth="1"/>
    <col min="15881" max="15882" width="8.88671875" style="4"/>
    <col min="15883" max="15883" width="11.44140625" style="4" customWidth="1"/>
    <col min="15884" max="15884" width="14" style="4" customWidth="1"/>
    <col min="15885" max="15885" width="8.88671875" style="4"/>
    <col min="15886" max="15886" width="13.88671875" style="4" customWidth="1"/>
    <col min="15887" max="15887" width="14.5546875" style="4" customWidth="1"/>
    <col min="15888" max="15888" width="8.88671875" style="4"/>
    <col min="15889" max="15889" width="9.44140625" style="4" customWidth="1"/>
    <col min="15890" max="16128" width="8.88671875" style="4"/>
    <col min="16129" max="16129" width="13.6640625" style="4" customWidth="1"/>
    <col min="16130" max="16130" width="15.6640625" style="4" customWidth="1"/>
    <col min="16131" max="16131" width="31.6640625" style="4" customWidth="1"/>
    <col min="16132" max="16134" width="8.88671875" style="4"/>
    <col min="16135" max="16135" width="6.33203125" style="4" customWidth="1"/>
    <col min="16136" max="16136" width="6.5546875" style="4" customWidth="1"/>
    <col min="16137" max="16138" width="8.88671875" style="4"/>
    <col min="16139" max="16139" width="11.44140625" style="4" customWidth="1"/>
    <col min="16140" max="16140" width="14" style="4" customWidth="1"/>
    <col min="16141" max="16141" width="8.88671875" style="4"/>
    <col min="16142" max="16142" width="13.88671875" style="4" customWidth="1"/>
    <col min="16143" max="16143" width="14.5546875" style="4" customWidth="1"/>
    <col min="16144" max="16144" width="8.88671875" style="4"/>
    <col min="16145" max="16145" width="9.44140625" style="4" customWidth="1"/>
    <col min="16146" max="16384" width="8.88671875" style="4"/>
  </cols>
  <sheetData>
    <row r="1" spans="1:15" ht="18.75" customHeight="1" x14ac:dyDescent="0.3">
      <c r="A1" s="39" t="s">
        <v>32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28" t="s">
        <v>37</v>
      </c>
      <c r="N1" s="2"/>
      <c r="O1" s="3"/>
    </row>
    <row r="2" spans="1:15" ht="19.95" customHeight="1" x14ac:dyDescent="0.3">
      <c r="A2" s="26" t="s">
        <v>33</v>
      </c>
      <c r="B2" s="27"/>
      <c r="C2" s="40" t="s">
        <v>34</v>
      </c>
      <c r="D2" s="41"/>
      <c r="E2" s="41"/>
      <c r="F2" s="41"/>
      <c r="G2" s="41"/>
      <c r="H2" s="41"/>
      <c r="I2" s="41"/>
      <c r="J2" s="41"/>
      <c r="K2" s="41"/>
      <c r="L2" s="27"/>
      <c r="M2" s="28" t="s">
        <v>35</v>
      </c>
      <c r="N2"/>
      <c r="O2" s="29"/>
    </row>
    <row r="3" spans="1:15" ht="22.5" customHeight="1" x14ac:dyDescent="0.3">
      <c r="A3" s="26" t="s">
        <v>36</v>
      </c>
      <c r="B3" s="27"/>
      <c r="C3" s="42" t="s">
        <v>54</v>
      </c>
      <c r="D3" s="43"/>
      <c r="E3" s="43"/>
      <c r="F3" s="43"/>
      <c r="G3" s="43"/>
      <c r="H3" s="43"/>
      <c r="I3" s="43"/>
      <c r="J3" s="43"/>
      <c r="K3" s="43"/>
      <c r="L3" s="27"/>
      <c r="M3" s="27"/>
      <c r="N3" s="30"/>
      <c r="O3" s="29"/>
    </row>
    <row r="4" spans="1:15" ht="4.2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/>
    </row>
    <row r="5" spans="1:15" ht="10.95" customHeight="1" x14ac:dyDescent="0.3">
      <c r="D5" s="64"/>
      <c r="E5" s="64"/>
      <c r="F5" s="5"/>
    </row>
    <row r="6" spans="1:15" ht="15" customHeight="1" x14ac:dyDescent="0.3">
      <c r="A6" s="31" t="s">
        <v>40</v>
      </c>
      <c r="B6" s="65" t="s">
        <v>0</v>
      </c>
      <c r="C6" s="65"/>
      <c r="D6" s="65"/>
      <c r="E6" s="65"/>
      <c r="F6" s="5"/>
    </row>
    <row r="7" spans="1:15" ht="6" customHeight="1" x14ac:dyDescent="0.3">
      <c r="A7" s="5"/>
      <c r="B7" s="66"/>
      <c r="C7" s="66"/>
      <c r="D7" s="66"/>
      <c r="E7" s="66"/>
      <c r="F7" s="5"/>
    </row>
    <row r="8" spans="1:15" ht="16.5" customHeight="1" thickBot="1" x14ac:dyDescent="0.35">
      <c r="A8" s="6" t="s">
        <v>1</v>
      </c>
      <c r="B8" s="69" t="s">
        <v>71</v>
      </c>
      <c r="C8" s="32"/>
      <c r="F8" s="5"/>
    </row>
    <row r="9" spans="1:15" ht="21" customHeight="1" thickBot="1" x14ac:dyDescent="0.35">
      <c r="A9" s="67" t="s">
        <v>2</v>
      </c>
      <c r="B9" s="68" t="s">
        <v>3</v>
      </c>
      <c r="C9" s="7" t="s">
        <v>4</v>
      </c>
      <c r="D9" s="57" t="s">
        <v>5</v>
      </c>
      <c r="E9" s="57"/>
      <c r="F9" s="57"/>
      <c r="G9" s="63" t="s">
        <v>6</v>
      </c>
      <c r="H9" s="57" t="s">
        <v>7</v>
      </c>
      <c r="I9" s="57" t="s">
        <v>8</v>
      </c>
      <c r="J9" s="57"/>
      <c r="K9" s="56" t="s">
        <v>9</v>
      </c>
      <c r="L9" s="57" t="s">
        <v>10</v>
      </c>
      <c r="M9" s="57" t="s">
        <v>11</v>
      </c>
      <c r="N9" s="58" t="s">
        <v>38</v>
      </c>
      <c r="O9" s="61" t="s">
        <v>12</v>
      </c>
    </row>
    <row r="10" spans="1:15" ht="21.75" customHeight="1" thickBot="1" x14ac:dyDescent="0.35">
      <c r="A10" s="67"/>
      <c r="B10" s="68"/>
      <c r="C10" s="62" t="s">
        <v>13</v>
      </c>
      <c r="D10" s="62" t="s">
        <v>14</v>
      </c>
      <c r="E10" s="62" t="s">
        <v>15</v>
      </c>
      <c r="F10" s="57" t="s">
        <v>16</v>
      </c>
      <c r="G10" s="63"/>
      <c r="H10" s="57"/>
      <c r="I10" s="62" t="s">
        <v>14</v>
      </c>
      <c r="J10" s="51" t="s">
        <v>15</v>
      </c>
      <c r="K10" s="56"/>
      <c r="L10" s="57"/>
      <c r="M10" s="57"/>
      <c r="N10" s="59"/>
      <c r="O10" s="61"/>
    </row>
    <row r="11" spans="1:15" ht="50.25" customHeight="1" thickBot="1" x14ac:dyDescent="0.35">
      <c r="A11" s="67"/>
      <c r="B11" s="68"/>
      <c r="C11" s="62"/>
      <c r="D11" s="62"/>
      <c r="E11" s="62"/>
      <c r="F11" s="57"/>
      <c r="G11" s="63"/>
      <c r="H11" s="57"/>
      <c r="I11" s="62"/>
      <c r="J11" s="51"/>
      <c r="K11" s="56"/>
      <c r="L11" s="57"/>
      <c r="M11" s="57"/>
      <c r="N11" s="60"/>
      <c r="O11" s="61"/>
    </row>
    <row r="12" spans="1:15" ht="17.399999999999999" customHeight="1" x14ac:dyDescent="0.3">
      <c r="A12" s="8" t="s">
        <v>18</v>
      </c>
      <c r="B12" s="9" t="s">
        <v>55</v>
      </c>
      <c r="C12" s="10" t="s">
        <v>42</v>
      </c>
      <c r="D12" s="11">
        <v>1.7000000000000004</v>
      </c>
      <c r="E12" s="11">
        <v>26.310000000000006</v>
      </c>
      <c r="F12" s="11">
        <f t="shared" ref="F12:F20" si="0">SUM(D12,E12)</f>
        <v>28.010000000000005</v>
      </c>
      <c r="G12" s="12" t="s">
        <v>51</v>
      </c>
      <c r="H12" s="9" t="s">
        <v>43</v>
      </c>
      <c r="I12" s="13">
        <v>0.42499999999999999</v>
      </c>
      <c r="J12" s="13">
        <v>0.30615156527501525</v>
      </c>
      <c r="K12" s="14" t="s">
        <v>45</v>
      </c>
      <c r="L12" s="15">
        <v>817.94849999999997</v>
      </c>
      <c r="M12" s="16" t="s">
        <v>17</v>
      </c>
      <c r="N12" s="35"/>
      <c r="O12" s="15">
        <f t="shared" ref="O12:O20" si="1">F12*N12</f>
        <v>0</v>
      </c>
    </row>
    <row r="13" spans="1:15" ht="17.399999999999999" customHeight="1" x14ac:dyDescent="0.3">
      <c r="A13" s="8" t="s">
        <v>18</v>
      </c>
      <c r="B13" s="9" t="s">
        <v>56</v>
      </c>
      <c r="C13" s="10" t="s">
        <v>42</v>
      </c>
      <c r="D13" s="11">
        <v>0</v>
      </c>
      <c r="E13" s="11">
        <v>20.399999999999999</v>
      </c>
      <c r="F13" s="11">
        <f t="shared" si="0"/>
        <v>20.399999999999999</v>
      </c>
      <c r="G13" s="12" t="s">
        <v>51</v>
      </c>
      <c r="H13" s="9" t="s">
        <v>49</v>
      </c>
      <c r="I13" s="13">
        <v>0</v>
      </c>
      <c r="J13" s="13">
        <v>0.58299999999999996</v>
      </c>
      <c r="K13" s="14" t="s">
        <v>63</v>
      </c>
      <c r="L13" s="15">
        <v>533.65909999999997</v>
      </c>
      <c r="M13" s="16" t="s">
        <v>17</v>
      </c>
      <c r="N13" s="35"/>
      <c r="O13" s="15">
        <f t="shared" si="1"/>
        <v>0</v>
      </c>
    </row>
    <row r="14" spans="1:15" ht="17.399999999999999" customHeight="1" x14ac:dyDescent="0.3">
      <c r="A14" s="8" t="s">
        <v>18</v>
      </c>
      <c r="B14" s="9" t="s">
        <v>57</v>
      </c>
      <c r="C14" s="10" t="s">
        <v>48</v>
      </c>
      <c r="D14" s="11">
        <v>0</v>
      </c>
      <c r="E14" s="11">
        <v>89.02</v>
      </c>
      <c r="F14" s="11">
        <f t="shared" si="0"/>
        <v>89.02</v>
      </c>
      <c r="G14" s="12" t="s">
        <v>53</v>
      </c>
      <c r="H14" s="9" t="s">
        <v>64</v>
      </c>
      <c r="I14" s="13">
        <v>0</v>
      </c>
      <c r="J14" s="13">
        <v>1.59</v>
      </c>
      <c r="K14" s="14" t="s">
        <v>65</v>
      </c>
      <c r="L14" s="15">
        <v>1441.654</v>
      </c>
      <c r="M14" s="16" t="s">
        <v>17</v>
      </c>
      <c r="N14" s="35"/>
      <c r="O14" s="15">
        <f t="shared" si="1"/>
        <v>0</v>
      </c>
    </row>
    <row r="15" spans="1:15" ht="17.399999999999999" customHeight="1" x14ac:dyDescent="0.3">
      <c r="A15" s="8" t="s">
        <v>18</v>
      </c>
      <c r="B15" s="9" t="s">
        <v>58</v>
      </c>
      <c r="C15" s="10" t="s">
        <v>47</v>
      </c>
      <c r="D15" s="11">
        <v>0</v>
      </c>
      <c r="E15" s="11">
        <v>38.04</v>
      </c>
      <c r="F15" s="11">
        <f t="shared" si="0"/>
        <v>38.04</v>
      </c>
      <c r="G15" s="12" t="s">
        <v>53</v>
      </c>
      <c r="H15" s="9" t="s">
        <v>66</v>
      </c>
      <c r="I15" s="13">
        <v>0</v>
      </c>
      <c r="J15" s="13">
        <v>2.7170000000000001</v>
      </c>
      <c r="K15" s="14" t="s">
        <v>67</v>
      </c>
      <c r="L15" s="15">
        <v>443.77539999999999</v>
      </c>
      <c r="M15" s="16" t="s">
        <v>17</v>
      </c>
      <c r="N15" s="35"/>
      <c r="O15" s="15">
        <f t="shared" si="1"/>
        <v>0</v>
      </c>
    </row>
    <row r="16" spans="1:15" ht="17.399999999999999" customHeight="1" x14ac:dyDescent="0.3">
      <c r="A16" s="8" t="s">
        <v>18</v>
      </c>
      <c r="B16" s="9" t="s">
        <v>59</v>
      </c>
      <c r="C16" s="10" t="s">
        <v>47</v>
      </c>
      <c r="D16" s="11">
        <v>0</v>
      </c>
      <c r="E16" s="11">
        <v>98.070000000000007</v>
      </c>
      <c r="F16" s="11">
        <f t="shared" si="0"/>
        <v>98.070000000000007</v>
      </c>
      <c r="G16" s="12" t="s">
        <v>53</v>
      </c>
      <c r="H16" s="9" t="s">
        <v>50</v>
      </c>
      <c r="I16" s="13">
        <v>0</v>
      </c>
      <c r="J16" s="13">
        <v>0.57367094157908483</v>
      </c>
      <c r="K16" s="14" t="s">
        <v>68</v>
      </c>
      <c r="L16" s="15">
        <v>1823.2529999999999</v>
      </c>
      <c r="M16" s="16" t="s">
        <v>17</v>
      </c>
      <c r="N16" s="35"/>
      <c r="O16" s="15">
        <f t="shared" si="1"/>
        <v>0</v>
      </c>
    </row>
    <row r="17" spans="1:15" ht="17.399999999999999" customHeight="1" x14ac:dyDescent="0.3">
      <c r="A17" s="8" t="s">
        <v>46</v>
      </c>
      <c r="B17" s="9" t="s">
        <v>60</v>
      </c>
      <c r="C17" s="10" t="s">
        <v>47</v>
      </c>
      <c r="D17" s="11">
        <v>0</v>
      </c>
      <c r="E17" s="11">
        <v>24.37</v>
      </c>
      <c r="F17" s="11">
        <f t="shared" si="0"/>
        <v>24.37</v>
      </c>
      <c r="G17" s="12" t="s">
        <v>53</v>
      </c>
      <c r="H17" s="9" t="s">
        <v>43</v>
      </c>
      <c r="I17" s="13">
        <v>0</v>
      </c>
      <c r="J17" s="13">
        <v>0.34800000000000003</v>
      </c>
      <c r="K17" s="14" t="s">
        <v>52</v>
      </c>
      <c r="L17" s="15">
        <v>325.75830000000002</v>
      </c>
      <c r="M17" s="16" t="s">
        <v>17</v>
      </c>
      <c r="N17" s="35"/>
      <c r="O17" s="15">
        <f t="shared" si="1"/>
        <v>0</v>
      </c>
    </row>
    <row r="18" spans="1:15" ht="17.399999999999999" customHeight="1" x14ac:dyDescent="0.3">
      <c r="A18" s="8" t="s">
        <v>46</v>
      </c>
      <c r="B18" s="9" t="s">
        <v>60</v>
      </c>
      <c r="C18" s="10" t="s">
        <v>47</v>
      </c>
      <c r="D18" s="11">
        <v>0</v>
      </c>
      <c r="E18" s="11">
        <v>50.15</v>
      </c>
      <c r="F18" s="11">
        <f t="shared" si="0"/>
        <v>50.15</v>
      </c>
      <c r="G18" s="12" t="s">
        <v>53</v>
      </c>
      <c r="H18" s="9" t="s">
        <v>43</v>
      </c>
      <c r="I18" s="13">
        <v>0</v>
      </c>
      <c r="J18" s="13">
        <v>0.40400000000000003</v>
      </c>
      <c r="K18" s="14" t="s">
        <v>52</v>
      </c>
      <c r="L18" s="15">
        <v>550.54830000000004</v>
      </c>
      <c r="M18" s="16" t="s">
        <v>17</v>
      </c>
      <c r="N18" s="35"/>
      <c r="O18" s="15">
        <f t="shared" si="1"/>
        <v>0</v>
      </c>
    </row>
    <row r="19" spans="1:15" ht="17.399999999999999" customHeight="1" x14ac:dyDescent="0.3">
      <c r="A19" s="8" t="s">
        <v>46</v>
      </c>
      <c r="B19" s="9" t="s">
        <v>61</v>
      </c>
      <c r="C19" s="10" t="s">
        <v>47</v>
      </c>
      <c r="D19" s="11">
        <v>0</v>
      </c>
      <c r="E19" s="11">
        <v>84.41</v>
      </c>
      <c r="F19" s="11">
        <f t="shared" si="0"/>
        <v>84.41</v>
      </c>
      <c r="G19" s="12" t="s">
        <v>53</v>
      </c>
      <c r="H19" s="9" t="s">
        <v>50</v>
      </c>
      <c r="I19" s="13">
        <v>0</v>
      </c>
      <c r="J19" s="13">
        <v>0.36899999999999999</v>
      </c>
      <c r="K19" s="14" t="s">
        <v>69</v>
      </c>
      <c r="L19" s="15">
        <v>1986.3994</v>
      </c>
      <c r="M19" s="16" t="s">
        <v>17</v>
      </c>
      <c r="N19" s="35"/>
      <c r="O19" s="15">
        <f t="shared" si="1"/>
        <v>0</v>
      </c>
    </row>
    <row r="20" spans="1:15" ht="17.399999999999999" customHeight="1" thickBot="1" x14ac:dyDescent="0.35">
      <c r="A20" s="8" t="s">
        <v>46</v>
      </c>
      <c r="B20" s="9" t="s">
        <v>62</v>
      </c>
      <c r="C20" s="10" t="s">
        <v>48</v>
      </c>
      <c r="D20" s="11">
        <v>0</v>
      </c>
      <c r="E20" s="11">
        <v>85</v>
      </c>
      <c r="F20" s="11">
        <f t="shared" si="0"/>
        <v>85</v>
      </c>
      <c r="G20" s="12" t="s">
        <v>44</v>
      </c>
      <c r="H20" s="9" t="s">
        <v>64</v>
      </c>
      <c r="I20" s="13">
        <v>0</v>
      </c>
      <c r="J20" s="13">
        <v>1.0485981308411216</v>
      </c>
      <c r="K20" s="14" t="s">
        <v>70</v>
      </c>
      <c r="L20" s="15">
        <v>2059.8861000000002</v>
      </c>
      <c r="M20" s="16" t="s">
        <v>17</v>
      </c>
      <c r="N20" s="35"/>
      <c r="O20" s="15">
        <f t="shared" si="1"/>
        <v>0</v>
      </c>
    </row>
    <row r="21" spans="1:15" ht="17.399999999999999" customHeight="1" thickBot="1" x14ac:dyDescent="0.35">
      <c r="A21" s="17"/>
      <c r="B21" s="18"/>
      <c r="C21" s="18"/>
      <c r="D21" s="18"/>
      <c r="E21" s="18"/>
      <c r="F21" s="33">
        <f>SUM(F12:F20)</f>
        <v>517.47</v>
      </c>
      <c r="G21" s="18"/>
      <c r="H21" s="18"/>
      <c r="I21" s="18"/>
      <c r="J21" s="52" t="s">
        <v>19</v>
      </c>
      <c r="K21" s="52"/>
      <c r="L21" s="19">
        <f>SUM(L12:L20)</f>
        <v>9982.8821000000007</v>
      </c>
      <c r="M21" s="20"/>
      <c r="N21" s="21" t="s">
        <v>20</v>
      </c>
      <c r="O21" s="36">
        <f>SUM(O12:O20)</f>
        <v>0</v>
      </c>
    </row>
    <row r="22" spans="1:15" ht="17.399999999999999" customHeight="1" thickBot="1" x14ac:dyDescent="0.35">
      <c r="A22" s="53" t="s">
        <v>21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36">
        <f>O23-O21</f>
        <v>0</v>
      </c>
    </row>
    <row r="23" spans="1:15" ht="17.399999999999999" customHeight="1" thickBot="1" x14ac:dyDescent="0.35">
      <c r="A23" s="53" t="s">
        <v>22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36">
        <f>IF(C26="N",O21,(O21*1.2))</f>
        <v>0</v>
      </c>
    </row>
    <row r="24" spans="1:15" ht="18.600000000000001" customHeight="1" x14ac:dyDescent="0.3">
      <c r="A24" s="54" t="s">
        <v>23</v>
      </c>
      <c r="B24" s="54"/>
      <c r="C24" s="54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</row>
    <row r="25" spans="1:15" ht="19.95" customHeight="1" x14ac:dyDescent="0.3">
      <c r="A25" s="55" t="s">
        <v>41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</row>
    <row r="26" spans="1:15" ht="25.5" customHeight="1" thickBot="1" x14ac:dyDescent="0.35">
      <c r="A26" s="23" t="s">
        <v>24</v>
      </c>
      <c r="B26" s="24"/>
      <c r="C26" s="34"/>
      <c r="D26" s="24"/>
      <c r="E26" s="24"/>
      <c r="F26" s="23"/>
      <c r="G26" s="24"/>
      <c r="H26" s="24"/>
      <c r="I26" s="24"/>
      <c r="J26" s="25"/>
      <c r="K26" s="25"/>
      <c r="L26" s="25"/>
      <c r="M26" s="25"/>
      <c r="N26" s="25"/>
      <c r="O26" s="25"/>
    </row>
    <row r="27" spans="1:15" ht="22.95" customHeight="1" x14ac:dyDescent="0.3">
      <c r="A27" s="44" t="s">
        <v>25</v>
      </c>
      <c r="B27" s="44"/>
      <c r="C27" s="44"/>
      <c r="D27" s="44"/>
      <c r="E27" s="45" t="s">
        <v>26</v>
      </c>
      <c r="F27" s="37" t="s">
        <v>27</v>
      </c>
      <c r="G27" s="46"/>
      <c r="H27" s="46"/>
      <c r="I27" s="46"/>
      <c r="J27" s="46"/>
      <c r="K27" s="46"/>
      <c r="L27" s="46"/>
      <c r="M27" s="46"/>
      <c r="N27" s="46"/>
      <c r="O27" s="46"/>
    </row>
    <row r="28" spans="1:15" ht="22.95" customHeight="1" thickBot="1" x14ac:dyDescent="0.35">
      <c r="A28" s="47"/>
      <c r="B28" s="47"/>
      <c r="C28" s="47"/>
      <c r="D28" s="47"/>
      <c r="E28" s="45"/>
      <c r="F28" s="37" t="s">
        <v>28</v>
      </c>
      <c r="G28" s="46"/>
      <c r="H28" s="46"/>
      <c r="I28" s="46"/>
      <c r="J28" s="46"/>
      <c r="K28" s="46"/>
      <c r="L28" s="46"/>
      <c r="M28" s="46"/>
      <c r="N28" s="46"/>
      <c r="O28" s="46"/>
    </row>
    <row r="29" spans="1:15" ht="22.95" customHeight="1" thickBot="1" x14ac:dyDescent="0.35">
      <c r="A29" s="47"/>
      <c r="B29" s="47"/>
      <c r="C29" s="47"/>
      <c r="D29" s="47"/>
      <c r="E29" s="45"/>
      <c r="F29" s="37" t="s">
        <v>29</v>
      </c>
      <c r="G29" s="46"/>
      <c r="H29" s="46"/>
      <c r="I29" s="46"/>
      <c r="J29" s="46"/>
      <c r="K29" s="46"/>
      <c r="L29" s="46"/>
      <c r="M29" s="46"/>
      <c r="N29" s="46"/>
      <c r="O29" s="46"/>
    </row>
    <row r="30" spans="1:15" ht="22.95" customHeight="1" thickBot="1" x14ac:dyDescent="0.35">
      <c r="A30" s="47"/>
      <c r="B30" s="47"/>
      <c r="C30" s="47"/>
      <c r="D30" s="47"/>
      <c r="E30" s="45"/>
      <c r="F30" s="37" t="s">
        <v>30</v>
      </c>
      <c r="G30" s="46"/>
      <c r="H30" s="46"/>
      <c r="I30" s="46"/>
      <c r="J30" s="46"/>
      <c r="K30" s="46"/>
      <c r="L30" s="46"/>
      <c r="M30" s="46"/>
      <c r="N30" s="46"/>
      <c r="O30" s="46"/>
    </row>
    <row r="31" spans="1:15" ht="22.95" customHeight="1" thickBot="1" x14ac:dyDescent="0.35">
      <c r="A31" s="47"/>
      <c r="B31" s="47"/>
      <c r="C31" s="47"/>
      <c r="D31" s="47"/>
      <c r="E31" s="45"/>
      <c r="F31" s="48" t="s">
        <v>31</v>
      </c>
      <c r="G31" s="48"/>
      <c r="H31" s="49"/>
      <c r="I31" s="49"/>
      <c r="J31" s="49"/>
      <c r="K31" s="49"/>
      <c r="L31" s="49"/>
      <c r="M31" s="49"/>
      <c r="N31" s="49"/>
      <c r="O31" s="49"/>
    </row>
    <row r="32" spans="1:15" ht="15" thickBot="1" x14ac:dyDescent="0.35">
      <c r="A32" s="47"/>
      <c r="B32" s="47"/>
      <c r="C32" s="47"/>
      <c r="D32" s="47"/>
    </row>
    <row r="33" spans="1:15" ht="15" thickBot="1" x14ac:dyDescent="0.35">
      <c r="A33" s="47"/>
      <c r="B33" s="47"/>
      <c r="C33" s="47"/>
      <c r="D33" s="47"/>
      <c r="K33" s="50"/>
      <c r="L33" s="50"/>
      <c r="M33" s="50"/>
      <c r="N33" s="50"/>
      <c r="O33" s="50"/>
    </row>
    <row r="34" spans="1:15" ht="15" thickBot="1" x14ac:dyDescent="0.35">
      <c r="A34" s="47"/>
      <c r="B34" s="47"/>
      <c r="C34" s="47"/>
      <c r="D34" s="47"/>
      <c r="E34" s="25"/>
      <c r="I34" s="38" t="s">
        <v>39</v>
      </c>
      <c r="K34" s="50"/>
      <c r="L34" s="50"/>
      <c r="M34" s="50"/>
      <c r="N34" s="50"/>
      <c r="O34" s="50"/>
    </row>
    <row r="35" spans="1:15" x14ac:dyDescent="0.3">
      <c r="E35" s="25"/>
    </row>
  </sheetData>
  <sheetProtection algorithmName="SHA-512" hashValue="agOqWdM1PwS64OMROjAVCmxjsM1GuXxHqOOo6F0TGs3qL1qDBPqSB2pJalIrT4OSUYfvgTbcc+DuaujGyk3VvQ==" saltValue="VIlxtok++WuhygQOA3im5Q==" spinCount="100000" sheet="1" objects="1" scenarios="1"/>
  <protectedRanges>
    <protectedRange sqref="F27:O34" name="Rozsah3"/>
    <protectedRange sqref="C26" name="Rozsah2"/>
    <protectedRange sqref="N12:N20" name="Rozsah1"/>
  </protectedRanges>
  <mergeCells count="38">
    <mergeCell ref="D5:E5"/>
    <mergeCell ref="B6:E6"/>
    <mergeCell ref="B7:E7"/>
    <mergeCell ref="A9:A11"/>
    <mergeCell ref="B9:B11"/>
    <mergeCell ref="D9:F9"/>
    <mergeCell ref="A23:N23"/>
    <mergeCell ref="A24:C24"/>
    <mergeCell ref="A25:O25"/>
    <mergeCell ref="K9:K11"/>
    <mergeCell ref="L9:L11"/>
    <mergeCell ref="M9:M11"/>
    <mergeCell ref="N9:N11"/>
    <mergeCell ref="O9:O11"/>
    <mergeCell ref="C10:C11"/>
    <mergeCell ref="D10:D11"/>
    <mergeCell ref="E10:E11"/>
    <mergeCell ref="F10:F11"/>
    <mergeCell ref="I10:I11"/>
    <mergeCell ref="G9:G11"/>
    <mergeCell ref="H9:H11"/>
    <mergeCell ref="I9:J9"/>
    <mergeCell ref="A1:L1"/>
    <mergeCell ref="C2:K2"/>
    <mergeCell ref="C3:K3"/>
    <mergeCell ref="A27:D27"/>
    <mergeCell ref="E27:E31"/>
    <mergeCell ref="G27:O27"/>
    <mergeCell ref="A28:D34"/>
    <mergeCell ref="G28:O28"/>
    <mergeCell ref="G29:O29"/>
    <mergeCell ref="G30:O30"/>
    <mergeCell ref="F31:G31"/>
    <mergeCell ref="H31:O31"/>
    <mergeCell ref="K33:O34"/>
    <mergeCell ref="J10:J11"/>
    <mergeCell ref="J21:K21"/>
    <mergeCell ref="A22:N22"/>
  </mergeCells>
  <dataValidations count="1">
    <dataValidation type="custom" allowBlank="1" showErrorMessage="1" errorTitle="Chyba!" error="Môžete zadať maximálne 2 desatinné miesta" sqref="WVV983045:WVV983060 JJ12:JJ20 TF12:TF20 ADB12:ADB20 AMX12:AMX20 AWT12:AWT20 BGP12:BGP20 BQL12:BQL20 CAH12:CAH20 CKD12:CKD20 CTZ12:CTZ20 DDV12:DDV20 DNR12:DNR20 DXN12:DXN20 EHJ12:EHJ20 ERF12:ERF20 FBB12:FBB20 FKX12:FKX20 FUT12:FUT20 GEP12:GEP20 GOL12:GOL20 GYH12:GYH20 HID12:HID20 HRZ12:HRZ20 IBV12:IBV20 ILR12:ILR20 IVN12:IVN20 JFJ12:JFJ20 JPF12:JPF20 JZB12:JZB20 KIX12:KIX20 KST12:KST20 LCP12:LCP20 LML12:LML20 LWH12:LWH20 MGD12:MGD20 MPZ12:MPZ20 MZV12:MZV20 NJR12:NJR20 NTN12:NTN20 ODJ12:ODJ20 ONF12:ONF20 OXB12:OXB20 PGX12:PGX20 PQT12:PQT20 QAP12:QAP20 QKL12:QKL20 QUH12:QUH20 RED12:RED20 RNZ12:RNZ20 RXV12:RXV20 SHR12:SHR20 SRN12:SRN20 TBJ12:TBJ20 TLF12:TLF20 TVB12:TVB20 UEX12:UEX20 UOT12:UOT20 UYP12:UYP20 VIL12:VIL20 VSH12:VSH20 WCD12:WCD20 WLZ12:WLZ20 WVV12:WVV20 N65541:N65556 JJ65541:JJ65556 TF65541:TF65556 ADB65541:ADB65556 AMX65541:AMX65556 AWT65541:AWT65556 BGP65541:BGP65556 BQL65541:BQL65556 CAH65541:CAH65556 CKD65541:CKD65556 CTZ65541:CTZ65556 DDV65541:DDV65556 DNR65541:DNR65556 DXN65541:DXN65556 EHJ65541:EHJ65556 ERF65541:ERF65556 FBB65541:FBB65556 FKX65541:FKX65556 FUT65541:FUT65556 GEP65541:GEP65556 GOL65541:GOL65556 GYH65541:GYH65556 HID65541:HID65556 HRZ65541:HRZ65556 IBV65541:IBV65556 ILR65541:ILR65556 IVN65541:IVN65556 JFJ65541:JFJ65556 JPF65541:JPF65556 JZB65541:JZB65556 KIX65541:KIX65556 KST65541:KST65556 LCP65541:LCP65556 LML65541:LML65556 LWH65541:LWH65556 MGD65541:MGD65556 MPZ65541:MPZ65556 MZV65541:MZV65556 NJR65541:NJR65556 NTN65541:NTN65556 ODJ65541:ODJ65556 ONF65541:ONF65556 OXB65541:OXB65556 PGX65541:PGX65556 PQT65541:PQT65556 QAP65541:QAP65556 QKL65541:QKL65556 QUH65541:QUH65556 RED65541:RED65556 RNZ65541:RNZ65556 RXV65541:RXV65556 SHR65541:SHR65556 SRN65541:SRN65556 TBJ65541:TBJ65556 TLF65541:TLF65556 TVB65541:TVB65556 UEX65541:UEX65556 UOT65541:UOT65556 UYP65541:UYP65556 VIL65541:VIL65556 VSH65541:VSH65556 WCD65541:WCD65556 WLZ65541:WLZ65556 WVV65541:WVV65556 N131077:N131092 JJ131077:JJ131092 TF131077:TF131092 ADB131077:ADB131092 AMX131077:AMX131092 AWT131077:AWT131092 BGP131077:BGP131092 BQL131077:BQL131092 CAH131077:CAH131092 CKD131077:CKD131092 CTZ131077:CTZ131092 DDV131077:DDV131092 DNR131077:DNR131092 DXN131077:DXN131092 EHJ131077:EHJ131092 ERF131077:ERF131092 FBB131077:FBB131092 FKX131077:FKX131092 FUT131077:FUT131092 GEP131077:GEP131092 GOL131077:GOL131092 GYH131077:GYH131092 HID131077:HID131092 HRZ131077:HRZ131092 IBV131077:IBV131092 ILR131077:ILR131092 IVN131077:IVN131092 JFJ131077:JFJ131092 JPF131077:JPF131092 JZB131077:JZB131092 KIX131077:KIX131092 KST131077:KST131092 LCP131077:LCP131092 LML131077:LML131092 LWH131077:LWH131092 MGD131077:MGD131092 MPZ131077:MPZ131092 MZV131077:MZV131092 NJR131077:NJR131092 NTN131077:NTN131092 ODJ131077:ODJ131092 ONF131077:ONF131092 OXB131077:OXB131092 PGX131077:PGX131092 PQT131077:PQT131092 QAP131077:QAP131092 QKL131077:QKL131092 QUH131077:QUH131092 RED131077:RED131092 RNZ131077:RNZ131092 RXV131077:RXV131092 SHR131077:SHR131092 SRN131077:SRN131092 TBJ131077:TBJ131092 TLF131077:TLF131092 TVB131077:TVB131092 UEX131077:UEX131092 UOT131077:UOT131092 UYP131077:UYP131092 VIL131077:VIL131092 VSH131077:VSH131092 WCD131077:WCD131092 WLZ131077:WLZ131092 WVV131077:WVV131092 N196613:N196628 JJ196613:JJ196628 TF196613:TF196628 ADB196613:ADB196628 AMX196613:AMX196628 AWT196613:AWT196628 BGP196613:BGP196628 BQL196613:BQL196628 CAH196613:CAH196628 CKD196613:CKD196628 CTZ196613:CTZ196628 DDV196613:DDV196628 DNR196613:DNR196628 DXN196613:DXN196628 EHJ196613:EHJ196628 ERF196613:ERF196628 FBB196613:FBB196628 FKX196613:FKX196628 FUT196613:FUT196628 GEP196613:GEP196628 GOL196613:GOL196628 GYH196613:GYH196628 HID196613:HID196628 HRZ196613:HRZ196628 IBV196613:IBV196628 ILR196613:ILR196628 IVN196613:IVN196628 JFJ196613:JFJ196628 JPF196613:JPF196628 JZB196613:JZB196628 KIX196613:KIX196628 KST196613:KST196628 LCP196613:LCP196628 LML196613:LML196628 LWH196613:LWH196628 MGD196613:MGD196628 MPZ196613:MPZ196628 MZV196613:MZV196628 NJR196613:NJR196628 NTN196613:NTN196628 ODJ196613:ODJ196628 ONF196613:ONF196628 OXB196613:OXB196628 PGX196613:PGX196628 PQT196613:PQT196628 QAP196613:QAP196628 QKL196613:QKL196628 QUH196613:QUH196628 RED196613:RED196628 RNZ196613:RNZ196628 RXV196613:RXV196628 SHR196613:SHR196628 SRN196613:SRN196628 TBJ196613:TBJ196628 TLF196613:TLF196628 TVB196613:TVB196628 UEX196613:UEX196628 UOT196613:UOT196628 UYP196613:UYP196628 VIL196613:VIL196628 VSH196613:VSH196628 WCD196613:WCD196628 WLZ196613:WLZ196628 WVV196613:WVV196628 N262149:N262164 JJ262149:JJ262164 TF262149:TF262164 ADB262149:ADB262164 AMX262149:AMX262164 AWT262149:AWT262164 BGP262149:BGP262164 BQL262149:BQL262164 CAH262149:CAH262164 CKD262149:CKD262164 CTZ262149:CTZ262164 DDV262149:DDV262164 DNR262149:DNR262164 DXN262149:DXN262164 EHJ262149:EHJ262164 ERF262149:ERF262164 FBB262149:FBB262164 FKX262149:FKX262164 FUT262149:FUT262164 GEP262149:GEP262164 GOL262149:GOL262164 GYH262149:GYH262164 HID262149:HID262164 HRZ262149:HRZ262164 IBV262149:IBV262164 ILR262149:ILR262164 IVN262149:IVN262164 JFJ262149:JFJ262164 JPF262149:JPF262164 JZB262149:JZB262164 KIX262149:KIX262164 KST262149:KST262164 LCP262149:LCP262164 LML262149:LML262164 LWH262149:LWH262164 MGD262149:MGD262164 MPZ262149:MPZ262164 MZV262149:MZV262164 NJR262149:NJR262164 NTN262149:NTN262164 ODJ262149:ODJ262164 ONF262149:ONF262164 OXB262149:OXB262164 PGX262149:PGX262164 PQT262149:PQT262164 QAP262149:QAP262164 QKL262149:QKL262164 QUH262149:QUH262164 RED262149:RED262164 RNZ262149:RNZ262164 RXV262149:RXV262164 SHR262149:SHR262164 SRN262149:SRN262164 TBJ262149:TBJ262164 TLF262149:TLF262164 TVB262149:TVB262164 UEX262149:UEX262164 UOT262149:UOT262164 UYP262149:UYP262164 VIL262149:VIL262164 VSH262149:VSH262164 WCD262149:WCD262164 WLZ262149:WLZ262164 WVV262149:WVV262164 N327685:N327700 JJ327685:JJ327700 TF327685:TF327700 ADB327685:ADB327700 AMX327685:AMX327700 AWT327685:AWT327700 BGP327685:BGP327700 BQL327685:BQL327700 CAH327685:CAH327700 CKD327685:CKD327700 CTZ327685:CTZ327700 DDV327685:DDV327700 DNR327685:DNR327700 DXN327685:DXN327700 EHJ327685:EHJ327700 ERF327685:ERF327700 FBB327685:FBB327700 FKX327685:FKX327700 FUT327685:FUT327700 GEP327685:GEP327700 GOL327685:GOL327700 GYH327685:GYH327700 HID327685:HID327700 HRZ327685:HRZ327700 IBV327685:IBV327700 ILR327685:ILR327700 IVN327685:IVN327700 JFJ327685:JFJ327700 JPF327685:JPF327700 JZB327685:JZB327700 KIX327685:KIX327700 KST327685:KST327700 LCP327685:LCP327700 LML327685:LML327700 LWH327685:LWH327700 MGD327685:MGD327700 MPZ327685:MPZ327700 MZV327685:MZV327700 NJR327685:NJR327700 NTN327685:NTN327700 ODJ327685:ODJ327700 ONF327685:ONF327700 OXB327685:OXB327700 PGX327685:PGX327700 PQT327685:PQT327700 QAP327685:QAP327700 QKL327685:QKL327700 QUH327685:QUH327700 RED327685:RED327700 RNZ327685:RNZ327700 RXV327685:RXV327700 SHR327685:SHR327700 SRN327685:SRN327700 TBJ327685:TBJ327700 TLF327685:TLF327700 TVB327685:TVB327700 UEX327685:UEX327700 UOT327685:UOT327700 UYP327685:UYP327700 VIL327685:VIL327700 VSH327685:VSH327700 WCD327685:WCD327700 WLZ327685:WLZ327700 WVV327685:WVV327700 N393221:N393236 JJ393221:JJ393236 TF393221:TF393236 ADB393221:ADB393236 AMX393221:AMX393236 AWT393221:AWT393236 BGP393221:BGP393236 BQL393221:BQL393236 CAH393221:CAH393236 CKD393221:CKD393236 CTZ393221:CTZ393236 DDV393221:DDV393236 DNR393221:DNR393236 DXN393221:DXN393236 EHJ393221:EHJ393236 ERF393221:ERF393236 FBB393221:FBB393236 FKX393221:FKX393236 FUT393221:FUT393236 GEP393221:GEP393236 GOL393221:GOL393236 GYH393221:GYH393236 HID393221:HID393236 HRZ393221:HRZ393236 IBV393221:IBV393236 ILR393221:ILR393236 IVN393221:IVN393236 JFJ393221:JFJ393236 JPF393221:JPF393236 JZB393221:JZB393236 KIX393221:KIX393236 KST393221:KST393236 LCP393221:LCP393236 LML393221:LML393236 LWH393221:LWH393236 MGD393221:MGD393236 MPZ393221:MPZ393236 MZV393221:MZV393236 NJR393221:NJR393236 NTN393221:NTN393236 ODJ393221:ODJ393236 ONF393221:ONF393236 OXB393221:OXB393236 PGX393221:PGX393236 PQT393221:PQT393236 QAP393221:QAP393236 QKL393221:QKL393236 QUH393221:QUH393236 RED393221:RED393236 RNZ393221:RNZ393236 RXV393221:RXV393236 SHR393221:SHR393236 SRN393221:SRN393236 TBJ393221:TBJ393236 TLF393221:TLF393236 TVB393221:TVB393236 UEX393221:UEX393236 UOT393221:UOT393236 UYP393221:UYP393236 VIL393221:VIL393236 VSH393221:VSH393236 WCD393221:WCD393236 WLZ393221:WLZ393236 WVV393221:WVV393236 N458757:N458772 JJ458757:JJ458772 TF458757:TF458772 ADB458757:ADB458772 AMX458757:AMX458772 AWT458757:AWT458772 BGP458757:BGP458772 BQL458757:BQL458772 CAH458757:CAH458772 CKD458757:CKD458772 CTZ458757:CTZ458772 DDV458757:DDV458772 DNR458757:DNR458772 DXN458757:DXN458772 EHJ458757:EHJ458772 ERF458757:ERF458772 FBB458757:FBB458772 FKX458757:FKX458772 FUT458757:FUT458772 GEP458757:GEP458772 GOL458757:GOL458772 GYH458757:GYH458772 HID458757:HID458772 HRZ458757:HRZ458772 IBV458757:IBV458772 ILR458757:ILR458772 IVN458757:IVN458772 JFJ458757:JFJ458772 JPF458757:JPF458772 JZB458757:JZB458772 KIX458757:KIX458772 KST458757:KST458772 LCP458757:LCP458772 LML458757:LML458772 LWH458757:LWH458772 MGD458757:MGD458772 MPZ458757:MPZ458772 MZV458757:MZV458772 NJR458757:NJR458772 NTN458757:NTN458772 ODJ458757:ODJ458772 ONF458757:ONF458772 OXB458757:OXB458772 PGX458757:PGX458772 PQT458757:PQT458772 QAP458757:QAP458772 QKL458757:QKL458772 QUH458757:QUH458772 RED458757:RED458772 RNZ458757:RNZ458772 RXV458757:RXV458772 SHR458757:SHR458772 SRN458757:SRN458772 TBJ458757:TBJ458772 TLF458757:TLF458772 TVB458757:TVB458772 UEX458757:UEX458772 UOT458757:UOT458772 UYP458757:UYP458772 VIL458757:VIL458772 VSH458757:VSH458772 WCD458757:WCD458772 WLZ458757:WLZ458772 WVV458757:WVV458772 N524293:N524308 JJ524293:JJ524308 TF524293:TF524308 ADB524293:ADB524308 AMX524293:AMX524308 AWT524293:AWT524308 BGP524293:BGP524308 BQL524293:BQL524308 CAH524293:CAH524308 CKD524293:CKD524308 CTZ524293:CTZ524308 DDV524293:DDV524308 DNR524293:DNR524308 DXN524293:DXN524308 EHJ524293:EHJ524308 ERF524293:ERF524308 FBB524293:FBB524308 FKX524293:FKX524308 FUT524293:FUT524308 GEP524293:GEP524308 GOL524293:GOL524308 GYH524293:GYH524308 HID524293:HID524308 HRZ524293:HRZ524308 IBV524293:IBV524308 ILR524293:ILR524308 IVN524293:IVN524308 JFJ524293:JFJ524308 JPF524293:JPF524308 JZB524293:JZB524308 KIX524293:KIX524308 KST524293:KST524308 LCP524293:LCP524308 LML524293:LML524308 LWH524293:LWH524308 MGD524293:MGD524308 MPZ524293:MPZ524308 MZV524293:MZV524308 NJR524293:NJR524308 NTN524293:NTN524308 ODJ524293:ODJ524308 ONF524293:ONF524308 OXB524293:OXB524308 PGX524293:PGX524308 PQT524293:PQT524308 QAP524293:QAP524308 QKL524293:QKL524308 QUH524293:QUH524308 RED524293:RED524308 RNZ524293:RNZ524308 RXV524293:RXV524308 SHR524293:SHR524308 SRN524293:SRN524308 TBJ524293:TBJ524308 TLF524293:TLF524308 TVB524293:TVB524308 UEX524293:UEX524308 UOT524293:UOT524308 UYP524293:UYP524308 VIL524293:VIL524308 VSH524293:VSH524308 WCD524293:WCD524308 WLZ524293:WLZ524308 WVV524293:WVV524308 N589829:N589844 JJ589829:JJ589844 TF589829:TF589844 ADB589829:ADB589844 AMX589829:AMX589844 AWT589829:AWT589844 BGP589829:BGP589844 BQL589829:BQL589844 CAH589829:CAH589844 CKD589829:CKD589844 CTZ589829:CTZ589844 DDV589829:DDV589844 DNR589829:DNR589844 DXN589829:DXN589844 EHJ589829:EHJ589844 ERF589829:ERF589844 FBB589829:FBB589844 FKX589829:FKX589844 FUT589829:FUT589844 GEP589829:GEP589844 GOL589829:GOL589844 GYH589829:GYH589844 HID589829:HID589844 HRZ589829:HRZ589844 IBV589829:IBV589844 ILR589829:ILR589844 IVN589829:IVN589844 JFJ589829:JFJ589844 JPF589829:JPF589844 JZB589829:JZB589844 KIX589829:KIX589844 KST589829:KST589844 LCP589829:LCP589844 LML589829:LML589844 LWH589829:LWH589844 MGD589829:MGD589844 MPZ589829:MPZ589844 MZV589829:MZV589844 NJR589829:NJR589844 NTN589829:NTN589844 ODJ589829:ODJ589844 ONF589829:ONF589844 OXB589829:OXB589844 PGX589829:PGX589844 PQT589829:PQT589844 QAP589829:QAP589844 QKL589829:QKL589844 QUH589829:QUH589844 RED589829:RED589844 RNZ589829:RNZ589844 RXV589829:RXV589844 SHR589829:SHR589844 SRN589829:SRN589844 TBJ589829:TBJ589844 TLF589829:TLF589844 TVB589829:TVB589844 UEX589829:UEX589844 UOT589829:UOT589844 UYP589829:UYP589844 VIL589829:VIL589844 VSH589829:VSH589844 WCD589829:WCD589844 WLZ589829:WLZ589844 WVV589829:WVV589844 N655365:N655380 JJ655365:JJ655380 TF655365:TF655380 ADB655365:ADB655380 AMX655365:AMX655380 AWT655365:AWT655380 BGP655365:BGP655380 BQL655365:BQL655380 CAH655365:CAH655380 CKD655365:CKD655380 CTZ655365:CTZ655380 DDV655365:DDV655380 DNR655365:DNR655380 DXN655365:DXN655380 EHJ655365:EHJ655380 ERF655365:ERF655380 FBB655365:FBB655380 FKX655365:FKX655380 FUT655365:FUT655380 GEP655365:GEP655380 GOL655365:GOL655380 GYH655365:GYH655380 HID655365:HID655380 HRZ655365:HRZ655380 IBV655365:IBV655380 ILR655365:ILR655380 IVN655365:IVN655380 JFJ655365:JFJ655380 JPF655365:JPF655380 JZB655365:JZB655380 KIX655365:KIX655380 KST655365:KST655380 LCP655365:LCP655380 LML655365:LML655380 LWH655365:LWH655380 MGD655365:MGD655380 MPZ655365:MPZ655380 MZV655365:MZV655380 NJR655365:NJR655380 NTN655365:NTN655380 ODJ655365:ODJ655380 ONF655365:ONF655380 OXB655365:OXB655380 PGX655365:PGX655380 PQT655365:PQT655380 QAP655365:QAP655380 QKL655365:QKL655380 QUH655365:QUH655380 RED655365:RED655380 RNZ655365:RNZ655380 RXV655365:RXV655380 SHR655365:SHR655380 SRN655365:SRN655380 TBJ655365:TBJ655380 TLF655365:TLF655380 TVB655365:TVB655380 UEX655365:UEX655380 UOT655365:UOT655380 UYP655365:UYP655380 VIL655365:VIL655380 VSH655365:VSH655380 WCD655365:WCD655380 WLZ655365:WLZ655380 WVV655365:WVV655380 N720901:N720916 JJ720901:JJ720916 TF720901:TF720916 ADB720901:ADB720916 AMX720901:AMX720916 AWT720901:AWT720916 BGP720901:BGP720916 BQL720901:BQL720916 CAH720901:CAH720916 CKD720901:CKD720916 CTZ720901:CTZ720916 DDV720901:DDV720916 DNR720901:DNR720916 DXN720901:DXN720916 EHJ720901:EHJ720916 ERF720901:ERF720916 FBB720901:FBB720916 FKX720901:FKX720916 FUT720901:FUT720916 GEP720901:GEP720916 GOL720901:GOL720916 GYH720901:GYH720916 HID720901:HID720916 HRZ720901:HRZ720916 IBV720901:IBV720916 ILR720901:ILR720916 IVN720901:IVN720916 JFJ720901:JFJ720916 JPF720901:JPF720916 JZB720901:JZB720916 KIX720901:KIX720916 KST720901:KST720916 LCP720901:LCP720916 LML720901:LML720916 LWH720901:LWH720916 MGD720901:MGD720916 MPZ720901:MPZ720916 MZV720901:MZV720916 NJR720901:NJR720916 NTN720901:NTN720916 ODJ720901:ODJ720916 ONF720901:ONF720916 OXB720901:OXB720916 PGX720901:PGX720916 PQT720901:PQT720916 QAP720901:QAP720916 QKL720901:QKL720916 QUH720901:QUH720916 RED720901:RED720916 RNZ720901:RNZ720916 RXV720901:RXV720916 SHR720901:SHR720916 SRN720901:SRN720916 TBJ720901:TBJ720916 TLF720901:TLF720916 TVB720901:TVB720916 UEX720901:UEX720916 UOT720901:UOT720916 UYP720901:UYP720916 VIL720901:VIL720916 VSH720901:VSH720916 WCD720901:WCD720916 WLZ720901:WLZ720916 WVV720901:WVV720916 N786437:N786452 JJ786437:JJ786452 TF786437:TF786452 ADB786437:ADB786452 AMX786437:AMX786452 AWT786437:AWT786452 BGP786437:BGP786452 BQL786437:BQL786452 CAH786437:CAH786452 CKD786437:CKD786452 CTZ786437:CTZ786452 DDV786437:DDV786452 DNR786437:DNR786452 DXN786437:DXN786452 EHJ786437:EHJ786452 ERF786437:ERF786452 FBB786437:FBB786452 FKX786437:FKX786452 FUT786437:FUT786452 GEP786437:GEP786452 GOL786437:GOL786452 GYH786437:GYH786452 HID786437:HID786452 HRZ786437:HRZ786452 IBV786437:IBV786452 ILR786437:ILR786452 IVN786437:IVN786452 JFJ786437:JFJ786452 JPF786437:JPF786452 JZB786437:JZB786452 KIX786437:KIX786452 KST786437:KST786452 LCP786437:LCP786452 LML786437:LML786452 LWH786437:LWH786452 MGD786437:MGD786452 MPZ786437:MPZ786452 MZV786437:MZV786452 NJR786437:NJR786452 NTN786437:NTN786452 ODJ786437:ODJ786452 ONF786437:ONF786452 OXB786437:OXB786452 PGX786437:PGX786452 PQT786437:PQT786452 QAP786437:QAP786452 QKL786437:QKL786452 QUH786437:QUH786452 RED786437:RED786452 RNZ786437:RNZ786452 RXV786437:RXV786452 SHR786437:SHR786452 SRN786437:SRN786452 TBJ786437:TBJ786452 TLF786437:TLF786452 TVB786437:TVB786452 UEX786437:UEX786452 UOT786437:UOT786452 UYP786437:UYP786452 VIL786437:VIL786452 VSH786437:VSH786452 WCD786437:WCD786452 WLZ786437:WLZ786452 WVV786437:WVV786452 N851973:N851988 JJ851973:JJ851988 TF851973:TF851988 ADB851973:ADB851988 AMX851973:AMX851988 AWT851973:AWT851988 BGP851973:BGP851988 BQL851973:BQL851988 CAH851973:CAH851988 CKD851973:CKD851988 CTZ851973:CTZ851988 DDV851973:DDV851988 DNR851973:DNR851988 DXN851973:DXN851988 EHJ851973:EHJ851988 ERF851973:ERF851988 FBB851973:FBB851988 FKX851973:FKX851988 FUT851973:FUT851988 GEP851973:GEP851988 GOL851973:GOL851988 GYH851973:GYH851988 HID851973:HID851988 HRZ851973:HRZ851988 IBV851973:IBV851988 ILR851973:ILR851988 IVN851973:IVN851988 JFJ851973:JFJ851988 JPF851973:JPF851988 JZB851973:JZB851988 KIX851973:KIX851988 KST851973:KST851988 LCP851973:LCP851988 LML851973:LML851988 LWH851973:LWH851988 MGD851973:MGD851988 MPZ851973:MPZ851988 MZV851973:MZV851988 NJR851973:NJR851988 NTN851973:NTN851988 ODJ851973:ODJ851988 ONF851973:ONF851988 OXB851973:OXB851988 PGX851973:PGX851988 PQT851973:PQT851988 QAP851973:QAP851988 QKL851973:QKL851988 QUH851973:QUH851988 RED851973:RED851988 RNZ851973:RNZ851988 RXV851973:RXV851988 SHR851973:SHR851988 SRN851973:SRN851988 TBJ851973:TBJ851988 TLF851973:TLF851988 TVB851973:TVB851988 UEX851973:UEX851988 UOT851973:UOT851988 UYP851973:UYP851988 VIL851973:VIL851988 VSH851973:VSH851988 WCD851973:WCD851988 WLZ851973:WLZ851988 WVV851973:WVV851988 N917509:N917524 JJ917509:JJ917524 TF917509:TF917524 ADB917509:ADB917524 AMX917509:AMX917524 AWT917509:AWT917524 BGP917509:BGP917524 BQL917509:BQL917524 CAH917509:CAH917524 CKD917509:CKD917524 CTZ917509:CTZ917524 DDV917509:DDV917524 DNR917509:DNR917524 DXN917509:DXN917524 EHJ917509:EHJ917524 ERF917509:ERF917524 FBB917509:FBB917524 FKX917509:FKX917524 FUT917509:FUT917524 GEP917509:GEP917524 GOL917509:GOL917524 GYH917509:GYH917524 HID917509:HID917524 HRZ917509:HRZ917524 IBV917509:IBV917524 ILR917509:ILR917524 IVN917509:IVN917524 JFJ917509:JFJ917524 JPF917509:JPF917524 JZB917509:JZB917524 KIX917509:KIX917524 KST917509:KST917524 LCP917509:LCP917524 LML917509:LML917524 LWH917509:LWH917524 MGD917509:MGD917524 MPZ917509:MPZ917524 MZV917509:MZV917524 NJR917509:NJR917524 NTN917509:NTN917524 ODJ917509:ODJ917524 ONF917509:ONF917524 OXB917509:OXB917524 PGX917509:PGX917524 PQT917509:PQT917524 QAP917509:QAP917524 QKL917509:QKL917524 QUH917509:QUH917524 RED917509:RED917524 RNZ917509:RNZ917524 RXV917509:RXV917524 SHR917509:SHR917524 SRN917509:SRN917524 TBJ917509:TBJ917524 TLF917509:TLF917524 TVB917509:TVB917524 UEX917509:UEX917524 UOT917509:UOT917524 UYP917509:UYP917524 VIL917509:VIL917524 VSH917509:VSH917524 WCD917509:WCD917524 WLZ917509:WLZ917524 WVV917509:WVV917524 N983045:N983060 JJ983045:JJ983060 TF983045:TF983060 ADB983045:ADB983060 AMX983045:AMX983060 AWT983045:AWT983060 BGP983045:BGP983060 BQL983045:BQL983060 CAH983045:CAH983060 CKD983045:CKD983060 CTZ983045:CTZ983060 DDV983045:DDV983060 DNR983045:DNR983060 DXN983045:DXN983060 EHJ983045:EHJ983060 ERF983045:ERF983060 FBB983045:FBB983060 FKX983045:FKX983060 FUT983045:FUT983060 GEP983045:GEP983060 GOL983045:GOL983060 GYH983045:GYH983060 HID983045:HID983060 HRZ983045:HRZ983060 IBV983045:IBV983060 ILR983045:ILR983060 IVN983045:IVN983060 JFJ983045:JFJ983060 JPF983045:JPF983060 JZB983045:JZB983060 KIX983045:KIX983060 KST983045:KST983060 LCP983045:LCP983060 LML983045:LML983060 LWH983045:LWH983060 MGD983045:MGD983060 MPZ983045:MPZ983060 MZV983045:MZV983060 NJR983045:NJR983060 NTN983045:NTN983060 ODJ983045:ODJ983060 ONF983045:ONF983060 OXB983045:OXB983060 PGX983045:PGX983060 PQT983045:PQT983060 QAP983045:QAP983060 QKL983045:QKL983060 QUH983045:QUH983060 RED983045:RED983060 RNZ983045:RNZ983060 RXV983045:RXV983060 SHR983045:SHR983060 SRN983045:SRN983060 TBJ983045:TBJ983060 TLF983045:TLF983060 TVB983045:TVB983060 UEX983045:UEX983060 UOT983045:UOT983060 UYP983045:UYP983060 VIL983045:VIL983060 VSH983045:VSH983060 WCD983045:WCD983060 WLZ983045:WLZ983060 N12:N20">
      <formula1>MOD(ROUND(N12*100,20),1)=0</formula1>
    </dataValidation>
  </dataValidations>
  <pageMargins left="0.11811023622047245" right="0.11811023622047245" top="0.35433070866141736" bottom="0.35433070866141736" header="0.31496062992125984" footer="0.31496062992125984"/>
  <pageSetup scale="70" orientation="landscape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2022-11-08T19:42:00Z</cp:lastPrinted>
  <dcterms:created xsi:type="dcterms:W3CDTF">2022-05-04T12:20:23Z</dcterms:created>
  <dcterms:modified xsi:type="dcterms:W3CDTF">2022-11-08T19:52:06Z</dcterms:modified>
</cp:coreProperties>
</file>