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olosk-my.sharepoint.com/personal/cukasova_olo_sk/Documents/Pracovná plocha/Výzva č. 1 OOPP/"/>
    </mc:Choice>
  </mc:AlternateContent>
  <xr:revisionPtr revIDLastSave="5" documentId="8_{2FBF3C27-668C-4450-9119-0F88ACF99A31}" xr6:coauthVersionLast="47" xr6:coauthVersionMax="47" xr10:uidLastSave="{FF8B88DC-E903-43B6-AA29-5C7431E9BF49}"/>
  <bookViews>
    <workbookView xWindow="-108" yWindow="-108" windowWidth="23256" windowHeight="11964" activeTab="1" xr2:uid="{00000000-000D-0000-FFFF-FFFF00000000}"/>
  </bookViews>
  <sheets>
    <sheet name="Sheet1" sheetId="1" r:id="rId1"/>
    <sheet name="Hárok1" sheetId="2" r:id="rId2"/>
  </sheets>
  <definedNames>
    <definedName name="_xlnm._FilterDatabase" localSheetId="0" hidden="1">Sheet1!$B$1:$F$60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2" i="1"/>
  <c r="H81" i="2" l="1"/>
  <c r="I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tc={C88207C0-5599-4B46-A43D-43988F052DE6}</author>
  </authors>
  <commentList>
    <comment ref="E7" authorId="0" shapeId="0" xr:uid="{C88207C0-5599-4B46-A43D-43988F052DE6}">
      <text>
        <t>[Zreťazený komentár]
Vaša verzia programu Excel vám umožňuje čítať tento zreťazený komentár, avšak akékoľvek jeho zmeny sa odstránia, ak sa súbor otvorí v novšej verzii programu Excel. Ďalšie informácie: https://go.microsoft.com/fwlink/?linkid=870924
Komentár:
    Nedáme tam radšej rozsah veľkostí?</t>
      </text>
    </comment>
  </commentList>
</comments>
</file>

<file path=xl/sharedStrings.xml><?xml version="1.0" encoding="utf-8"?>
<sst xmlns="http://schemas.openxmlformats.org/spreadsheetml/2006/main" count="496" uniqueCount="274">
  <si>
    <t>S3</t>
  </si>
  <si>
    <t>Čižmy gumené</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</si>
  <si>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</si>
  <si>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</si>
  <si>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</si>
  <si>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</si>
  <si>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</si>
  <si>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</si>
  <si>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</si>
  <si>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</si>
  <si>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</si>
  <si>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</si>
  <si>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</si>
  <si>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Vysoké čižmy. Oleju vzdorná, proti šmyková podrážka z  PVC a nitrilu O4 SRC         Veľkosť: 38- 48</t>
  </si>
  <si>
    <t>STN EN 352-1: 2004</t>
  </si>
  <si>
    <t>En 13688, EN 343 trieda 3:3, EN 14058:332XX, EN ISO20471 trieda 3</t>
  </si>
  <si>
    <t>EN 60903</t>
  </si>
  <si>
    <t xml:space="preserve">Ochranné zváračské okuliare , vyklápací zorník triedy 5, nepriama ventilácia, nastaviteľná veľkosť, </t>
  </si>
  <si>
    <t>EN 388: 4244X, EN: 407: 41214X, EN 127477 typ A</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</si>
  <si>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</si>
  <si>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</si>
  <si>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</si>
  <si>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</si>
  <si>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</si>
  <si>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</si>
  <si>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</si>
  <si>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</si>
  <si>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</si>
  <si>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</si>
  <si>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</si>
  <si>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</si>
  <si>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PVC s protišmykovou podrážkou</t>
  </si>
  <si>
    <t>chemické</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</si>
  <si>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</si>
  <si>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</si>
  <si>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</si>
  <si>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</si>
  <si>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</si>
  <si>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</si>
  <si>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</si>
  <si>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</si>
  <si>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</si>
  <si>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</si>
  <si>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</si>
  <si>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</si>
  <si>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</si>
  <si>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</si>
  <si>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</si>
  <si>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</si>
  <si>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r>
      <t>o</t>
    </r>
    <r>
      <rPr>
        <sz val="14"/>
        <color theme="1"/>
        <rFont val="Calibri"/>
        <family val="2"/>
        <charset val="238"/>
      </rPr>
      <t>chranné rukavice dielekrické</t>
    </r>
  </si>
  <si>
    <t>EN 388: 4121B</t>
  </si>
  <si>
    <t>Nitrilom povrstvená rukavica na džersejovej podšívke. Celomáčané s tuhou (neelastickou) bezpečnostnou mažetou. Veľkosti 8-11</t>
  </si>
  <si>
    <t>Flanelová košela</t>
  </si>
  <si>
    <t>Ponožky letné</t>
  </si>
  <si>
    <t>Ponožky zimné</t>
  </si>
  <si>
    <t>Termoprádlo</t>
  </si>
  <si>
    <t xml:space="preserve">PREDPOKLADANÝ MODEL </t>
  </si>
  <si>
    <t>Obuv čižmy NEPTUN</t>
  </si>
  <si>
    <t>EN 20347 O4 FO SRC</t>
  </si>
  <si>
    <t>Rukavice chemické EDGE 14-663</t>
  </si>
  <si>
    <t>Chránič sluchu slúchadlový PELTOR X Series X2A</t>
  </si>
  <si>
    <t>Zástera vinylová silná APVC-45W biela</t>
  </si>
  <si>
    <t>Okuliare zváračské WELDER s odklápacím zorníkom</t>
  </si>
  <si>
    <t>Rukavice špeciálne ELEKTRO 26 500 V</t>
  </si>
  <si>
    <t>Rukavice chemické ALPHATEC 04-005</t>
  </si>
  <si>
    <t>Rukavice povrstvené ANSELL A16-500</t>
  </si>
  <si>
    <t>Rukavice povrstvené OPSIAL HANDGRIP KEV</t>
  </si>
  <si>
    <t>Rukavice Hycron® 27-607</t>
  </si>
  <si>
    <t>Košeľa flanelová</t>
  </si>
  <si>
    <t>Ponožky zimné 2738 THERMOMAX</t>
  </si>
  <si>
    <t>MSA Vgrand 930</t>
  </si>
  <si>
    <t>do500V
technológa elektro)</t>
  </si>
  <si>
    <t>Rukavice celokožené F P702J78</t>
  </si>
  <si>
    <t>Dingo Winter</t>
  </si>
  <si>
    <t>Portwest A 450</t>
  </si>
  <si>
    <t>potný pások k Ochrannej prilbe</t>
  </si>
  <si>
    <t>Bunda výstražná Sirius žltá</t>
  </si>
  <si>
    <r>
      <t>Reflexné žlté pique tričko, </t>
    </r>
    <r>
      <rPr>
        <sz val="10.5"/>
        <color rgb="FF000000"/>
        <rFont val="Montserrat"/>
        <charset val="238"/>
      </rPr>
      <t>vonkajšia strana fluorescenčný polyester</t>
    </r>
  </si>
  <si>
    <t>Mikina reflexná B315 žlto-čierna</t>
  </si>
  <si>
    <t>Obuv pracovná letná O1 poltopánka</t>
  </si>
  <si>
    <t>Obuv pracovná letná S3 členková</t>
  </si>
  <si>
    <t>Obuv pracovná zimná S3 zimná</t>
  </si>
  <si>
    <t>Tričko bavlna 160g/ sivé XS-5XL</t>
  </si>
  <si>
    <t>Šiltovka sivá</t>
  </si>
  <si>
    <t>Rukavice pracovné babbler / polomáčané autodielňa</t>
  </si>
  <si>
    <t>Rukavice pracovné Oregon</t>
  </si>
  <si>
    <t>Tlmiče do uší / SNR min 33 dB</t>
  </si>
  <si>
    <t>Štít ochranný 300mm</t>
  </si>
  <si>
    <t>Zváračské rukávniky</t>
  </si>
  <si>
    <t>Zváračské montérky / s reflex prvkami</t>
  </si>
  <si>
    <t>Zváračský kabát zimný</t>
  </si>
  <si>
    <t>Celotvárová maska MSA Standart 3S pre závitový filter</t>
  </si>
  <si>
    <t>Plynový filter so závitovým pripojením (A2B2E2K2 Hg St P3)</t>
  </si>
  <si>
    <t>Plynový filter so závitovým pripojením (A1B2E2K1 CO NO Hg P3 R D)</t>
  </si>
  <si>
    <t>Opsial Step Roc Evol</t>
  </si>
  <si>
    <t>Prilba R-5 Ardon</t>
  </si>
  <si>
    <t>Opsial OP-City- číre/tónované</t>
  </si>
  <si>
    <t>Rukavice dielektrické elsec do 500V</t>
  </si>
  <si>
    <t>BNN Amigo O1 sandal</t>
  </si>
  <si>
    <t>Rukavice zváračské OPSIAL HANDWELD 15 THT</t>
  </si>
  <si>
    <t>Vesta výstražná ALEX žltá</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</si>
  <si>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</si>
  <si>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</si>
  <si>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</si>
  <si>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</si>
  <si>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</si>
  <si>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</si>
  <si>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</si>
  <si>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166, EN 172, zorník : 5-3,1 S 1 F N CE</t>
  </si>
  <si>
    <t>EN 175</t>
  </si>
  <si>
    <t>Ochranné zváračské 5 prstové rukavice. Americký strih, kevlarové prešitie, 15 cm manžeta, Veľkosť 9 až 11</t>
  </si>
  <si>
    <t>Rukavice latexové dielektrické izolačné do 500 V, veľkosť 8-11</t>
  </si>
  <si>
    <t>Rukavice latexové dielektrické izolačné do 26500 V, veľkosť 10-12</t>
  </si>
  <si>
    <t>Ochranné rukavice , bavlnený základ  3/4 povrstvený zvrásneným latexom. Veľkosti 7,8,9 a 10</t>
  </si>
  <si>
    <t>Ochranné kevlarové rukavice s elastickou manžetou, povrstvené latexom.</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</si>
  <si>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</si>
  <si>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</si>
  <si>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</si>
  <si>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</si>
  <si>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Celokožené rukavice amerického strihu z hovädzej lícovej kože. Gumička v horne časti ruky, Hrúbka kože 0,8 -1,0 mm. Dĺžka min.23 cm Veľkosti 7 až 11</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</si>
  <si>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</si>
  <si>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</si>
  <si>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Rukavice OPSIAL SPIDER CUT 5C T10</t>
  </si>
  <si>
    <t>EN ISO 20347:2012 O1 SRC FO</t>
  </si>
  <si>
    <t>EN ISO 20345:2011 S3 SRC</t>
  </si>
  <si>
    <t>Členková S3 obuv z vodeodolnej kože, oceľová medzipodošva , PU podrážka
veľkosti 35-48</t>
  </si>
  <si>
    <t>Obuv pracovná zimná O2 členková</t>
  </si>
  <si>
    <t>EN ISO 20347:2012 O2 SRC FO CI</t>
  </si>
  <si>
    <t>EN ISO 20345:2011 S3 SRC CI</t>
  </si>
  <si>
    <t>EN ISO 20345 : 2011 S1P SRC</t>
  </si>
  <si>
    <t>EN ISO 20347 OB SRA</t>
  </si>
  <si>
    <t>EN 388 (4131X)</t>
  </si>
  <si>
    <t>EN 388 (1121X)</t>
  </si>
  <si>
    <t>EN 352-2</t>
  </si>
  <si>
    <t>EN 166 optická trieda 2</t>
  </si>
  <si>
    <t>Ochranný štít z 2 mm plexiskla, rozmer 330-290 mm</t>
  </si>
  <si>
    <t>EN 11611:2015</t>
  </si>
  <si>
    <t>kožené rukávniky z hovädzej štiepenky, ľavý a pravý</t>
  </si>
  <si>
    <t xml:space="preserve"> EN ISO 11611:2015 (trieda 1, A1+A2)</t>
  </si>
  <si>
    <t xml:space="preserve">EN ISO 11612
EN ISO 11611 trieda 2 A1+A2
EN 1149-5
EN 342
</t>
  </si>
  <si>
    <t>EN 136 CL3+ / AC: 2003</t>
  </si>
  <si>
    <t>https://www.technogroup.sk/celotvarova-plynova-maska-msa-standart-3s-pre-zavitovy-filter/</t>
  </si>
  <si>
    <t xml:space="preserve">filter A1B2E2K1 CO NO Hg-P3 R D k celotvárovej maske </t>
  </si>
  <si>
    <t>filter  A2B2E2K2 Hg-P3 R D k celotvárovej maske</t>
  </si>
  <si>
    <t>EN 14387</t>
  </si>
  <si>
    <t>EN 388 ( 43X43CP)</t>
  </si>
  <si>
    <t>Kukla zváracia OPSIAL samostmievacia O'RACING VIS CLAIRE 4 CAP 5 TECH</t>
  </si>
  <si>
    <t>Zástera zváračská OPSIAL WELDER APRON 90x70</t>
  </si>
  <si>
    <t>Gamaše zvaračské TILIA</t>
  </si>
  <si>
    <t>Tričko reflexné žlté ADLER PROTECT</t>
  </si>
  <si>
    <t>Ponožky TREK s etiketou</t>
  </si>
  <si>
    <t>Obuv poltopánka ADAMANT O1</t>
  </si>
  <si>
    <t>Obuv členková ADAMANT O2 WINTER</t>
  </si>
  <si>
    <t>Obuv členková ADAMANT S3 Winter</t>
  </si>
  <si>
    <t>Obuv poltopánka OPSIAL STEP´LOG  S1P SRC</t>
  </si>
  <si>
    <t>Obuv šľapka BNN BROWN BEAR Slipper</t>
  </si>
  <si>
    <t>Tričko tmavá bridlica ADLER BASIC 160g</t>
  </si>
  <si>
    <t>Šiltovka sivá 5P307</t>
  </si>
  <si>
    <t>Rukavice povrstvené BABBLER</t>
  </si>
  <si>
    <t>Rukavice kombinované OPSIAL HANDSKIN OREGON</t>
  </si>
  <si>
    <t>Chránič sluchu zátkový HL Laser Lite do dávkovača 3301271</t>
  </si>
  <si>
    <t>Štít ŠP 29</t>
  </si>
  <si>
    <t>Rukávniky zváračské DAG</t>
  </si>
  <si>
    <t>Odev zváračský Welder (Mofos) + reflex pás</t>
  </si>
  <si>
    <t>Bunda Bizflame FR 59 modrá</t>
  </si>
  <si>
    <t>Termoprádlo Spodky čierne + nátelník</t>
  </si>
  <si>
    <t xml:space="preserve">Obuv členková  ARGO S3 SRC </t>
  </si>
  <si>
    <t>3M™ DBI-SALA® Delta™ Quick Connect Harness</t>
  </si>
  <si>
    <t>Čiapka</t>
  </si>
  <si>
    <t>Čiapka zimná pletená OSKAR</t>
  </si>
  <si>
    <t>EN 20345 S3 SRC HI CI WR HRO</t>
  </si>
  <si>
    <t>Obuv BENNON COMMODORE S3 Non Metalic polsárová</t>
  </si>
  <si>
    <t>EN 20345 S3 SRC HRO</t>
  </si>
  <si>
    <t>Obuv poltopánky BENNON ORLANDO XTR S3 LOW HRO</t>
  </si>
  <si>
    <t>Obuv pracovná S3 holeňová</t>
  </si>
  <si>
    <t>Obuv pracovná S3 poltopánka</t>
  </si>
  <si>
    <t xml:space="preserve">Montérkové nohavice na traky s náprsenkou </t>
  </si>
  <si>
    <t>Montérková blúza</t>
  </si>
  <si>
    <t>EN ISO 13688</t>
  </si>
  <si>
    <t>Canis CXS ORION KRYŠTOF</t>
  </si>
  <si>
    <t>Canis CXS ORION OTAKAR</t>
  </si>
  <si>
    <t xml:space="preserve">požadované NORMY </t>
  </si>
  <si>
    <t>Bezpečnostný postroj + komponenty (lano, tlmič pádu)</t>
  </si>
  <si>
    <t>Rukavice gumenné</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</si>
  <si>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</si>
  <si>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</si>
  <si>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</si>
  <si>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</si>
  <si>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</si>
  <si>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</si>
  <si>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</si>
  <si>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</si>
  <si>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</si>
  <si>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</si>
  <si>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</si>
  <si>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</si>
  <si>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</si>
  <si>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Súprava s nehorľavou úpravou - zváračská bunda , šedo-červenej farby s reflexnými prvkami a nohavice s trakmi s reflexnými prvkami . Vyšité logo na zadnej strane bundy - chrbát,  a  na prednej časti náprsenky nohavíc 
rozmer loga:cca 240mm x 80mm, farba loga: žltá</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</si>
  <si>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</si>
  <si>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</si>
  <si>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</si>
  <si>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Členková bezpečnostná obuv z vodeodolnej lícovej kože hrúbky 2,00 až 2,20 mm. Oderuodolné vystuženie na špičke a päte. Výrazná okopovoá špica 5,9 až 6,2 cm od spodku obuvi.  Podrážka s deleným opätkom. Vystlaný všitý jazyk spojený s bočnými stenami. Perforovaná nekovová špička s priedušnou membránou. Nekovovová stielka proti prepichnutiu zospodu. Bočné retroreflexné prvky. Polstrovaný golier. Vymenitešľná anatomická protizápachová stielka. Dvojhustotná polyuretánová podrážka. Veľkosti 37-48. Topánka musi mať chránenú spicu pred mechanickými namáhaniami. Špica topánky je vymedzená vnútorným ochranným košíkom chrániacim pred pohmliaždením prstov. Táto časť topanky musí byť chránená minimálne dvomi dodatočnými vrstvami. Prvá vrstva aplikovaná na zvršku musí byt minimálne textilno-polymérová prekrývajúca pri pohlade z hora v pozdĺžnom smere špicu do vzdialenosti 3,4 až 3,6 cm od konca ochranného košíka.  Druhá ochranná vrstva musí byť súčasťou podrážky a z rovnakého materiálu ako podrážka prekrývajúca pri pohlade z hora v pozdĺžnom smere špicu do vzdialenosti 5,8 až 6,2 cm do konca ochranného košíka. Tieto hodnoty musia platiť pre topánku vo veľkosti EU44/UK10</t>
  </si>
  <si>
    <t>Pracovná poltopánka, zvršok z velúrovej šedej perforonaj hovädzej usne 1,9 až 2,1 mm. PU/PU podošva . Nekovová kompozitná špica a stielka.  Veľkosti 36-48</t>
  </si>
  <si>
    <t>Polsárová obuv bez kovových prvkov s vodeodolnou membránou , podošva PU/guma. Kevlarová planžeta, kompozitná špica. Hmotnosť 1 páru č.42 1750 až 1850 g. veľkosti 36-50</t>
  </si>
  <si>
    <t>Nekovová bezpečnostná poltopánka í S3, podošva EVA/guma. Kevlarová planžeta, kompozitná špica. Zvršok z nubukovej vodeodolnej kože. Hmotnosť 1 páru č.42 1100 až 1200 g.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</si>
  <si>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</si>
  <si>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</si>
  <si>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</si>
  <si>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</si>
  <si>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</si>
  <si>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</si>
  <si>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</si>
  <si>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</si>
  <si>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Žltý úplet s vláknami spandexu hustoty 13-14g  potiahnutý čiernym zrnitým nitrilom. Elastomérová ochrana kostí a kĺov  pred nárazmi, výstuha medi palcom a ukazovákom, pružná manžeta so suchým zipsom na zápästí. Veľkosti 7-11</t>
  </si>
  <si>
    <t>Pracovné rukavice, nylonový úplet  potiahnutý šedým mikroporéznym nitrilom, pružná manžeta. Hustota úpletu 13-14gg. Veľkosti 6-11</t>
  </si>
  <si>
    <t>Kombinované rukavice amareického strihu, dlaň kozia koža 0,6-0,8 mm, chrbát červená bavlná látka s elestickou páskou na chrbte ruky. Palec a ukazovák s jedného kusu kože. Veľkosti 6-10</t>
  </si>
  <si>
    <t>Pletená zateplená bavlnená rukavica, celomáčaná  v PVC. Pružná pletená manžeta. Hustota úpletu 12-13.</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</si>
  <si>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</si>
  <si>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</si>
  <si>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</si>
  <si>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</si>
  <si>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r>
      <t>vzdušná antistatická pracovná obuv. Zvršok mikrovlákno+softshell, bez kovových súčastí. PU ochrana špice. Anatomicky tvarovaná vyberateľná stielka.Hmotnosť 860 - 880 g</t>
    </r>
    <r>
      <rPr>
        <sz val="14"/>
        <color rgb="FFFF0000"/>
        <rFont val="Arial"/>
        <family val="2"/>
        <charset val="238"/>
      </rPr>
      <t xml:space="preserve"> (pri páre veľkosti 42)</t>
    </r>
    <r>
      <rPr>
        <sz val="14"/>
        <color theme="1"/>
        <rFont val="Arial"/>
        <family val="2"/>
        <charset val="238"/>
      </rPr>
      <t xml:space="preserve"> Veľkosti 36-48</t>
    </r>
  </si>
  <si>
    <t>Ľahká obuv na mäkkej anatomicky tvarovanej stielke z pravého prírodného korku, alebo adekvátnej alternatívy, Zvršok  hovädia nubucková koža hrúbky 1,6 mm až 1,8 mm opcia  - mikrovlákno s vlastnosťami kože</t>
  </si>
  <si>
    <t>Ochranné okuliare číre/tmavé zorníky, kovové stráničky povrstvené protišmykovou gumou. Vrátane obalu s mikrovlákna</t>
  </si>
  <si>
    <r>
      <t>Reflexná vesta -</t>
    </r>
    <r>
      <rPr>
        <sz val="14"/>
        <rFont val="Arial"/>
        <family val="2"/>
        <charset val="238"/>
      </rPr>
      <t xml:space="preserve"> sieťovaná</t>
    </r>
  </si>
  <si>
    <t>žlta výstražno-reflexná  bunda 5 v1.Možnosť využívať bundu ako vrchnú výstražnú bundu spolu s vnútornou fleesovou bundou, ktoré sú spojené navzájom zipsom. Môžnosť využívať samostatne vrchnú výstražnú bundu, samostatne spodnú vnútornú výstražnú fleesovú bundu,  samostatne spodnú vnútornú výstražnú fleesovú bundu bez rukávov ako vestu a možnosť využitia vrchnej výstražnej bundy spolu s vnútornou vestou, ktoré sa dajú navzájom spojiť zipsom. Požiadavka na materiál je polyester potiahnutý PE. Podlepené švy, Dvojitý jazdec zipsu s prekrytím.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na zadnej strane vonkajšej bundy -chrbát
rozmer loga:cca 240mm x 80mm, farba loga:čierna, typ potlače:sieťotlač</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</si>
  <si>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</si>
  <si>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s čiernou. Veľkosť 44-68</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</si>
  <si>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s čiernou. Veľkosť 44-68</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</si>
  <si>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</si>
  <si>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</si>
  <si>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</si>
  <si>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https://www.manutan.sk/sk/msk/portwest-cez-okuliare-priehladna</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</si>
  <si>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</si>
  <si>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</si>
  <si>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EN 13688, EN ISO 20471, EN 343 + A1,</t>
  </si>
  <si>
    <t>https://www.e-safetyshop.sk/p/reflexny-plast-bath?gclid=Cj0KCQiAg_KbBhDLARIsANx7wAy7Km5O_Cojqf2iuHdfntPHVHB2XtAaZaivQevo950unFIenmY1QfQaAvnFEALw_wcB#16255</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</si>
  <si>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</si>
  <si>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</si>
  <si>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</si>
  <si>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 xml:space="preserve"> Portwest A195 PU  </t>
  </si>
  <si>
    <t>Materiál: akryl, podšívka fleece, min. 230 g, Farba: čierna/tmavá, Veľkosť: UNI</t>
  </si>
  <si>
    <t>145 g/m2
Flanel 100% bavlna - dámske veľkostí S až 2XL a pánske veľkostí M až 3XL</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</si>
  <si>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</si>
  <si>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</si>
  <si>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https://www.lubica.sk/canis-cxs-york-reflexny-nepremokavy-komplet-pansky-p10197?variation=116249&amp;gclid=Cj0KCQiAvqGcBhCJARIsAFQ5ke6-VuUV_UmiGXs003Ay7gdEUcx6fO01M6Y19Jj3ZrX0GfJVvOlGHWMaAgonEALw_wcB</t>
  </si>
  <si>
    <t>Predpokladané množstvo</t>
  </si>
  <si>
    <t>Ušné zátky s farebnej rozťahujúcej peny tvaru T. SNR 35 dB /1000ks/</t>
  </si>
  <si>
    <t>Jednotková cena  € bez DPH</t>
  </si>
  <si>
    <t>Spolu € bez DPH</t>
  </si>
  <si>
    <t>ponúkam ekvivalent / ponúkam predpokladaný model</t>
  </si>
  <si>
    <t>názov výrobku/model/výrobca</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</si>
  <si>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</si>
  <si>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</si>
  <si>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</si>
  <si>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</si>
  <si>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vzdušná antistatická pracovná obuv. Zvršok mikrovlákno+softshell, bez kovových súčastí. PU ochrana špice. Anatomicky tvarovaná vyberateľná stielka.Hmotnosť 860 - 880 g (pri páre veľkosti 42) Veľkosti 36-48</t>
  </si>
  <si>
    <t xml:space="preserve">ponúkam ekvivalent </t>
  </si>
  <si>
    <t xml:space="preserve">ponúkam predpokladaný model </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</si>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</sst>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28" x14ac:knownFonts="1">
    <font>
      <sz val="10"/>
      <color theme="1"/>
      <name val="Arial"/>
      <family val="2"/>
      <charset val="238"/>
    </font>
    <font>
      <sz val="11"/>
      <color theme="1"/>
      <name val="Calibri"/>
      <family val="2"/>
      <charset val="238"/>
      <scheme val="minor"/>
    </font>
    <font>
      <sz val="10"/>
      <color theme="1"/>
      <name val="Arial"/>
      <family val="2"/>
      <charset val="238"/>
    </font>
    <font>
      <sz val="8"/>
      <name val="Arial"/>
      <family val="2"/>
      <charset val="238"/>
    </font>
    <font>
      <b/>
      <sz val="14"/>
      <color rgb="FF000000"/>
      <name val="Arial"/>
      <family val="2"/>
      <charset val="238"/>
    </font>
    <font>
      <sz val="14"/>
      <color theme="1"/>
      <name val="Arial"/>
      <family val="2"/>
      <charset val="238"/>
    </font>
    <font>
      <sz val="14"/>
      <color theme="1"/>
      <name val="Calibri"/>
      <family val="2"/>
      <charset val="238"/>
    </font>
    <font>
      <sz val="10.5"/>
      <color rgb="FF000000"/>
      <name val="Montserrat"/>
      <charset val="238"/>
    </font>
    <font>
      <u/>
      <sz val="10"/>
      <color theme="10"/>
      <name val="Arial"/>
      <family val="2"/>
      <charset val="238"/>
    </font>
    <font>
      <sz val="14"/>
      <color rgb="FF000000"/>
      <name val="Arial"/>
      <family val="2"/>
      <charset val="238"/>
    </font>
    <font>
      <sz val="14"/>
      <color rgb="FFFF0000"/>
      <name val="Arial"/>
      <family val="2"/>
      <charset val="238"/>
    </font>
    <font>
      <sz val="14"/>
      <name val="Arial"/>
      <family val="2"/>
      <charset val="238"/>
    </font>
    <font>
      <b/>
      <sz val="14"/>
      <color theme="1"/>
      <name val="Arial"/>
      <family val="2"/>
      <charset val="238"/>
    </font>
    <font>
      <b/>
      <sz val="11"/>
      <color theme="1"/>
      <name val="Calibri"/>
      <family val="2"/>
      <charset val="238"/>
      <scheme val="minor"/>
    </font>
    <font>
      <sz val="11"/>
      <color theme="1"/>
      <name val="Calibri"/>
      <family val="2"/>
      <scheme val="minor"/>
    </font>
    <font>
      <b/>
      <i/>
      <sz val="11"/>
      <color rgb="FF000000"/>
      <name val="Calibri"/>
      <family val="2"/>
      <charset val="238"/>
    </font>
    <font>
      <sz val="9"/>
      <color rgb="FF5D5D5B"/>
      <name val="Roboto"/>
    </font>
    <font>
      <b/>
      <sz val="22"/>
      <color theme="1"/>
      <name val="Arial"/>
      <family val="2"/>
      <charset val="238"/>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2" fillId="2" borderId="1" applyNumberFormat="0" applyFont="0" applyAlignment="0" applyProtection="0"/>
    <xf numFmtId="0" fontId="8" fillId="0" borderId="0" applyNumberFormat="0" applyFill="0" applyBorder="0" applyAlignment="0" applyProtection="0"/>
    <xf numFmtId="0" fontId="14" fillId="0" borderId="0"/>
    <xf numFmtId="44" fontId="14" fillId="0" borderId="0" applyFont="0" applyFill="0" applyBorder="0" applyAlignment="0" applyProtection="0"/>
    <xf numFmtId="0" fontId="1" fillId="0" borderId="0"/>
  </cellStyleXfs>
  <cellXfs count="88">
    <xf numFmtId="0" fontId="0" fillId="0" borderId="0" xfId="0"/>
    <xf numFmtId="0" fontId="5" fillId="0" borderId="0" xfId="0" applyFont="1"/>
    <xf numFmtId="0" fontId="5" fillId="0" borderId="2" xfId="1" applyFont="1" applyFill="1" applyBorder="1" applyAlignment="1">
      <alignment vertical="center" wrapText="1" shrinkToFit="1"/>
    </xf>
    <xf numFmtId="0" fontId="5" fillId="0" borderId="2" xfId="0" applyFont="1" applyBorder="1" applyAlignment="1">
      <alignment vertical="center"/>
    </xf>
    <xf numFmtId="0" fontId="5"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0" xfId="0" applyFont="1" applyAlignment="1">
      <alignment horizontal="center"/>
    </xf>
    <xf numFmtId="0" fontId="5" fillId="0" borderId="2" xfId="0" applyFont="1" applyBorder="1"/>
    <xf numFmtId="0" fontId="5" fillId="0" borderId="2" xfId="0" applyFont="1" applyBorder="1" applyAlignment="1">
      <alignment wrapText="1"/>
    </xf>
    <xf numFmtId="49" fontId="9" fillId="0" borderId="2" xfId="0" applyNumberFormat="1" applyFont="1" applyBorder="1" applyAlignment="1">
      <alignment horizontal="left"/>
    </xf>
    <xf numFmtId="49" fontId="9" fillId="0" borderId="2" xfId="0" applyNumberFormat="1" applyFont="1" applyBorder="1" applyAlignment="1">
      <alignment horizontal="left" wrapText="1"/>
    </xf>
    <xf numFmtId="0" fontId="8" fillId="0" borderId="2" xfId="2" applyFill="1" applyBorder="1"/>
    <xf numFmtId="0" fontId="5" fillId="0" borderId="2" xfId="0" applyFont="1" applyBorder="1" applyAlignment="1">
      <alignment horizontal="left" wrapText="1"/>
    </xf>
    <xf numFmtId="0" fontId="8" fillId="0" borderId="2" xfId="2" applyFill="1" applyBorder="1" applyAlignment="1"/>
    <xf numFmtId="0" fontId="8" fillId="0" borderId="2" xfId="2" applyFill="1" applyBorder="1" applyAlignment="1">
      <alignment wrapText="1"/>
    </xf>
    <xf numFmtId="49" fontId="8" fillId="0" borderId="2" xfId="2" applyNumberFormat="1" applyFill="1" applyBorder="1" applyAlignment="1">
      <alignment horizontal="left" wrapText="1"/>
    </xf>
    <xf numFmtId="0" fontId="12" fillId="0" borderId="2" xfId="0" applyFont="1" applyBorder="1" applyAlignment="1">
      <alignment horizontal="center" wrapText="1"/>
    </xf>
    <xf numFmtId="0" fontId="5" fillId="0" borderId="2" xfId="0" applyFont="1" applyBorder="1" applyAlignment="1">
      <alignment horizontal="center" vertical="center"/>
    </xf>
    <xf numFmtId="0" fontId="17" fillId="0" borderId="0" xfId="0" applyFont="1"/>
    <xf numFmtId="0" fontId="12" fillId="0" borderId="0" xfId="0" applyFont="1" applyAlignment="1">
      <alignment horizontal="center"/>
    </xf>
    <xf numFmtId="0" fontId="12" fillId="0" borderId="2" xfId="0" applyFont="1" applyBorder="1" applyAlignment="1">
      <alignment horizontal="center"/>
    </xf>
    <xf numFmtId="0" fontId="12" fillId="0" borderId="0" xfId="0" applyFont="1" applyAlignment="1">
      <alignment horizontal="center" wrapText="1"/>
    </xf>
    <xf numFmtId="0" fontId="5" fillId="0" borderId="3" xfId="0" applyFont="1" applyBorder="1" applyAlignment="1">
      <alignment vertical="center"/>
    </xf>
    <xf numFmtId="0" fontId="5" fillId="0" borderId="3" xfId="0" applyFont="1" applyBorder="1"/>
    <xf numFmtId="0" fontId="0" fillId="0" borderId="2" xfId="0" applyBorder="1"/>
    <xf numFmtId="0" fontId="13" fillId="0" borderId="2" xfId="3" applyFont="1" applyBorder="1" applyAlignment="1">
      <alignment vertical="center" shrinkToFit="1"/>
    </xf>
    <xf numFmtId="0" fontId="16" fillId="0" borderId="2" xfId="0" applyFont="1" applyBorder="1"/>
    <xf numFmtId="0" fontId="15" fillId="0" borderId="2" xfId="0" applyFont="1" applyBorder="1"/>
    <xf numFmtId="0" fontId="15" fillId="0" borderId="2" xfId="0" applyFont="1" applyBorder="1" applyAlignment="1">
      <alignment vertical="center"/>
    </xf>
    <xf numFmtId="0" fontId="19" fillId="0" borderId="2" xfId="0" applyFont="1" applyBorder="1" applyAlignment="1">
      <alignment horizontal="center" vertical="center" wrapText="1"/>
    </xf>
    <xf numFmtId="0" fontId="20" fillId="0" borderId="2" xfId="0" applyFont="1" applyBorder="1" applyAlignment="1">
      <alignment horizontal="center" wrapText="1"/>
    </xf>
    <xf numFmtId="0" fontId="18" fillId="0" borderId="2" xfId="1" applyFont="1" applyFill="1" applyBorder="1" applyAlignment="1">
      <alignment vertical="center" wrapText="1" shrinkToFit="1"/>
    </xf>
    <xf numFmtId="0" fontId="18" fillId="0" borderId="2" xfId="0" applyFont="1" applyBorder="1" applyAlignment="1">
      <alignment wrapText="1"/>
    </xf>
    <xf numFmtId="0" fontId="18" fillId="3" borderId="2" xfId="0" applyFont="1" applyFill="1" applyBorder="1" applyAlignment="1">
      <alignment wrapText="1"/>
    </xf>
    <xf numFmtId="0" fontId="18" fillId="0" borderId="2" xfId="0" applyFont="1" applyBorder="1" applyAlignment="1">
      <alignment vertical="center" wrapText="1"/>
    </xf>
    <xf numFmtId="0" fontId="18" fillId="0" borderId="0" xfId="0" applyFont="1" applyAlignment="1">
      <alignment wrapText="1"/>
    </xf>
    <xf numFmtId="0" fontId="18" fillId="0" borderId="2" xfId="0" applyFont="1" applyBorder="1" applyAlignment="1">
      <alignment horizontal="center" vertical="center" wrapText="1"/>
    </xf>
    <xf numFmtId="0" fontId="20" fillId="0" borderId="2" xfId="0" applyFont="1" applyBorder="1" applyAlignment="1">
      <alignment horizontal="left" wrapText="1"/>
    </xf>
    <xf numFmtId="0" fontId="22" fillId="0" borderId="2" xfId="1" applyFont="1" applyFill="1" applyBorder="1" applyAlignment="1">
      <alignment vertical="center" wrapText="1" shrinkToFit="1"/>
    </xf>
    <xf numFmtId="0" fontId="18" fillId="0" borderId="8" xfId="0" applyFont="1" applyBorder="1" applyAlignment="1">
      <alignment horizontal="center" wrapText="1"/>
    </xf>
    <xf numFmtId="0" fontId="24" fillId="0" borderId="0" xfId="3" applyFont="1" applyAlignment="1">
      <alignment vertical="center" wrapText="1"/>
    </xf>
    <xf numFmtId="164" fontId="25" fillId="0" borderId="0" xfId="3" applyNumberFormat="1" applyFont="1" applyAlignment="1">
      <alignment horizontal="right" wrapText="1"/>
    </xf>
    <xf numFmtId="164" fontId="25" fillId="0" borderId="0" xfId="3" applyNumberFormat="1" applyFont="1" applyAlignment="1">
      <alignment horizontal="right" vertical="top" wrapText="1"/>
    </xf>
    <xf numFmtId="0" fontId="25" fillId="0" borderId="0" xfId="3" applyFont="1" applyAlignment="1">
      <alignment horizontal="left" wrapText="1"/>
    </xf>
    <xf numFmtId="49" fontId="25" fillId="0" borderId="0" xfId="3" applyNumberFormat="1" applyFont="1" applyAlignment="1">
      <alignment horizontal="center" wrapText="1"/>
    </xf>
    <xf numFmtId="3" fontId="25" fillId="0" borderId="0" xfId="3" applyNumberFormat="1" applyFont="1" applyAlignment="1">
      <alignment horizontal="center" wrapText="1"/>
    </xf>
    <xf numFmtId="0" fontId="25" fillId="0" borderId="0" xfId="3" applyFont="1" applyAlignment="1">
      <alignment wrapText="1"/>
    </xf>
    <xf numFmtId="165" fontId="25" fillId="0" borderId="0" xfId="3" applyNumberFormat="1" applyFont="1" applyAlignment="1">
      <alignment horizontal="left" wrapText="1"/>
    </xf>
    <xf numFmtId="0" fontId="25" fillId="0" borderId="0" xfId="3" applyFont="1" applyAlignment="1">
      <alignment vertical="top" wrapText="1"/>
    </xf>
    <xf numFmtId="0" fontId="25" fillId="0" borderId="0" xfId="3" applyFont="1" applyAlignment="1">
      <alignment vertical="top"/>
    </xf>
    <xf numFmtId="49" fontId="25" fillId="0" borderId="0" xfId="3" applyNumberFormat="1" applyFont="1" applyAlignment="1">
      <alignment horizontal="center" vertical="top" wrapText="1"/>
    </xf>
    <xf numFmtId="3" fontId="25" fillId="0" borderId="0" xfId="3" applyNumberFormat="1" applyFont="1" applyAlignment="1">
      <alignment horizontal="center" vertical="top" wrapText="1"/>
    </xf>
    <xf numFmtId="0" fontId="25" fillId="0" borderId="0" xfId="3" applyFont="1"/>
    <xf numFmtId="0" fontId="25" fillId="0" borderId="0" xfId="5" applyFont="1" applyAlignment="1">
      <alignment wrapText="1"/>
    </xf>
    <xf numFmtId="0" fontId="25" fillId="0" borderId="0" xfId="5" applyFont="1" applyAlignment="1">
      <alignment vertical="top"/>
    </xf>
    <xf numFmtId="164" fontId="27" fillId="4" borderId="0" xfId="3" applyNumberFormat="1" applyFont="1" applyFill="1" applyAlignment="1">
      <alignment horizontal="right" vertical="center"/>
    </xf>
    <xf numFmtId="0" fontId="23" fillId="4" borderId="4" xfId="0" applyFont="1" applyFill="1" applyBorder="1" applyAlignment="1">
      <alignment wrapText="1"/>
    </xf>
    <xf numFmtId="0" fontId="20" fillId="3" borderId="2" xfId="0" applyFont="1" applyFill="1" applyBorder="1" applyAlignment="1">
      <alignment horizontal="center" wrapText="1"/>
    </xf>
    <xf numFmtId="0" fontId="24" fillId="0" borderId="0" xfId="3" applyFont="1" applyAlignment="1">
      <alignment horizontal="center" vertical="center" wrapText="1"/>
    </xf>
    <xf numFmtId="0" fontId="24" fillId="0" borderId="0" xfId="3" applyFont="1" applyAlignment="1">
      <alignment horizontal="left" vertical="top" wrapText="1"/>
    </xf>
    <xf numFmtId="49" fontId="24" fillId="3" borderId="9" xfId="3" applyNumberFormat="1" applyFont="1" applyFill="1" applyBorder="1" applyAlignment="1">
      <alignment horizontal="left" vertical="top" wrapText="1"/>
    </xf>
    <xf numFmtId="49" fontId="24" fillId="3" borderId="10" xfId="3" applyNumberFormat="1" applyFont="1" applyFill="1" applyBorder="1" applyAlignment="1">
      <alignment horizontal="left" vertical="top" wrapText="1"/>
    </xf>
    <xf numFmtId="49" fontId="24" fillId="3" borderId="11" xfId="3" applyNumberFormat="1" applyFont="1" applyFill="1" applyBorder="1" applyAlignment="1">
      <alignment horizontal="left" vertical="top" wrapText="1"/>
    </xf>
    <xf numFmtId="0" fontId="25" fillId="0" borderId="0" xfId="3" applyFont="1" applyAlignment="1">
      <alignment horizontal="left" vertical="top" wrapText="1"/>
    </xf>
    <xf numFmtId="49" fontId="25" fillId="3" borderId="9" xfId="3" applyNumberFormat="1" applyFont="1" applyFill="1" applyBorder="1" applyAlignment="1">
      <alignment horizontal="left" vertical="top" wrapText="1"/>
    </xf>
    <xf numFmtId="49" fontId="25" fillId="3" borderId="10" xfId="3" applyNumberFormat="1" applyFont="1" applyFill="1" applyBorder="1" applyAlignment="1">
      <alignment horizontal="left" vertical="top" wrapText="1"/>
    </xf>
    <xf numFmtId="49" fontId="25" fillId="3" borderId="11" xfId="3" applyNumberFormat="1" applyFont="1" applyFill="1" applyBorder="1" applyAlignment="1">
      <alignment horizontal="left" vertical="top" wrapText="1"/>
    </xf>
    <xf numFmtId="49" fontId="25" fillId="3" borderId="12" xfId="3" applyNumberFormat="1" applyFont="1" applyFill="1" applyBorder="1" applyAlignment="1">
      <alignment horizontal="center" wrapText="1"/>
    </xf>
    <xf numFmtId="49" fontId="25" fillId="3" borderId="13" xfId="3" applyNumberFormat="1" applyFont="1" applyFill="1" applyBorder="1" applyAlignment="1">
      <alignment horizontal="center" wrapText="1"/>
    </xf>
    <xf numFmtId="49" fontId="25" fillId="3" borderId="14" xfId="3" applyNumberFormat="1" applyFont="1" applyFill="1" applyBorder="1" applyAlignment="1">
      <alignment horizontal="center" wrapText="1"/>
    </xf>
    <xf numFmtId="49" fontId="25" fillId="3" borderId="17" xfId="3" applyNumberFormat="1" applyFont="1" applyFill="1" applyBorder="1" applyAlignment="1">
      <alignment horizontal="center" wrapText="1"/>
    </xf>
    <xf numFmtId="49" fontId="25" fillId="3" borderId="0" xfId="3" applyNumberFormat="1" applyFont="1" applyFill="1" applyAlignment="1">
      <alignment horizontal="center" wrapText="1"/>
    </xf>
    <xf numFmtId="49" fontId="25" fillId="3" borderId="18" xfId="3" applyNumberFormat="1" applyFont="1" applyFill="1" applyBorder="1" applyAlignment="1">
      <alignment horizontal="center" wrapText="1"/>
    </xf>
    <xf numFmtId="49" fontId="25" fillId="3" borderId="15" xfId="3" applyNumberFormat="1" applyFont="1" applyFill="1" applyBorder="1" applyAlignment="1">
      <alignment horizontal="center" wrapText="1"/>
    </xf>
    <xf numFmtId="49" fontId="25" fillId="3" borderId="8" xfId="3" applyNumberFormat="1" applyFont="1" applyFill="1" applyBorder="1" applyAlignment="1">
      <alignment horizontal="center" wrapText="1"/>
    </xf>
    <xf numFmtId="49" fontId="25" fillId="3" borderId="16" xfId="3" applyNumberFormat="1" applyFont="1" applyFill="1" applyBorder="1" applyAlignment="1">
      <alignment horizontal="center" wrapText="1"/>
    </xf>
    <xf numFmtId="0" fontId="26" fillId="0" borderId="0" xfId="3" applyFont="1" applyAlignment="1">
      <alignment horizontal="left" vertical="top" wrapText="1"/>
    </xf>
    <xf numFmtId="49" fontId="25" fillId="0" borderId="0" xfId="3" applyNumberFormat="1" applyFont="1" applyAlignment="1">
      <alignment horizontal="left"/>
    </xf>
    <xf numFmtId="0" fontId="25" fillId="0" borderId="0" xfId="3" applyFont="1" applyAlignment="1">
      <alignment horizontal="left" wrapText="1"/>
    </xf>
    <xf numFmtId="0" fontId="23" fillId="0" borderId="5" xfId="0" applyFont="1" applyBorder="1" applyAlignment="1">
      <alignment horizontal="left" wrapText="1"/>
    </xf>
    <xf numFmtId="0" fontId="23" fillId="0" borderId="6" xfId="0" applyFont="1" applyBorder="1" applyAlignment="1">
      <alignment horizontal="left" wrapText="1"/>
    </xf>
    <xf numFmtId="0" fontId="23" fillId="0" borderId="7" xfId="0" applyFont="1" applyBorder="1" applyAlignment="1">
      <alignment horizontal="left" wrapText="1"/>
    </xf>
    <xf numFmtId="0" fontId="18" fillId="3" borderId="12" xfId="0" applyFont="1" applyFill="1" applyBorder="1" applyAlignment="1">
      <alignment horizontal="left" wrapText="1"/>
    </xf>
    <xf numFmtId="0" fontId="18" fillId="3" borderId="13" xfId="0" applyFont="1" applyFill="1" applyBorder="1" applyAlignment="1">
      <alignment horizontal="left" wrapText="1"/>
    </xf>
    <xf numFmtId="0" fontId="18" fillId="3" borderId="14" xfId="0" applyFont="1" applyFill="1" applyBorder="1" applyAlignment="1">
      <alignment horizontal="left" wrapText="1"/>
    </xf>
    <xf numFmtId="0" fontId="18" fillId="3" borderId="15" xfId="0" applyFont="1" applyFill="1" applyBorder="1" applyAlignment="1">
      <alignment horizontal="left" wrapText="1"/>
    </xf>
    <xf numFmtId="0" fontId="18" fillId="3" borderId="8" xfId="0" applyFont="1" applyFill="1" applyBorder="1" applyAlignment="1">
      <alignment horizontal="left" wrapText="1"/>
    </xf>
    <xf numFmtId="0" fontId="18" fillId="3" borderId="16" xfId="0" applyFont="1" applyFill="1" applyBorder="1" applyAlignment="1">
      <alignment horizontal="left" wrapText="1"/>
    </xf>
  </cellXfs>
  <cellStyles count="6">
    <cellStyle name="Hypertextové prepojenie" xfId="2" builtinId="8"/>
    <cellStyle name="Mena 2" xfId="4" xr:uid="{136ACF42-8C92-4893-BBDB-2B62ED55F2E4}"/>
    <cellStyle name="Normálna" xfId="0" builtinId="0"/>
    <cellStyle name="Normálna 2" xfId="3" xr:uid="{5FE8823B-8186-48FF-BB5C-B52ECCD84E69}"/>
    <cellStyle name="Normálne 4" xfId="5"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Čukašová Michaela" id="{B9B06B8E-148D-4472-A6DE-4F5DF9AF30DD}" userId="S::cukasova@olo.sk::0853833c-2cd0-48f1-ba77-aec6621979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2-11-24T09:04:24.28" personId="{B9B06B8E-148D-4472-A6DE-4F5DF9AF30DD}" id="{C88207C0-5599-4B46-A43D-43988F052DE6}">
    <text>Nedáme tam radšej rozsah veľkostí?</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e-safetyshop.sk/p/reflexny-plast-bath?gclid=Cj0KCQiAg_KbBhDLARIsANx7wAy7Km5O_Cojqf2iuHdfntPHVHB2XtAaZaivQevo950unFIenmY1QfQaAvnFEALw_wcB" TargetMode="External"/><Relationship Id="rId7" Type="http://schemas.openxmlformats.org/officeDocument/2006/relationships/vmlDrawing" Target="../drawings/vmlDrawing1.vml"/><Relationship Id="rId2" Type="http://schemas.openxmlformats.org/officeDocument/2006/relationships/hyperlink" Target="https://www.manutan.sk/sk/msk/portwest-cez-okuliare-priehladna" TargetMode="External"/><Relationship Id="rId1" Type="http://schemas.openxmlformats.org/officeDocument/2006/relationships/hyperlink" Target="https://www.technogroup.sk/celotvarova-plynova-maska-msa-standart-3s-pre-zavitovy-filter/" TargetMode="External"/><Relationship Id="rId6" Type="http://schemas.openxmlformats.org/officeDocument/2006/relationships/printerSettings" Target="../printerSettings/printerSettings1.bin"/><Relationship Id="rId5" Type="http://schemas.openxmlformats.org/officeDocument/2006/relationships/hyperlink" Target="https://www.lubica.sk/canis-cxs-york-reflexny-nepremokavy-komplet-pansky-p10197?variation=116249&amp;gclid=Cj0KCQiAvqGcBhCJARIsAFQ5ke6-VuUV_UmiGXs003Ay7gdEUcx6fO01M6Y19Jj3ZrX0GfJVvOlGHWMaAgonEALw_wcB" TargetMode="External"/><Relationship Id="rId4" Type="http://schemas.openxmlformats.org/officeDocument/2006/relationships/hyperlink" Target="https://www.mojee.cz/polomacene-rukavice-pu-dlan/?variantId=200099&amp;gclid=EAIaIQobChMInqey8bzG-wIVFe13Ch16rgnuEAQYBiABEgLg9fD_BwE"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topLeftCell="C59" zoomScale="70" zoomScaleNormal="70" zoomScaleSheetLayoutView="50" workbookViewId="0">
      <selection activeCell="J71" sqref="J71"/>
    </sheetView>
  </sheetViews>
  <sheetFormatPr defaultColWidth="8.88671875" defaultRowHeight="17.399999999999999" x14ac:dyDescent="0.3"/>
  <cols>
    <col min="1" max="1" width="8.88671875" style="1"/>
    <col min="2" max="2" width="39.44140625" style="3" customWidth="1"/>
    <col min="3" max="3" width="21.6640625" style="3" customWidth="1"/>
    <col min="4" max="4" width="30.5546875" style="3" customWidth="1"/>
    <col min="5" max="5" width="44.5546875" style="3" customWidth="1"/>
    <col min="6" max="6" width="70" style="7" customWidth="1"/>
    <col min="7" max="7" width="22.33203125" style="1" customWidth="1"/>
    <col min="8" max="8" width="24.88671875" style="1" customWidth="1"/>
    <col min="9" max="9" width="35.5546875" style="1" customWidth="1"/>
    <col min="10" max="10" width="65.5546875" style="1" customWidth="1"/>
    <col min="11" max="11" width="54" style="1" customWidth="1"/>
    <col min="12" max="12" width="15.5546875" style="1" customWidth="1"/>
    <col min="13" max="16384" width="8.88671875" style="1"/>
  </cols>
  <sheetData>
    <row r="1" spans="1:12" s="6" customFormat="1" ht="69" customHeight="1" x14ac:dyDescent="0.3">
      <c r="B1" s="5" t="s">
        <v>29</v>
      </c>
      <c r="C1" s="5" t="s">
        <v>30</v>
      </c>
      <c r="D1" s="5" t="s">
        <v>181</v>
      </c>
      <c r="E1" s="5" t="s">
        <v>48</v>
      </c>
      <c r="F1" s="5" t="s">
        <v>56</v>
      </c>
      <c r="G1" s="16" t="s">
        <v>246</v>
      </c>
      <c r="H1" s="16" t="s">
        <v>248</v>
      </c>
      <c r="I1" s="16" t="s">
        <v>249</v>
      </c>
      <c r="J1" s="21" t="s">
        <v>250</v>
      </c>
      <c r="K1" s="20" t="s">
        <v>251</v>
      </c>
      <c r="L1" s="19"/>
    </row>
    <row r="2" spans="1:12" ht="139.19999999999999" x14ac:dyDescent="0.3">
      <c r="A2" s="1">
        <v>1</v>
      </c>
      <c r="B2" s="2" t="s">
        <v>182</v>
      </c>
      <c r="C2" s="2" t="s">
        <v>4</v>
      </c>
      <c r="D2" s="2" t="s">
        <v>28</v>
      </c>
      <c r="E2" s="2" t="s">
        <v>27</v>
      </c>
      <c r="F2" s="7" t="s">
        <v>167</v>
      </c>
      <c r="G2" s="17">
        <v>2</v>
      </c>
      <c r="H2" s="24"/>
      <c r="I2" s="7">
        <f>G2*H2</f>
        <v>0</v>
      </c>
      <c r="J2" s="25"/>
      <c r="K2" s="7"/>
    </row>
    <row r="3" spans="1:12" ht="409.6" x14ac:dyDescent="0.3">
      <c r="A3" s="1">
        <v>2</v>
      </c>
      <c r="B3" s="2" t="s">
        <v>184</v>
      </c>
      <c r="C3" s="2" t="s">
        <v>2</v>
      </c>
      <c r="D3" s="2" t="s">
        <v>15</v>
      </c>
      <c r="E3" s="2" t="s">
        <v>225</v>
      </c>
      <c r="F3" s="7" t="s">
        <v>76</v>
      </c>
      <c r="G3" s="17">
        <v>60</v>
      </c>
      <c r="H3" s="24"/>
      <c r="I3" s="7">
        <f t="shared" ref="I3:I62" si="0">G3*H3</f>
        <v>0</v>
      </c>
      <c r="J3" s="25"/>
      <c r="K3" s="7"/>
    </row>
    <row r="4" spans="1:12" ht="52.2" x14ac:dyDescent="0.3">
      <c r="A4" s="1">
        <v>3</v>
      </c>
      <c r="B4" s="4" t="s">
        <v>91</v>
      </c>
      <c r="D4" s="4" t="s">
        <v>140</v>
      </c>
      <c r="E4" s="4" t="s">
        <v>199</v>
      </c>
      <c r="F4" s="11" t="s">
        <v>141</v>
      </c>
      <c r="G4" s="17">
        <v>5</v>
      </c>
      <c r="H4" s="24"/>
      <c r="I4" s="7">
        <f t="shared" si="0"/>
        <v>0</v>
      </c>
      <c r="J4" s="25"/>
      <c r="K4" s="7"/>
    </row>
    <row r="5" spans="1:12" ht="52.2" x14ac:dyDescent="0.3">
      <c r="A5" s="1">
        <v>4</v>
      </c>
      <c r="B5" s="3" t="s">
        <v>168</v>
      </c>
      <c r="C5" s="8"/>
      <c r="E5" s="8" t="s">
        <v>241</v>
      </c>
      <c r="F5" s="7" t="s">
        <v>169</v>
      </c>
      <c r="G5" s="17">
        <v>20</v>
      </c>
      <c r="H5" s="24"/>
      <c r="I5" s="7">
        <f t="shared" si="0"/>
        <v>0</v>
      </c>
      <c r="J5" s="25"/>
      <c r="K5" s="7"/>
    </row>
    <row r="6" spans="1:12" ht="298.2" customHeight="1" x14ac:dyDescent="0.3">
      <c r="A6" s="1">
        <v>5</v>
      </c>
      <c r="B6" s="2" t="s">
        <v>1</v>
      </c>
      <c r="C6" s="2" t="s">
        <v>31</v>
      </c>
      <c r="D6" s="2" t="s">
        <v>58</v>
      </c>
      <c r="E6" s="2" t="s">
        <v>13</v>
      </c>
      <c r="F6" s="7" t="s">
        <v>57</v>
      </c>
      <c r="G6" s="17">
        <v>15</v>
      </c>
      <c r="H6" s="24"/>
      <c r="I6" s="7">
        <f t="shared" si="0"/>
        <v>0</v>
      </c>
      <c r="J6" s="25"/>
      <c r="K6" s="7"/>
    </row>
    <row r="7" spans="1:12" ht="69.599999999999994" x14ac:dyDescent="0.3">
      <c r="A7" s="1">
        <v>6</v>
      </c>
      <c r="B7" s="2" t="s">
        <v>52</v>
      </c>
      <c r="C7" s="2"/>
      <c r="D7" s="2"/>
      <c r="E7" s="2" t="s">
        <v>242</v>
      </c>
      <c r="F7" s="7" t="s">
        <v>68</v>
      </c>
      <c r="G7" s="17">
        <v>100</v>
      </c>
      <c r="H7" s="24"/>
      <c r="I7" s="7">
        <f t="shared" si="0"/>
        <v>0</v>
      </c>
      <c r="J7" s="25"/>
      <c r="K7" s="7"/>
    </row>
    <row r="8" spans="1:12" ht="52.2" x14ac:dyDescent="0.3">
      <c r="A8" s="1">
        <v>7</v>
      </c>
      <c r="B8" s="2" t="s">
        <v>33</v>
      </c>
      <c r="C8" s="2" t="s">
        <v>34</v>
      </c>
      <c r="D8" s="2" t="s">
        <v>14</v>
      </c>
      <c r="E8" s="2" t="s">
        <v>101</v>
      </c>
      <c r="F8" s="7" t="s">
        <v>60</v>
      </c>
      <c r="G8" s="17">
        <v>15</v>
      </c>
      <c r="H8" s="24"/>
      <c r="I8" s="7">
        <f t="shared" si="0"/>
        <v>0</v>
      </c>
      <c r="J8" s="25"/>
      <c r="K8" s="7"/>
    </row>
    <row r="9" spans="1:12" ht="142.19999999999999" customHeight="1" x14ac:dyDescent="0.3">
      <c r="A9" s="1">
        <v>8</v>
      </c>
      <c r="B9" s="2" t="s">
        <v>78</v>
      </c>
      <c r="C9" s="2"/>
      <c r="D9" s="2" t="s">
        <v>24</v>
      </c>
      <c r="E9" s="2" t="s">
        <v>226</v>
      </c>
      <c r="F9" s="7" t="s">
        <v>78</v>
      </c>
      <c r="G9" s="17">
        <v>100</v>
      </c>
      <c r="H9" s="24"/>
      <c r="I9" s="7">
        <f t="shared" si="0"/>
        <v>0</v>
      </c>
      <c r="J9" s="25"/>
      <c r="K9" s="7"/>
    </row>
    <row r="10" spans="1:12" ht="174" x14ac:dyDescent="0.3">
      <c r="A10" s="1">
        <v>9</v>
      </c>
      <c r="B10" s="3" t="s">
        <v>177</v>
      </c>
      <c r="D10" s="3" t="s">
        <v>178</v>
      </c>
      <c r="E10" s="4" t="s">
        <v>227</v>
      </c>
      <c r="F10" s="7" t="s">
        <v>180</v>
      </c>
      <c r="G10" s="17">
        <v>120</v>
      </c>
      <c r="H10" s="24"/>
      <c r="I10" s="7">
        <f t="shared" si="0"/>
        <v>0</v>
      </c>
      <c r="J10" s="25"/>
      <c r="K10" s="7"/>
    </row>
    <row r="11" spans="1:12" ht="243.6" x14ac:dyDescent="0.3">
      <c r="A11" s="1">
        <v>10</v>
      </c>
      <c r="B11" s="3" t="s">
        <v>176</v>
      </c>
      <c r="D11" s="3" t="s">
        <v>178</v>
      </c>
      <c r="E11" s="4" t="s">
        <v>228</v>
      </c>
      <c r="F11" s="7" t="s">
        <v>179</v>
      </c>
      <c r="G11" s="17">
        <v>120</v>
      </c>
      <c r="H11" s="24"/>
      <c r="I11" s="7">
        <f t="shared" si="0"/>
        <v>0</v>
      </c>
      <c r="J11" s="25"/>
      <c r="K11" s="7"/>
    </row>
    <row r="12" spans="1:12" ht="104.4" x14ac:dyDescent="0.3">
      <c r="A12" s="1">
        <v>11</v>
      </c>
      <c r="B12" s="2" t="s">
        <v>193</v>
      </c>
      <c r="C12" s="2" t="s">
        <v>40</v>
      </c>
      <c r="D12" s="2" t="s">
        <v>115</v>
      </c>
      <c r="E12" s="2" t="s">
        <v>221</v>
      </c>
      <c r="F12" s="7" t="s">
        <v>98</v>
      </c>
      <c r="G12" s="17">
        <v>8</v>
      </c>
      <c r="H12" s="24"/>
      <c r="I12" s="7">
        <f t="shared" si="0"/>
        <v>0</v>
      </c>
      <c r="J12" s="25"/>
      <c r="K12" s="7"/>
    </row>
    <row r="13" spans="1:12" ht="409.6" x14ac:dyDescent="0.3">
      <c r="A13" s="1">
        <v>12</v>
      </c>
      <c r="B13" s="2" t="s">
        <v>194</v>
      </c>
      <c r="C13" s="2" t="s">
        <v>0</v>
      </c>
      <c r="D13" s="2" t="s">
        <v>22</v>
      </c>
      <c r="E13" s="2" t="s">
        <v>201</v>
      </c>
      <c r="F13" s="7" t="s">
        <v>94</v>
      </c>
      <c r="G13" s="17">
        <v>350</v>
      </c>
      <c r="H13" s="24"/>
      <c r="I13" s="7">
        <f t="shared" si="0"/>
        <v>0</v>
      </c>
      <c r="J13" s="25"/>
      <c r="K13" s="7"/>
    </row>
    <row r="14" spans="1:12" ht="121.8" x14ac:dyDescent="0.3">
      <c r="A14" s="1">
        <v>13</v>
      </c>
      <c r="B14" s="4" t="s">
        <v>196</v>
      </c>
      <c r="D14" s="4" t="s">
        <v>130</v>
      </c>
      <c r="E14" s="4" t="s">
        <v>222</v>
      </c>
      <c r="F14" s="9" t="s">
        <v>155</v>
      </c>
      <c r="G14" s="17">
        <v>10</v>
      </c>
      <c r="H14" s="24"/>
      <c r="I14" s="7">
        <f t="shared" si="0"/>
        <v>0</v>
      </c>
      <c r="J14" s="25"/>
      <c r="K14" s="7"/>
    </row>
    <row r="15" spans="1:12" ht="69.599999999999994" x14ac:dyDescent="0.3">
      <c r="A15" s="1">
        <v>14</v>
      </c>
      <c r="B15" s="4" t="s">
        <v>79</v>
      </c>
      <c r="C15" s="2"/>
      <c r="D15" s="2" t="s">
        <v>123</v>
      </c>
      <c r="E15" s="2" t="s">
        <v>200</v>
      </c>
      <c r="F15" s="7" t="s">
        <v>151</v>
      </c>
      <c r="G15" s="17">
        <v>10</v>
      </c>
      <c r="H15" s="24"/>
      <c r="I15" s="7">
        <f t="shared" si="0"/>
        <v>0</v>
      </c>
      <c r="J15" s="25"/>
      <c r="K15" s="7"/>
    </row>
    <row r="16" spans="1:12" ht="69.599999999999994" x14ac:dyDescent="0.3">
      <c r="A16" s="1">
        <v>15</v>
      </c>
      <c r="B16" s="4" t="s">
        <v>80</v>
      </c>
      <c r="D16" s="3" t="s">
        <v>124</v>
      </c>
      <c r="E16" s="4" t="s">
        <v>125</v>
      </c>
      <c r="F16" s="7" t="s">
        <v>166</v>
      </c>
      <c r="G16" s="17">
        <v>10</v>
      </c>
      <c r="H16" s="24"/>
      <c r="I16" s="7">
        <f t="shared" si="0"/>
        <v>0</v>
      </c>
      <c r="J16" s="25"/>
      <c r="K16" s="7"/>
    </row>
    <row r="17" spans="1:11" ht="87" x14ac:dyDescent="0.3">
      <c r="A17" s="1">
        <v>16</v>
      </c>
      <c r="B17" s="4" t="s">
        <v>195</v>
      </c>
      <c r="D17" s="4" t="s">
        <v>129</v>
      </c>
      <c r="E17" s="4" t="s">
        <v>202</v>
      </c>
      <c r="F17" s="9" t="s">
        <v>154</v>
      </c>
      <c r="G17" s="17">
        <v>10</v>
      </c>
      <c r="H17" s="24"/>
      <c r="I17" s="7">
        <f t="shared" si="0"/>
        <v>0</v>
      </c>
      <c r="J17" s="25"/>
      <c r="K17" s="7"/>
    </row>
    <row r="18" spans="1:11" ht="87" x14ac:dyDescent="0.3">
      <c r="A18" s="1">
        <v>17</v>
      </c>
      <c r="B18" s="3" t="s">
        <v>174</v>
      </c>
      <c r="D18" s="4" t="s">
        <v>170</v>
      </c>
      <c r="E18" s="4" t="s">
        <v>203</v>
      </c>
      <c r="F18" s="12" t="s">
        <v>171</v>
      </c>
      <c r="G18" s="17">
        <v>10</v>
      </c>
      <c r="H18" s="24"/>
      <c r="I18" s="7">
        <f t="shared" si="0"/>
        <v>0</v>
      </c>
      <c r="J18" s="25"/>
      <c r="K18" s="7"/>
    </row>
    <row r="19" spans="1:11" ht="78" customHeight="1" x14ac:dyDescent="0.3">
      <c r="A19" s="1">
        <v>18</v>
      </c>
      <c r="B19" s="3" t="s">
        <v>175</v>
      </c>
      <c r="D19" s="3" t="s">
        <v>172</v>
      </c>
      <c r="E19" s="4" t="s">
        <v>204</v>
      </c>
      <c r="F19" s="7" t="s">
        <v>173</v>
      </c>
      <c r="G19" s="17">
        <v>150</v>
      </c>
      <c r="H19" s="24"/>
      <c r="I19" s="7">
        <f t="shared" si="0"/>
        <v>0</v>
      </c>
      <c r="J19" s="25"/>
      <c r="K19" s="7"/>
    </row>
    <row r="20" spans="1:11" ht="63.75" customHeight="1" x14ac:dyDescent="0.3">
      <c r="A20" s="1">
        <v>19</v>
      </c>
      <c r="B20" s="4" t="s">
        <v>126</v>
      </c>
      <c r="D20" s="4" t="s">
        <v>127</v>
      </c>
      <c r="E20" s="4" t="s">
        <v>205</v>
      </c>
      <c r="F20" s="7" t="s">
        <v>152</v>
      </c>
      <c r="G20" s="17">
        <v>10</v>
      </c>
      <c r="H20" s="24"/>
      <c r="I20" s="7">
        <f t="shared" si="0"/>
        <v>0</v>
      </c>
      <c r="J20" s="25"/>
      <c r="K20" s="7"/>
    </row>
    <row r="21" spans="1:11" ht="90.75" customHeight="1" x14ac:dyDescent="0.3">
      <c r="A21" s="1">
        <v>20</v>
      </c>
      <c r="B21" s="4" t="s">
        <v>81</v>
      </c>
      <c r="D21" s="4" t="s">
        <v>128</v>
      </c>
      <c r="E21" s="4" t="s">
        <v>206</v>
      </c>
      <c r="F21" s="9" t="s">
        <v>153</v>
      </c>
      <c r="G21" s="17">
        <v>10</v>
      </c>
      <c r="H21" s="24"/>
      <c r="I21" s="7">
        <f t="shared" si="0"/>
        <v>0</v>
      </c>
      <c r="J21" s="25"/>
      <c r="K21" s="7"/>
    </row>
    <row r="22" spans="1:11" ht="66.75" customHeight="1" x14ac:dyDescent="0.3">
      <c r="A22" s="1">
        <v>21</v>
      </c>
      <c r="B22" s="2" t="s">
        <v>35</v>
      </c>
      <c r="C22" s="2" t="s">
        <v>36</v>
      </c>
      <c r="D22" s="2" t="s">
        <v>104</v>
      </c>
      <c r="E22" s="2" t="s">
        <v>229</v>
      </c>
      <c r="F22" s="7" t="s">
        <v>70</v>
      </c>
      <c r="G22" s="17">
        <v>20</v>
      </c>
      <c r="H22" s="24"/>
      <c r="I22" s="7">
        <f t="shared" si="0"/>
        <v>0</v>
      </c>
      <c r="J22" s="25"/>
      <c r="K22" s="7"/>
    </row>
    <row r="23" spans="1:11" ht="104.4" x14ac:dyDescent="0.3">
      <c r="A23" s="1">
        <v>22</v>
      </c>
      <c r="B23" s="2" t="s">
        <v>35</v>
      </c>
      <c r="C23" s="2"/>
      <c r="D23" s="2" t="s">
        <v>103</v>
      </c>
      <c r="E23" s="2" t="s">
        <v>230</v>
      </c>
      <c r="F23" s="7" t="s">
        <v>95</v>
      </c>
      <c r="G23" s="17">
        <v>30</v>
      </c>
      <c r="H23" s="24"/>
      <c r="I23" s="7">
        <f t="shared" si="0"/>
        <v>0</v>
      </c>
      <c r="J23" s="25"/>
      <c r="K23" s="7"/>
    </row>
    <row r="24" spans="1:11" ht="69.599999999999994" x14ac:dyDescent="0.3">
      <c r="A24" s="1">
        <v>23</v>
      </c>
      <c r="B24" s="2" t="s">
        <v>5</v>
      </c>
      <c r="C24" s="2" t="s">
        <v>10</v>
      </c>
      <c r="D24" s="2" t="s">
        <v>106</v>
      </c>
      <c r="E24" s="2" t="s">
        <v>107</v>
      </c>
      <c r="F24" s="7" t="s">
        <v>61</v>
      </c>
      <c r="G24" s="17">
        <v>10</v>
      </c>
      <c r="H24" s="24"/>
      <c r="I24" s="7">
        <f t="shared" si="0"/>
        <v>0</v>
      </c>
      <c r="J24" s="25"/>
      <c r="K24" s="7"/>
    </row>
    <row r="25" spans="1:11" ht="69.599999999999994" x14ac:dyDescent="0.3">
      <c r="A25" s="1">
        <v>24</v>
      </c>
      <c r="B25" s="2" t="s">
        <v>11</v>
      </c>
      <c r="C25" s="2" t="s">
        <v>12</v>
      </c>
      <c r="D25" s="2" t="s">
        <v>108</v>
      </c>
      <c r="E25" s="2" t="s">
        <v>223</v>
      </c>
      <c r="F25" s="7" t="s">
        <v>96</v>
      </c>
      <c r="G25" s="17">
        <v>400</v>
      </c>
      <c r="H25" s="24"/>
      <c r="I25" s="7">
        <f t="shared" si="0"/>
        <v>0</v>
      </c>
      <c r="J25" s="25"/>
      <c r="K25" s="7"/>
    </row>
    <row r="26" spans="1:11" ht="69.599999999999994" x14ac:dyDescent="0.3">
      <c r="A26" s="1">
        <v>25</v>
      </c>
      <c r="B26" s="2" t="s">
        <v>231</v>
      </c>
      <c r="C26" s="2" t="s">
        <v>12</v>
      </c>
      <c r="D26" s="2" t="s">
        <v>108</v>
      </c>
      <c r="E26" s="2" t="s">
        <v>223</v>
      </c>
      <c r="F26" s="13" t="s">
        <v>232</v>
      </c>
      <c r="G26" s="17">
        <v>50</v>
      </c>
      <c r="H26" s="7"/>
      <c r="I26" s="7">
        <f t="shared" si="0"/>
        <v>0</v>
      </c>
      <c r="J26" s="26"/>
      <c r="K26" s="7"/>
    </row>
    <row r="27" spans="1:11" ht="139.19999999999999" x14ac:dyDescent="0.3">
      <c r="A27" s="1">
        <v>26</v>
      </c>
      <c r="B27" s="2" t="s">
        <v>9</v>
      </c>
      <c r="C27" s="2" t="s">
        <v>8</v>
      </c>
      <c r="D27" s="2" t="s">
        <v>109</v>
      </c>
      <c r="E27" s="2" t="s">
        <v>17</v>
      </c>
      <c r="F27" s="7" t="s">
        <v>62</v>
      </c>
      <c r="G27" s="17">
        <v>6</v>
      </c>
      <c r="H27" s="24"/>
      <c r="I27" s="7">
        <f t="shared" si="0"/>
        <v>0</v>
      </c>
      <c r="J27" s="25"/>
      <c r="K27" s="7"/>
    </row>
    <row r="28" spans="1:11" ht="139.19999999999999" x14ac:dyDescent="0.3">
      <c r="A28" s="1">
        <v>27</v>
      </c>
      <c r="B28" s="2" t="s">
        <v>37</v>
      </c>
      <c r="C28" s="2" t="s">
        <v>38</v>
      </c>
      <c r="D28" s="2" t="s">
        <v>18</v>
      </c>
      <c r="E28" s="2" t="s">
        <v>110</v>
      </c>
      <c r="F28" s="7" t="s">
        <v>99</v>
      </c>
      <c r="G28" s="17">
        <v>6</v>
      </c>
      <c r="H28" s="24"/>
      <c r="I28" s="7">
        <f t="shared" si="0"/>
        <v>0</v>
      </c>
      <c r="J28" s="25"/>
      <c r="K28" s="7"/>
    </row>
    <row r="29" spans="1:11" ht="52.2" x14ac:dyDescent="0.3">
      <c r="A29" s="1">
        <v>28</v>
      </c>
      <c r="B29" s="2" t="s">
        <v>49</v>
      </c>
      <c r="C29" s="2" t="s">
        <v>7</v>
      </c>
      <c r="D29" s="2" t="s">
        <v>16</v>
      </c>
      <c r="E29" s="2" t="s">
        <v>112</v>
      </c>
      <c r="F29" s="7" t="s">
        <v>63</v>
      </c>
      <c r="G29" s="17">
        <v>3</v>
      </c>
      <c r="H29" s="24"/>
      <c r="I29" s="7">
        <f t="shared" si="0"/>
        <v>0</v>
      </c>
      <c r="J29" s="25"/>
      <c r="K29" s="7"/>
    </row>
    <row r="30" spans="1:11" ht="52.2" x14ac:dyDescent="0.3">
      <c r="A30" s="1">
        <v>29</v>
      </c>
      <c r="B30" s="2" t="s">
        <v>49</v>
      </c>
      <c r="C30" s="2" t="s">
        <v>71</v>
      </c>
      <c r="D30" s="2" t="s">
        <v>16</v>
      </c>
      <c r="E30" s="2" t="s">
        <v>111</v>
      </c>
      <c r="F30" s="7" t="s">
        <v>97</v>
      </c>
      <c r="G30" s="17">
        <v>3</v>
      </c>
      <c r="H30" s="24"/>
      <c r="I30" s="7">
        <f t="shared" si="0"/>
        <v>0</v>
      </c>
      <c r="J30" s="25"/>
      <c r="K30" s="7"/>
    </row>
    <row r="31" spans="1:11" ht="52.2" x14ac:dyDescent="0.3">
      <c r="A31" s="1">
        <v>30</v>
      </c>
      <c r="B31" s="4" t="s">
        <v>93</v>
      </c>
      <c r="C31" s="8"/>
      <c r="D31" s="3" t="s">
        <v>144</v>
      </c>
      <c r="E31" s="4" t="s">
        <v>142</v>
      </c>
      <c r="G31" s="17">
        <v>5</v>
      </c>
      <c r="H31" s="24"/>
      <c r="I31" s="7">
        <f t="shared" si="0"/>
        <v>0</v>
      </c>
      <c r="J31" s="25"/>
      <c r="K31" s="7"/>
    </row>
    <row r="32" spans="1:11" ht="34.799999999999997" x14ac:dyDescent="0.3">
      <c r="A32" s="1">
        <v>31</v>
      </c>
      <c r="B32" s="4" t="s">
        <v>92</v>
      </c>
      <c r="D32" s="3" t="s">
        <v>144</v>
      </c>
      <c r="E32" s="4" t="s">
        <v>143</v>
      </c>
      <c r="G32" s="17">
        <v>5</v>
      </c>
      <c r="H32" s="24"/>
      <c r="I32" s="7">
        <f t="shared" si="0"/>
        <v>0</v>
      </c>
      <c r="J32" s="25"/>
      <c r="K32" s="7"/>
    </row>
    <row r="33" spans="1:11" ht="104.4" x14ac:dyDescent="0.3">
      <c r="A33" s="1">
        <v>32</v>
      </c>
      <c r="B33" s="2" t="s">
        <v>53</v>
      </c>
      <c r="C33" s="2"/>
      <c r="D33" s="2"/>
      <c r="E33" s="2" t="s">
        <v>207</v>
      </c>
      <c r="F33" s="7" t="s">
        <v>150</v>
      </c>
      <c r="G33" s="17">
        <v>900</v>
      </c>
      <c r="H33" s="24"/>
      <c r="I33" s="7">
        <f t="shared" si="0"/>
        <v>0</v>
      </c>
      <c r="J33" s="25"/>
      <c r="K33" s="7"/>
    </row>
    <row r="34" spans="1:11" ht="82.5" customHeight="1" x14ac:dyDescent="0.3">
      <c r="A34" s="1">
        <v>33</v>
      </c>
      <c r="B34" s="2" t="s">
        <v>54</v>
      </c>
      <c r="C34" s="2"/>
      <c r="D34" s="2"/>
      <c r="E34" s="2" t="s">
        <v>208</v>
      </c>
      <c r="F34" s="7" t="s">
        <v>69</v>
      </c>
      <c r="G34" s="17">
        <v>20</v>
      </c>
      <c r="H34" s="24"/>
      <c r="I34" s="7">
        <f t="shared" si="0"/>
        <v>0</v>
      </c>
      <c r="J34" s="25"/>
      <c r="K34" s="7"/>
    </row>
    <row r="35" spans="1:11" ht="52.2" x14ac:dyDescent="0.3">
      <c r="A35" s="1">
        <v>34</v>
      </c>
      <c r="B35" s="2" t="s">
        <v>75</v>
      </c>
      <c r="C35" s="2"/>
      <c r="D35" s="2"/>
      <c r="E35" s="2" t="s">
        <v>105</v>
      </c>
      <c r="F35" s="7" t="s">
        <v>70</v>
      </c>
      <c r="G35" s="17">
        <v>10</v>
      </c>
      <c r="H35" s="24"/>
      <c r="I35" s="7">
        <f t="shared" si="0"/>
        <v>0</v>
      </c>
      <c r="J35" s="25"/>
      <c r="K35" s="7"/>
    </row>
    <row r="36" spans="1:11" ht="208.8" x14ac:dyDescent="0.3">
      <c r="A36" s="1">
        <v>35</v>
      </c>
      <c r="B36" s="2" t="s">
        <v>233</v>
      </c>
      <c r="C36" s="2"/>
      <c r="D36" s="2" t="s">
        <v>235</v>
      </c>
      <c r="E36" s="2" t="s">
        <v>234</v>
      </c>
      <c r="F36" s="14" t="s">
        <v>236</v>
      </c>
      <c r="G36" s="17">
        <v>50</v>
      </c>
      <c r="H36" s="24"/>
      <c r="I36" s="7">
        <f t="shared" si="0"/>
        <v>0</v>
      </c>
      <c r="J36" s="27"/>
      <c r="K36" s="7"/>
    </row>
    <row r="37" spans="1:11" ht="78" customHeight="1" x14ac:dyDescent="0.3">
      <c r="A37" s="1">
        <v>36</v>
      </c>
      <c r="B37" s="2" t="s">
        <v>224</v>
      </c>
      <c r="C37" s="2" t="s">
        <v>42</v>
      </c>
      <c r="D37" s="2" t="s">
        <v>24</v>
      </c>
      <c r="E37" s="2" t="s">
        <v>209</v>
      </c>
      <c r="F37" s="7" t="s">
        <v>100</v>
      </c>
      <c r="G37" s="17">
        <v>200</v>
      </c>
      <c r="H37" s="24"/>
      <c r="I37" s="7">
        <f t="shared" si="0"/>
        <v>0</v>
      </c>
      <c r="J37" s="25"/>
      <c r="K37" s="7"/>
    </row>
    <row r="38" spans="1:11" ht="143.25" customHeight="1" x14ac:dyDescent="0.3">
      <c r="A38" s="1">
        <v>37</v>
      </c>
      <c r="B38" s="2" t="s">
        <v>77</v>
      </c>
      <c r="C38" s="2"/>
      <c r="D38" s="2" t="s">
        <v>24</v>
      </c>
      <c r="E38" s="2" t="s">
        <v>210</v>
      </c>
      <c r="F38" s="7" t="s">
        <v>149</v>
      </c>
      <c r="G38" s="17">
        <v>300</v>
      </c>
      <c r="H38" s="24"/>
      <c r="I38" s="7">
        <f t="shared" si="0"/>
        <v>0</v>
      </c>
      <c r="J38" s="25"/>
      <c r="K38" s="7"/>
    </row>
    <row r="39" spans="1:11" ht="191.4" x14ac:dyDescent="0.3">
      <c r="A39" s="1">
        <v>38</v>
      </c>
      <c r="B39" s="2" t="s">
        <v>243</v>
      </c>
      <c r="C39" s="2"/>
      <c r="D39" s="2" t="s">
        <v>235</v>
      </c>
      <c r="E39" s="2" t="s">
        <v>244</v>
      </c>
      <c r="F39" s="14" t="s">
        <v>245</v>
      </c>
      <c r="G39" s="17">
        <v>300</v>
      </c>
      <c r="H39" s="7"/>
      <c r="I39" s="7">
        <f t="shared" si="0"/>
        <v>0</v>
      </c>
      <c r="J39" s="27"/>
      <c r="K39" s="7"/>
    </row>
    <row r="40" spans="1:11" ht="57" customHeight="1" x14ac:dyDescent="0.3">
      <c r="A40" s="1">
        <v>39</v>
      </c>
      <c r="B40" s="2" t="s">
        <v>183</v>
      </c>
      <c r="C40" s="2" t="s">
        <v>32</v>
      </c>
      <c r="D40" s="2" t="s">
        <v>102</v>
      </c>
      <c r="E40" s="2" t="s">
        <v>211</v>
      </c>
      <c r="F40" s="7" t="s">
        <v>59</v>
      </c>
      <c r="G40" s="17">
        <v>10</v>
      </c>
      <c r="H40" s="24"/>
      <c r="I40" s="7">
        <f t="shared" si="0"/>
        <v>0</v>
      </c>
      <c r="J40" s="25"/>
      <c r="K40" s="7"/>
    </row>
    <row r="41" spans="1:11" ht="85.5" customHeight="1" x14ac:dyDescent="0.3">
      <c r="A41" s="1">
        <v>40</v>
      </c>
      <c r="B41" s="2" t="s">
        <v>185</v>
      </c>
      <c r="C41" s="2" t="s">
        <v>3</v>
      </c>
      <c r="D41" s="2" t="s">
        <v>19</v>
      </c>
      <c r="E41" s="2" t="s">
        <v>212</v>
      </c>
      <c r="F41" s="7" t="s">
        <v>64</v>
      </c>
      <c r="G41" s="17">
        <v>10</v>
      </c>
      <c r="H41" s="24"/>
      <c r="I41" s="7">
        <f t="shared" si="0"/>
        <v>0</v>
      </c>
      <c r="J41" s="25"/>
      <c r="K41" s="7"/>
    </row>
    <row r="42" spans="1:11" ht="82.5" customHeight="1" x14ac:dyDescent="0.3">
      <c r="A42" s="1">
        <v>41</v>
      </c>
      <c r="B42" s="2" t="s">
        <v>186</v>
      </c>
      <c r="C42" s="2" t="s">
        <v>39</v>
      </c>
      <c r="D42" s="2" t="s">
        <v>20</v>
      </c>
      <c r="E42" s="2" t="s">
        <v>113</v>
      </c>
      <c r="F42" s="7" t="s">
        <v>65</v>
      </c>
      <c r="G42" s="17">
        <v>60</v>
      </c>
      <c r="H42" s="24"/>
      <c r="I42" s="7">
        <f t="shared" si="0"/>
        <v>0</v>
      </c>
      <c r="J42" s="25"/>
      <c r="K42" s="7"/>
    </row>
    <row r="43" spans="1:11" ht="61.5" customHeight="1" x14ac:dyDescent="0.3">
      <c r="A43" s="1">
        <v>42</v>
      </c>
      <c r="B43" s="2" t="s">
        <v>187</v>
      </c>
      <c r="C43" s="2" t="s">
        <v>6</v>
      </c>
      <c r="D43" s="2" t="s">
        <v>21</v>
      </c>
      <c r="E43" s="2" t="s">
        <v>114</v>
      </c>
      <c r="F43" s="7" t="s">
        <v>66</v>
      </c>
      <c r="G43" s="17">
        <v>10</v>
      </c>
      <c r="H43" s="24"/>
      <c r="I43" s="7">
        <f t="shared" si="0"/>
        <v>0</v>
      </c>
      <c r="J43" s="25"/>
      <c r="K43" s="7"/>
    </row>
    <row r="44" spans="1:11" ht="75.75" customHeight="1" x14ac:dyDescent="0.3">
      <c r="A44" s="1">
        <v>43</v>
      </c>
      <c r="B44" s="3" t="s">
        <v>188</v>
      </c>
      <c r="D44" s="3" t="s">
        <v>145</v>
      </c>
      <c r="E44" s="4" t="s">
        <v>213</v>
      </c>
      <c r="F44" s="7" t="s">
        <v>122</v>
      </c>
      <c r="G44" s="17">
        <v>400</v>
      </c>
      <c r="H44" s="24"/>
      <c r="I44" s="7">
        <f t="shared" si="0"/>
        <v>0</v>
      </c>
      <c r="J44" s="25"/>
      <c r="K44" s="7"/>
    </row>
    <row r="45" spans="1:11" ht="70.5" customHeight="1" x14ac:dyDescent="0.3">
      <c r="A45" s="1">
        <v>44</v>
      </c>
      <c r="B45" s="4" t="s">
        <v>84</v>
      </c>
      <c r="D45" s="4" t="s">
        <v>131</v>
      </c>
      <c r="E45" s="4" t="s">
        <v>214</v>
      </c>
      <c r="F45" s="9" t="s">
        <v>158</v>
      </c>
      <c r="G45" s="17">
        <v>800</v>
      </c>
      <c r="H45" s="24"/>
      <c r="I45" s="7">
        <f t="shared" si="0"/>
        <v>0</v>
      </c>
      <c r="J45" s="25"/>
      <c r="K45" s="7"/>
    </row>
    <row r="46" spans="1:11" ht="79.5" customHeight="1" x14ac:dyDescent="0.3">
      <c r="A46" s="1">
        <v>45</v>
      </c>
      <c r="B46" s="4" t="s">
        <v>237</v>
      </c>
      <c r="D46" s="4" t="s">
        <v>238</v>
      </c>
      <c r="E46" s="4" t="s">
        <v>239</v>
      </c>
      <c r="F46" s="15" t="s">
        <v>240</v>
      </c>
      <c r="G46" s="17">
        <v>800</v>
      </c>
      <c r="H46" s="7"/>
      <c r="I46" s="7">
        <f t="shared" si="0"/>
        <v>0</v>
      </c>
      <c r="J46" s="28"/>
      <c r="K46" s="7"/>
    </row>
    <row r="47" spans="1:11" ht="107.25" customHeight="1" x14ac:dyDescent="0.3">
      <c r="A47" s="1">
        <v>46</v>
      </c>
      <c r="B47" s="2" t="s">
        <v>189</v>
      </c>
      <c r="C47" s="2" t="s">
        <v>41</v>
      </c>
      <c r="D47" s="2" t="s">
        <v>116</v>
      </c>
      <c r="E47" s="2" t="s">
        <v>117</v>
      </c>
      <c r="F47" s="7" t="s">
        <v>73</v>
      </c>
      <c r="G47" s="17">
        <v>600</v>
      </c>
      <c r="H47" s="24"/>
      <c r="I47" s="7">
        <f t="shared" si="0"/>
        <v>0</v>
      </c>
      <c r="J47" s="25"/>
      <c r="K47" s="7"/>
    </row>
    <row r="48" spans="1:11" ht="70.5" customHeight="1" x14ac:dyDescent="0.3">
      <c r="A48" s="1">
        <v>47</v>
      </c>
      <c r="B48" s="2" t="s">
        <v>190</v>
      </c>
      <c r="C48" s="2" t="s">
        <v>41</v>
      </c>
      <c r="D48" s="2" t="s">
        <v>23</v>
      </c>
      <c r="E48" s="2" t="s">
        <v>119</v>
      </c>
      <c r="F48" s="7" t="s">
        <v>72</v>
      </c>
      <c r="G48" s="17">
        <v>6000</v>
      </c>
      <c r="H48" s="24"/>
      <c r="I48" s="7">
        <f t="shared" si="0"/>
        <v>0</v>
      </c>
      <c r="J48" s="25"/>
      <c r="K48" s="7"/>
    </row>
    <row r="49" spans="1:11" ht="54" customHeight="1" x14ac:dyDescent="0.3">
      <c r="A49" s="1">
        <v>48</v>
      </c>
      <c r="B49" s="4" t="s">
        <v>85</v>
      </c>
      <c r="D49" s="4" t="s">
        <v>132</v>
      </c>
      <c r="E49" s="4" t="s">
        <v>215</v>
      </c>
      <c r="F49" s="9" t="s">
        <v>159</v>
      </c>
      <c r="G49" s="17">
        <v>300</v>
      </c>
      <c r="H49" s="24"/>
      <c r="I49" s="7">
        <f t="shared" si="0"/>
        <v>0</v>
      </c>
      <c r="J49" s="25"/>
      <c r="K49" s="7"/>
    </row>
    <row r="50" spans="1:11" ht="49.5" customHeight="1" x14ac:dyDescent="0.3">
      <c r="A50" s="1">
        <v>49</v>
      </c>
      <c r="B50" s="2" t="s">
        <v>191</v>
      </c>
      <c r="C50" s="2" t="s">
        <v>39</v>
      </c>
      <c r="D50" s="2" t="s">
        <v>50</v>
      </c>
      <c r="E50" s="2" t="s">
        <v>51</v>
      </c>
      <c r="F50" s="7" t="s">
        <v>67</v>
      </c>
      <c r="G50" s="17">
        <v>1200</v>
      </c>
      <c r="H50" s="24"/>
      <c r="I50" s="7">
        <f t="shared" si="0"/>
        <v>0</v>
      </c>
      <c r="J50" s="25"/>
      <c r="K50" s="7"/>
    </row>
    <row r="51" spans="1:11" ht="72" customHeight="1" x14ac:dyDescent="0.3">
      <c r="A51" s="1">
        <v>50</v>
      </c>
      <c r="B51" s="2" t="s">
        <v>192</v>
      </c>
      <c r="C51" s="2" t="s">
        <v>39</v>
      </c>
      <c r="D51" s="2" t="s">
        <v>118</v>
      </c>
      <c r="E51" s="2" t="s">
        <v>216</v>
      </c>
      <c r="F51" s="7" t="s">
        <v>74</v>
      </c>
      <c r="G51" s="17">
        <v>600</v>
      </c>
      <c r="H51" s="24"/>
      <c r="I51" s="7">
        <f t="shared" si="0"/>
        <v>0</v>
      </c>
      <c r="J51" s="25"/>
      <c r="K51" s="7"/>
    </row>
    <row r="52" spans="1:11" ht="78" customHeight="1" x14ac:dyDescent="0.3">
      <c r="A52" s="1">
        <v>51</v>
      </c>
      <c r="B52" s="4" t="s">
        <v>83</v>
      </c>
      <c r="D52" s="4"/>
      <c r="E52" s="4" t="s">
        <v>217</v>
      </c>
      <c r="F52" s="9" t="s">
        <v>157</v>
      </c>
      <c r="G52" s="17">
        <v>400</v>
      </c>
      <c r="H52" s="24"/>
      <c r="I52" s="7">
        <f t="shared" si="0"/>
        <v>0</v>
      </c>
      <c r="J52" s="25"/>
      <c r="K52" s="7"/>
    </row>
    <row r="53" spans="1:11" ht="64.5" customHeight="1" x14ac:dyDescent="0.3">
      <c r="A53" s="1">
        <v>52</v>
      </c>
      <c r="B53" s="4" t="s">
        <v>87</v>
      </c>
      <c r="D53" s="4" t="s">
        <v>134</v>
      </c>
      <c r="E53" s="4" t="s">
        <v>135</v>
      </c>
      <c r="F53" s="9" t="s">
        <v>161</v>
      </c>
      <c r="G53" s="17">
        <v>10</v>
      </c>
      <c r="H53" s="24"/>
      <c r="I53" s="7">
        <f t="shared" si="0"/>
        <v>0</v>
      </c>
      <c r="J53" s="25"/>
      <c r="K53" s="7"/>
    </row>
    <row r="54" spans="1:11" ht="84" customHeight="1" x14ac:dyDescent="0.3">
      <c r="A54" s="1">
        <v>53</v>
      </c>
      <c r="B54" s="2" t="s">
        <v>55</v>
      </c>
      <c r="C54" s="2"/>
      <c r="D54" s="2"/>
      <c r="E54" s="2" t="s">
        <v>218</v>
      </c>
      <c r="F54" s="7" t="s">
        <v>165</v>
      </c>
      <c r="G54" s="17">
        <v>100</v>
      </c>
      <c r="H54" s="24"/>
      <c r="I54" s="7">
        <f t="shared" si="0"/>
        <v>0</v>
      </c>
      <c r="J54" s="25"/>
      <c r="K54" s="7"/>
    </row>
    <row r="55" spans="1:11" ht="78" customHeight="1" x14ac:dyDescent="0.3">
      <c r="A55" s="1">
        <v>54</v>
      </c>
      <c r="B55" s="4" t="s">
        <v>86</v>
      </c>
      <c r="D55" s="4" t="s">
        <v>133</v>
      </c>
      <c r="E55" s="4" t="s">
        <v>247</v>
      </c>
      <c r="F55" s="10" t="s">
        <v>160</v>
      </c>
      <c r="G55" s="17">
        <v>4</v>
      </c>
      <c r="H55" s="24"/>
      <c r="I55" s="7">
        <f t="shared" si="0"/>
        <v>0</v>
      </c>
      <c r="J55" s="25"/>
      <c r="K55" s="7"/>
    </row>
    <row r="56" spans="1:11" ht="62.25" customHeight="1" x14ac:dyDescent="0.3">
      <c r="A56" s="1">
        <v>55</v>
      </c>
      <c r="B56" s="4" t="s">
        <v>82</v>
      </c>
      <c r="D56" s="4"/>
      <c r="E56" s="4" t="s">
        <v>219</v>
      </c>
      <c r="F56" s="9" t="s">
        <v>156</v>
      </c>
      <c r="G56" s="17">
        <v>1600</v>
      </c>
      <c r="H56" s="24"/>
      <c r="I56" s="7">
        <f t="shared" si="0"/>
        <v>0</v>
      </c>
      <c r="J56" s="25"/>
      <c r="K56" s="7"/>
    </row>
    <row r="57" spans="1:11" ht="156.6" x14ac:dyDescent="0.3">
      <c r="A57" s="1">
        <v>56</v>
      </c>
      <c r="B57" s="2" t="s">
        <v>43</v>
      </c>
      <c r="C57" s="2" t="s">
        <v>44</v>
      </c>
      <c r="D57" s="2" t="s">
        <v>121</v>
      </c>
      <c r="E57" s="2" t="s">
        <v>120</v>
      </c>
      <c r="F57" s="8" t="s">
        <v>146</v>
      </c>
      <c r="G57" s="17">
        <v>3</v>
      </c>
      <c r="H57" s="24"/>
      <c r="I57" s="7">
        <f t="shared" si="0"/>
        <v>0</v>
      </c>
      <c r="J57" s="25"/>
      <c r="K57" s="7"/>
    </row>
    <row r="58" spans="1:11" ht="87" x14ac:dyDescent="0.3">
      <c r="A58" s="1">
        <v>57</v>
      </c>
      <c r="B58" s="2" t="s">
        <v>45</v>
      </c>
      <c r="C58" s="2" t="s">
        <v>46</v>
      </c>
      <c r="D58" s="2" t="s">
        <v>26</v>
      </c>
      <c r="E58" s="2" t="s">
        <v>220</v>
      </c>
      <c r="F58" s="7" t="s">
        <v>147</v>
      </c>
      <c r="G58" s="17">
        <v>3</v>
      </c>
      <c r="H58" s="24"/>
      <c r="I58" s="7">
        <f t="shared" si="0"/>
        <v>0</v>
      </c>
      <c r="J58" s="25"/>
      <c r="K58" s="7"/>
    </row>
    <row r="59" spans="1:11" ht="87" x14ac:dyDescent="0.3">
      <c r="A59" s="1">
        <v>58</v>
      </c>
      <c r="B59" s="2" t="s">
        <v>47</v>
      </c>
      <c r="C59" s="2" t="s">
        <v>46</v>
      </c>
      <c r="D59" s="2" t="s">
        <v>26</v>
      </c>
      <c r="E59" s="2" t="s">
        <v>25</v>
      </c>
      <c r="F59" s="7" t="s">
        <v>148</v>
      </c>
      <c r="G59" s="17">
        <v>3</v>
      </c>
      <c r="H59" s="24"/>
      <c r="I59" s="7">
        <f t="shared" si="0"/>
        <v>0</v>
      </c>
      <c r="J59" s="25"/>
      <c r="K59" s="7"/>
    </row>
    <row r="60" spans="1:11" ht="139.19999999999999" x14ac:dyDescent="0.3">
      <c r="A60" s="1">
        <v>59</v>
      </c>
      <c r="B60" s="4" t="s">
        <v>89</v>
      </c>
      <c r="D60" s="4" t="s">
        <v>138</v>
      </c>
      <c r="E60" s="4" t="s">
        <v>197</v>
      </c>
      <c r="F60" s="9" t="s">
        <v>163</v>
      </c>
      <c r="G60" s="17">
        <v>40</v>
      </c>
      <c r="H60" s="24"/>
      <c r="I60" s="7">
        <f t="shared" si="0"/>
        <v>0</v>
      </c>
      <c r="J60" s="25"/>
      <c r="K60" s="7"/>
    </row>
    <row r="61" spans="1:11" ht="34.799999999999997" x14ac:dyDescent="0.3">
      <c r="A61" s="1">
        <v>60</v>
      </c>
      <c r="B61" s="4" t="s">
        <v>88</v>
      </c>
      <c r="D61" s="4" t="s">
        <v>136</v>
      </c>
      <c r="E61" s="4" t="s">
        <v>137</v>
      </c>
      <c r="F61" s="9" t="s">
        <v>162</v>
      </c>
      <c r="G61" s="17">
        <v>3</v>
      </c>
      <c r="H61" s="24"/>
      <c r="I61" s="7">
        <f t="shared" si="0"/>
        <v>0</v>
      </c>
      <c r="J61" s="25"/>
      <c r="K61" s="7"/>
    </row>
    <row r="62" spans="1:11" ht="104.4" x14ac:dyDescent="0.3">
      <c r="A62" s="1">
        <v>61</v>
      </c>
      <c r="B62" s="4" t="s">
        <v>90</v>
      </c>
      <c r="D62" s="4" t="s">
        <v>139</v>
      </c>
      <c r="E62" s="4" t="s">
        <v>198</v>
      </c>
      <c r="F62" s="9" t="s">
        <v>164</v>
      </c>
      <c r="G62" s="17">
        <v>10</v>
      </c>
      <c r="H62" s="24"/>
      <c r="I62" s="7">
        <f t="shared" si="0"/>
        <v>0</v>
      </c>
      <c r="J62" s="25"/>
      <c r="K62" s="7"/>
    </row>
    <row r="63" spans="1:11" ht="144.75" customHeight="1" x14ac:dyDescent="0.5">
      <c r="B63" s="22"/>
      <c r="C63" s="22"/>
      <c r="D63" s="22"/>
      <c r="E63" s="22"/>
      <c r="F63" s="23"/>
      <c r="I63" s="18">
        <f>SUM(I2:I62)</f>
        <v>0</v>
      </c>
    </row>
    <row r="67" spans="10:10" x14ac:dyDescent="0.3">
      <c r="J67" s="1" t="s">
        <v>257</v>
      </c>
    </row>
    <row r="68" spans="10:10" x14ac:dyDescent="0.3">
      <c r="J68" s="1" t="s">
        <v>258</v>
      </c>
    </row>
  </sheetData>
  <autoFilter ref="B1:F60" xr:uid="{00000000-0001-0000-0000-000000000000}">
    <sortState xmlns:xlrd2="http://schemas.microsoft.com/office/spreadsheetml/2017/richdata2" ref="B2:F62">
      <sortCondition ref="B1:B60"/>
    </sortState>
  </autoFilter>
  <sortState xmlns:xlrd2="http://schemas.microsoft.com/office/spreadsheetml/2017/richdata2" ref="B2:C29">
    <sortCondition ref="B2:B29"/>
  </sortState>
  <phoneticPr fontId="3" type="noConversion"/>
  <hyperlinks>
    <hyperlink ref="F4" r:id="rId1" xr:uid="{A447AD19-7B98-453F-A1AE-4BA480C61919}"/>
    <hyperlink ref="F26" r:id="rId2" xr:uid="{2504A6BE-8C25-4825-B9B5-B41E093CC0E3}"/>
    <hyperlink ref="F36" r:id="rId3" location="16255" xr:uid="{02E12744-93F7-4EC0-9D38-B10EB1FCD091}"/>
    <hyperlink ref="F46" r:id="rId4" display="https://www.mojee.cz/polomacene-rukavice-pu-dlan/?variantId=200099&amp;gclid=EAIaIQobChMInqey8bzG-wIVFe13Ch16rgnuEAQYBiABEgLg9fD_BwE" xr:uid="{F1D6A95A-3AD5-4453-A06A-4301F438984F}"/>
    <hyperlink ref="F39" r:id="rId5" xr:uid="{97935347-DC30-4F3D-BB91-8CEC741FE6AB}"/>
  </hyperlinks>
  <pageMargins left="0.25" right="0.25" top="0.75" bottom="0.75" header="0.3" footer="0.3"/>
  <pageSetup paperSize="9" orientation="landscape"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zoomScaleNormal="100" workbookViewId="0">
      <selection activeCell="H81" sqref="H81"/>
    </sheetView>
  </sheetViews>
  <sheetFormatPr defaultColWidth="11.5546875" defaultRowHeight="13.8" x14ac:dyDescent="0.25"/>
  <cols>
    <col min="1" max="1" width="8" style="35" customWidth="1"/>
    <col min="2" max="2" width="18" style="35" customWidth="1"/>
    <col min="3" max="3" width="12.5546875" style="35" customWidth="1"/>
    <col min="4" max="4" width="16.33203125" style="35" customWidth="1"/>
    <col min="5" max="5" width="78.33203125" style="35" customWidth="1"/>
    <col min="6" max="6" width="17.88671875" style="35" customWidth="1"/>
    <col min="7" max="7" width="15.33203125" style="35" customWidth="1"/>
    <col min="8" max="8" width="21.44140625" style="35" customWidth="1"/>
    <col min="9" max="9" width="36.5546875" style="35" customWidth="1"/>
    <col min="10" max="16384" width="11.5546875" style="35"/>
  </cols>
  <sheetData>
    <row r="1" spans="1:8" x14ac:dyDescent="0.25">
      <c r="A1" s="40"/>
      <c r="B1" s="40"/>
      <c r="C1" s="58" t="s">
        <v>259</v>
      </c>
      <c r="D1" s="58"/>
      <c r="E1" s="58"/>
    </row>
    <row r="2" spans="1:8" x14ac:dyDescent="0.25">
      <c r="A2" s="59" t="s">
        <v>260</v>
      </c>
      <c r="B2" s="59"/>
      <c r="C2" s="60"/>
      <c r="D2" s="61"/>
      <c r="E2" s="62"/>
    </row>
    <row r="3" spans="1:8" x14ac:dyDescent="0.25">
      <c r="A3" s="63" t="s">
        <v>261</v>
      </c>
      <c r="B3" s="63"/>
      <c r="C3" s="64"/>
      <c r="D3" s="65"/>
      <c r="E3" s="66"/>
    </row>
    <row r="4" spans="1:8" x14ac:dyDescent="0.25">
      <c r="A4" s="63" t="s">
        <v>262</v>
      </c>
      <c r="B4" s="63"/>
      <c r="C4" s="64"/>
      <c r="D4" s="65"/>
      <c r="E4" s="66"/>
    </row>
    <row r="5" spans="1:8" x14ac:dyDescent="0.25">
      <c r="A5" s="63" t="s">
        <v>263</v>
      </c>
      <c r="B5" s="63"/>
      <c r="C5" s="64"/>
      <c r="D5" s="65"/>
      <c r="E5" s="66"/>
    </row>
    <row r="6" spans="1:8" x14ac:dyDescent="0.25">
      <c r="A6" s="63" t="s">
        <v>264</v>
      </c>
      <c r="B6" s="63"/>
      <c r="C6" s="64"/>
      <c r="D6" s="65"/>
      <c r="E6" s="66"/>
    </row>
    <row r="7" spans="1:8" ht="14.4" x14ac:dyDescent="0.3">
      <c r="A7" s="43"/>
      <c r="B7" s="43"/>
      <c r="C7" s="44"/>
      <c r="D7" s="45"/>
      <c r="E7" s="41"/>
    </row>
    <row r="8" spans="1:8" ht="14.4" x14ac:dyDescent="0.3">
      <c r="A8" s="46" t="s">
        <v>265</v>
      </c>
      <c r="B8" s="46"/>
      <c r="C8" s="44"/>
      <c r="D8" s="45"/>
      <c r="E8" s="41"/>
    </row>
    <row r="9" spans="1:8" ht="14.4" x14ac:dyDescent="0.3">
      <c r="A9" s="46" t="s">
        <v>266</v>
      </c>
      <c r="B9" s="47"/>
      <c r="C9" s="44"/>
      <c r="D9" s="45"/>
      <c r="E9" s="41"/>
    </row>
    <row r="10" spans="1:8" x14ac:dyDescent="0.25">
      <c r="A10" s="48"/>
      <c r="B10" s="49"/>
      <c r="C10" s="50"/>
      <c r="D10" s="51"/>
      <c r="E10" s="42"/>
    </row>
    <row r="11" spans="1:8" ht="14.4" x14ac:dyDescent="0.3">
      <c r="A11" s="76" t="s">
        <v>267</v>
      </c>
      <c r="B11" s="76"/>
      <c r="C11" s="33"/>
      <c r="D11" s="77" t="s">
        <v>268</v>
      </c>
      <c r="E11" s="77"/>
    </row>
    <row r="12" spans="1:8" ht="14.4" x14ac:dyDescent="0.3">
      <c r="A12" s="52"/>
      <c r="B12" s="52"/>
      <c r="C12" s="78"/>
      <c r="D12" s="78"/>
      <c r="E12" s="78"/>
    </row>
    <row r="13" spans="1:8" ht="14.4" x14ac:dyDescent="0.3">
      <c r="A13" s="53"/>
      <c r="B13" s="53"/>
      <c r="C13" s="55"/>
      <c r="D13" s="54" t="s">
        <v>269</v>
      </c>
      <c r="E13" s="54"/>
    </row>
    <row r="15" spans="1:8" ht="15" customHeight="1" x14ac:dyDescent="0.25">
      <c r="B15" s="82" t="s">
        <v>272</v>
      </c>
      <c r="C15" s="83"/>
      <c r="D15" s="83"/>
      <c r="E15" s="83"/>
      <c r="F15" s="83"/>
      <c r="G15" s="83"/>
      <c r="H15" s="84"/>
    </row>
    <row r="16" spans="1:8" ht="29.4" customHeight="1" x14ac:dyDescent="0.25">
      <c r="B16" s="85"/>
      <c r="C16" s="86"/>
      <c r="D16" s="86"/>
      <c r="E16" s="86"/>
      <c r="F16" s="86"/>
      <c r="G16" s="86"/>
      <c r="H16" s="87"/>
    </row>
    <row r="17" spans="1:9" x14ac:dyDescent="0.25">
      <c r="B17" s="39"/>
      <c r="C17" s="39"/>
      <c r="D17" s="39"/>
      <c r="E17" s="39"/>
      <c r="F17" s="39"/>
      <c r="G17" s="39"/>
      <c r="H17" s="39"/>
    </row>
    <row r="18" spans="1:9" ht="41.4" x14ac:dyDescent="0.25">
      <c r="A18" s="29" t="s">
        <v>255</v>
      </c>
      <c r="B18" s="29" t="s">
        <v>29</v>
      </c>
      <c r="C18" s="29" t="s">
        <v>30</v>
      </c>
      <c r="D18" s="29" t="s">
        <v>181</v>
      </c>
      <c r="E18" s="29" t="s">
        <v>48</v>
      </c>
      <c r="F18" s="57" t="s">
        <v>248</v>
      </c>
      <c r="G18" s="30" t="s">
        <v>246</v>
      </c>
      <c r="H18" s="30" t="s">
        <v>249</v>
      </c>
      <c r="I18" s="57" t="s">
        <v>273</v>
      </c>
    </row>
    <row r="19" spans="1:9" ht="55.2" x14ac:dyDescent="0.25">
      <c r="A19" s="37">
        <v>1</v>
      </c>
      <c r="B19" s="31" t="s">
        <v>182</v>
      </c>
      <c r="C19" s="31" t="s">
        <v>4</v>
      </c>
      <c r="D19" s="31" t="s">
        <v>28</v>
      </c>
      <c r="E19" s="31" t="s">
        <v>27</v>
      </c>
      <c r="F19" s="33"/>
      <c r="G19" s="36">
        <v>2</v>
      </c>
      <c r="H19" s="32">
        <f>F19*G19</f>
        <v>0</v>
      </c>
      <c r="I19" s="33"/>
    </row>
    <row r="20" spans="1:9" ht="172.5" customHeight="1" x14ac:dyDescent="0.25">
      <c r="A20" s="37">
        <v>2</v>
      </c>
      <c r="B20" s="31" t="s">
        <v>184</v>
      </c>
      <c r="C20" s="31" t="s">
        <v>2</v>
      </c>
      <c r="D20" s="31" t="s">
        <v>15</v>
      </c>
      <c r="E20" s="31" t="s">
        <v>225</v>
      </c>
      <c r="F20" s="33"/>
      <c r="G20" s="36">
        <v>60</v>
      </c>
      <c r="H20" s="32">
        <f t="shared" ref="H20:H79" si="0">F20*G20</f>
        <v>0</v>
      </c>
      <c r="I20" s="33"/>
    </row>
    <row r="21" spans="1:9" ht="78.75" customHeight="1" x14ac:dyDescent="0.25">
      <c r="A21" s="37">
        <v>3</v>
      </c>
      <c r="B21" s="34" t="s">
        <v>91</v>
      </c>
      <c r="C21" s="34"/>
      <c r="D21" s="34" t="s">
        <v>140</v>
      </c>
      <c r="E21" s="34" t="s">
        <v>199</v>
      </c>
      <c r="F21" s="33"/>
      <c r="G21" s="36">
        <v>5</v>
      </c>
      <c r="H21" s="32">
        <f t="shared" si="0"/>
        <v>0</v>
      </c>
      <c r="I21" s="33"/>
    </row>
    <row r="22" spans="1:9" x14ac:dyDescent="0.25">
      <c r="A22" s="37">
        <v>4</v>
      </c>
      <c r="B22" s="34" t="s">
        <v>168</v>
      </c>
      <c r="C22" s="32"/>
      <c r="D22" s="34"/>
      <c r="E22" s="32" t="s">
        <v>241</v>
      </c>
      <c r="F22" s="33"/>
      <c r="G22" s="36">
        <v>20</v>
      </c>
      <c r="H22" s="32">
        <f t="shared" si="0"/>
        <v>0</v>
      </c>
      <c r="I22" s="33"/>
    </row>
    <row r="23" spans="1:9" ht="36.75" customHeight="1" x14ac:dyDescent="0.25">
      <c r="A23" s="37">
        <v>5</v>
      </c>
      <c r="B23" s="31" t="s">
        <v>1</v>
      </c>
      <c r="C23" s="31" t="s">
        <v>31</v>
      </c>
      <c r="D23" s="31" t="s">
        <v>58</v>
      </c>
      <c r="E23" s="31" t="s">
        <v>13</v>
      </c>
      <c r="F23" s="33"/>
      <c r="G23" s="36">
        <v>15</v>
      </c>
      <c r="H23" s="32">
        <f t="shared" si="0"/>
        <v>0</v>
      </c>
      <c r="I23" s="33"/>
    </row>
    <row r="24" spans="1:9" ht="33" customHeight="1" x14ac:dyDescent="0.25">
      <c r="A24" s="37">
        <v>6</v>
      </c>
      <c r="B24" s="31" t="s">
        <v>52</v>
      </c>
      <c r="C24" s="31"/>
      <c r="D24" s="31"/>
      <c r="E24" s="31" t="s">
        <v>242</v>
      </c>
      <c r="F24" s="33"/>
      <c r="G24" s="36">
        <v>100</v>
      </c>
      <c r="H24" s="32">
        <f t="shared" si="0"/>
        <v>0</v>
      </c>
      <c r="I24" s="33"/>
    </row>
    <row r="25" spans="1:9" ht="53.4" customHeight="1" x14ac:dyDescent="0.25">
      <c r="A25" s="37">
        <v>7</v>
      </c>
      <c r="B25" s="31" t="s">
        <v>33</v>
      </c>
      <c r="C25" s="31" t="s">
        <v>34</v>
      </c>
      <c r="D25" s="31" t="s">
        <v>14</v>
      </c>
      <c r="E25" s="31" t="s">
        <v>101</v>
      </c>
      <c r="F25" s="33"/>
      <c r="G25" s="36">
        <v>15</v>
      </c>
      <c r="H25" s="32">
        <f t="shared" si="0"/>
        <v>0</v>
      </c>
      <c r="I25" s="33"/>
    </row>
    <row r="26" spans="1:9" ht="96.6" x14ac:dyDescent="0.25">
      <c r="A26" s="37">
        <v>8</v>
      </c>
      <c r="B26" s="31" t="s">
        <v>78</v>
      </c>
      <c r="C26" s="31"/>
      <c r="D26" s="31" t="s">
        <v>24</v>
      </c>
      <c r="E26" s="31" t="s">
        <v>226</v>
      </c>
      <c r="F26" s="33"/>
      <c r="G26" s="36">
        <v>100</v>
      </c>
      <c r="H26" s="32">
        <f t="shared" si="0"/>
        <v>0</v>
      </c>
      <c r="I26" s="33"/>
    </row>
    <row r="27" spans="1:9" ht="55.2" x14ac:dyDescent="0.25">
      <c r="A27" s="37">
        <v>9</v>
      </c>
      <c r="B27" s="34" t="s">
        <v>177</v>
      </c>
      <c r="C27" s="34"/>
      <c r="D27" s="34" t="s">
        <v>178</v>
      </c>
      <c r="E27" s="34" t="s">
        <v>227</v>
      </c>
      <c r="F27" s="33"/>
      <c r="G27" s="36">
        <v>120</v>
      </c>
      <c r="H27" s="32">
        <f t="shared" si="0"/>
        <v>0</v>
      </c>
      <c r="I27" s="33"/>
    </row>
    <row r="28" spans="1:9" ht="82.8" x14ac:dyDescent="0.25">
      <c r="A28" s="37">
        <v>10</v>
      </c>
      <c r="B28" s="34" t="s">
        <v>176</v>
      </c>
      <c r="C28" s="34"/>
      <c r="D28" s="34" t="s">
        <v>178</v>
      </c>
      <c r="E28" s="34" t="s">
        <v>228</v>
      </c>
      <c r="F28" s="33"/>
      <c r="G28" s="36">
        <v>120</v>
      </c>
      <c r="H28" s="32">
        <f t="shared" si="0"/>
        <v>0</v>
      </c>
      <c r="I28" s="33"/>
    </row>
    <row r="29" spans="1:9" ht="41.4" x14ac:dyDescent="0.25">
      <c r="A29" s="37">
        <v>11</v>
      </c>
      <c r="B29" s="31" t="s">
        <v>193</v>
      </c>
      <c r="C29" s="31" t="s">
        <v>40</v>
      </c>
      <c r="D29" s="31" t="s">
        <v>115</v>
      </c>
      <c r="E29" s="38" t="s">
        <v>256</v>
      </c>
      <c r="F29" s="33"/>
      <c r="G29" s="36">
        <v>8</v>
      </c>
      <c r="H29" s="32">
        <f t="shared" si="0"/>
        <v>0</v>
      </c>
      <c r="I29" s="33"/>
    </row>
    <row r="30" spans="1:9" ht="216" customHeight="1" x14ac:dyDescent="0.25">
      <c r="A30" s="37">
        <v>12</v>
      </c>
      <c r="B30" s="31" t="s">
        <v>194</v>
      </c>
      <c r="C30" s="31" t="s">
        <v>0</v>
      </c>
      <c r="D30" s="31" t="s">
        <v>22</v>
      </c>
      <c r="E30" s="31" t="s">
        <v>201</v>
      </c>
      <c r="F30" s="33"/>
      <c r="G30" s="36">
        <v>350</v>
      </c>
      <c r="H30" s="32">
        <f t="shared" si="0"/>
        <v>0</v>
      </c>
      <c r="I30" s="33"/>
    </row>
    <row r="31" spans="1:9" ht="41.25" customHeight="1" x14ac:dyDescent="0.25">
      <c r="A31" s="37">
        <v>13</v>
      </c>
      <c r="B31" s="34" t="s">
        <v>196</v>
      </c>
      <c r="C31" s="34"/>
      <c r="D31" s="34" t="s">
        <v>130</v>
      </c>
      <c r="E31" s="34" t="s">
        <v>222</v>
      </c>
      <c r="F31" s="33"/>
      <c r="G31" s="36">
        <v>10</v>
      </c>
      <c r="H31" s="32">
        <f t="shared" si="0"/>
        <v>0</v>
      </c>
      <c r="I31" s="33"/>
    </row>
    <row r="32" spans="1:9" ht="46.5" customHeight="1" x14ac:dyDescent="0.25">
      <c r="A32" s="37">
        <v>14</v>
      </c>
      <c r="B32" s="34" t="s">
        <v>79</v>
      </c>
      <c r="C32" s="31"/>
      <c r="D32" s="31" t="s">
        <v>123</v>
      </c>
      <c r="E32" s="31" t="s">
        <v>200</v>
      </c>
      <c r="F32" s="33"/>
      <c r="G32" s="36">
        <v>10</v>
      </c>
      <c r="H32" s="32">
        <f t="shared" si="0"/>
        <v>0</v>
      </c>
      <c r="I32" s="33"/>
    </row>
    <row r="33" spans="1:9" ht="36" customHeight="1" x14ac:dyDescent="0.25">
      <c r="A33" s="37">
        <v>15</v>
      </c>
      <c r="B33" s="34" t="s">
        <v>80</v>
      </c>
      <c r="C33" s="34"/>
      <c r="D33" s="34" t="s">
        <v>124</v>
      </c>
      <c r="E33" s="34" t="s">
        <v>125</v>
      </c>
      <c r="F33" s="33"/>
      <c r="G33" s="36">
        <v>10</v>
      </c>
      <c r="H33" s="32">
        <f t="shared" si="0"/>
        <v>0</v>
      </c>
      <c r="I33" s="33"/>
    </row>
    <row r="34" spans="1:9" ht="58.5" customHeight="1" x14ac:dyDescent="0.25">
      <c r="A34" s="37">
        <v>16</v>
      </c>
      <c r="B34" s="34" t="s">
        <v>195</v>
      </c>
      <c r="C34" s="34"/>
      <c r="D34" s="34" t="s">
        <v>129</v>
      </c>
      <c r="E34" s="34" t="s">
        <v>202</v>
      </c>
      <c r="F34" s="33"/>
      <c r="G34" s="36">
        <v>10</v>
      </c>
      <c r="H34" s="32">
        <f t="shared" si="0"/>
        <v>0</v>
      </c>
      <c r="I34" s="33"/>
    </row>
    <row r="35" spans="1:9" ht="27.6" x14ac:dyDescent="0.25">
      <c r="A35" s="37">
        <v>17</v>
      </c>
      <c r="B35" s="34" t="s">
        <v>174</v>
      </c>
      <c r="C35" s="34"/>
      <c r="D35" s="34" t="s">
        <v>170</v>
      </c>
      <c r="E35" s="34" t="s">
        <v>203</v>
      </c>
      <c r="F35" s="33"/>
      <c r="G35" s="36">
        <v>10</v>
      </c>
      <c r="H35" s="32">
        <f t="shared" si="0"/>
        <v>0</v>
      </c>
      <c r="I35" s="33"/>
    </row>
    <row r="36" spans="1:9" ht="41.4" x14ac:dyDescent="0.25">
      <c r="A36" s="37">
        <v>18</v>
      </c>
      <c r="B36" s="34" t="s">
        <v>175</v>
      </c>
      <c r="C36" s="34"/>
      <c r="D36" s="34" t="s">
        <v>172</v>
      </c>
      <c r="E36" s="34" t="s">
        <v>204</v>
      </c>
      <c r="F36" s="33"/>
      <c r="G36" s="36">
        <v>150</v>
      </c>
      <c r="H36" s="32">
        <f t="shared" si="0"/>
        <v>0</v>
      </c>
      <c r="I36" s="33"/>
    </row>
    <row r="37" spans="1:9" ht="41.4" x14ac:dyDescent="0.25">
      <c r="A37" s="37">
        <v>19</v>
      </c>
      <c r="B37" s="34" t="s">
        <v>126</v>
      </c>
      <c r="C37" s="34"/>
      <c r="D37" s="34" t="s">
        <v>127</v>
      </c>
      <c r="E37" s="34" t="s">
        <v>205</v>
      </c>
      <c r="F37" s="33"/>
      <c r="G37" s="36">
        <v>10</v>
      </c>
      <c r="H37" s="32">
        <f t="shared" si="0"/>
        <v>0</v>
      </c>
      <c r="I37" s="33"/>
    </row>
    <row r="38" spans="1:9" ht="41.4" x14ac:dyDescent="0.25">
      <c r="A38" s="37">
        <v>20</v>
      </c>
      <c r="B38" s="34" t="s">
        <v>81</v>
      </c>
      <c r="C38" s="34"/>
      <c r="D38" s="34" t="s">
        <v>128</v>
      </c>
      <c r="E38" s="34" t="s">
        <v>206</v>
      </c>
      <c r="F38" s="33"/>
      <c r="G38" s="36">
        <v>10</v>
      </c>
      <c r="H38" s="32">
        <f t="shared" si="0"/>
        <v>0</v>
      </c>
      <c r="I38" s="33"/>
    </row>
    <row r="39" spans="1:9" ht="69" x14ac:dyDescent="0.25">
      <c r="A39" s="37">
        <v>21</v>
      </c>
      <c r="B39" s="31" t="s">
        <v>35</v>
      </c>
      <c r="C39" s="31" t="s">
        <v>36</v>
      </c>
      <c r="D39" s="31" t="s">
        <v>104</v>
      </c>
      <c r="E39" s="31" t="s">
        <v>229</v>
      </c>
      <c r="F39" s="33"/>
      <c r="G39" s="36">
        <v>20</v>
      </c>
      <c r="H39" s="32">
        <f t="shared" si="0"/>
        <v>0</v>
      </c>
      <c r="I39" s="33"/>
    </row>
    <row r="40" spans="1:9" ht="41.4" x14ac:dyDescent="0.25">
      <c r="A40" s="37">
        <v>22</v>
      </c>
      <c r="B40" s="31" t="s">
        <v>35</v>
      </c>
      <c r="C40" s="31"/>
      <c r="D40" s="31" t="s">
        <v>103</v>
      </c>
      <c r="E40" s="31" t="s">
        <v>230</v>
      </c>
      <c r="F40" s="33"/>
      <c r="G40" s="36">
        <v>30</v>
      </c>
      <c r="H40" s="32">
        <f t="shared" si="0"/>
        <v>0</v>
      </c>
      <c r="I40" s="33"/>
    </row>
    <row r="41" spans="1:9" ht="69" x14ac:dyDescent="0.25">
      <c r="A41" s="37">
        <v>23</v>
      </c>
      <c r="B41" s="31" t="s">
        <v>5</v>
      </c>
      <c r="C41" s="31" t="s">
        <v>10</v>
      </c>
      <c r="D41" s="31" t="s">
        <v>106</v>
      </c>
      <c r="E41" s="31" t="s">
        <v>107</v>
      </c>
      <c r="F41" s="33"/>
      <c r="G41" s="36">
        <v>10</v>
      </c>
      <c r="H41" s="32">
        <f t="shared" si="0"/>
        <v>0</v>
      </c>
      <c r="I41" s="33"/>
    </row>
    <row r="42" spans="1:9" ht="69" x14ac:dyDescent="0.25">
      <c r="A42" s="37">
        <v>24</v>
      </c>
      <c r="B42" s="31" t="s">
        <v>11</v>
      </c>
      <c r="C42" s="31" t="s">
        <v>12</v>
      </c>
      <c r="D42" s="31" t="s">
        <v>108</v>
      </c>
      <c r="E42" s="31" t="s">
        <v>223</v>
      </c>
      <c r="F42" s="33"/>
      <c r="G42" s="36">
        <v>400</v>
      </c>
      <c r="H42" s="32">
        <f t="shared" si="0"/>
        <v>0</v>
      </c>
      <c r="I42" s="33"/>
    </row>
    <row r="43" spans="1:9" ht="96.6" x14ac:dyDescent="0.25">
      <c r="A43" s="37">
        <v>25</v>
      </c>
      <c r="B43" s="31" t="s">
        <v>231</v>
      </c>
      <c r="C43" s="31" t="s">
        <v>12</v>
      </c>
      <c r="D43" s="31" t="s">
        <v>108</v>
      </c>
      <c r="E43" s="31" t="s">
        <v>223</v>
      </c>
      <c r="F43" s="33"/>
      <c r="G43" s="36">
        <v>50</v>
      </c>
      <c r="H43" s="32">
        <f t="shared" si="0"/>
        <v>0</v>
      </c>
      <c r="I43" s="33"/>
    </row>
    <row r="44" spans="1:9" ht="124.2" x14ac:dyDescent="0.25">
      <c r="A44" s="37">
        <v>26</v>
      </c>
      <c r="B44" s="31" t="s">
        <v>9</v>
      </c>
      <c r="C44" s="31" t="s">
        <v>8</v>
      </c>
      <c r="D44" s="31" t="s">
        <v>109</v>
      </c>
      <c r="E44" s="31" t="s">
        <v>17</v>
      </c>
      <c r="F44" s="33"/>
      <c r="G44" s="36">
        <v>6</v>
      </c>
      <c r="H44" s="32">
        <f t="shared" si="0"/>
        <v>0</v>
      </c>
      <c r="I44" s="33"/>
    </row>
    <row r="45" spans="1:9" ht="124.2" x14ac:dyDescent="0.25">
      <c r="A45" s="37">
        <v>27</v>
      </c>
      <c r="B45" s="31" t="s">
        <v>37</v>
      </c>
      <c r="C45" s="31" t="s">
        <v>38</v>
      </c>
      <c r="D45" s="31" t="s">
        <v>18</v>
      </c>
      <c r="E45" s="31" t="s">
        <v>110</v>
      </c>
      <c r="F45" s="33"/>
      <c r="G45" s="36">
        <v>6</v>
      </c>
      <c r="H45" s="32">
        <f t="shared" si="0"/>
        <v>0</v>
      </c>
      <c r="I45" s="33"/>
    </row>
    <row r="46" spans="1:9" ht="55.2" x14ac:dyDescent="0.25">
      <c r="A46" s="37">
        <v>28</v>
      </c>
      <c r="B46" s="31" t="s">
        <v>252</v>
      </c>
      <c r="C46" s="31" t="s">
        <v>7</v>
      </c>
      <c r="D46" s="31" t="s">
        <v>16</v>
      </c>
      <c r="E46" s="31" t="s">
        <v>112</v>
      </c>
      <c r="F46" s="33"/>
      <c r="G46" s="36">
        <v>3</v>
      </c>
      <c r="H46" s="32">
        <f t="shared" si="0"/>
        <v>0</v>
      </c>
      <c r="I46" s="33"/>
    </row>
    <row r="47" spans="1:9" ht="41.4" x14ac:dyDescent="0.25">
      <c r="A47" s="37">
        <v>29</v>
      </c>
      <c r="B47" s="31" t="s">
        <v>252</v>
      </c>
      <c r="C47" s="31" t="s">
        <v>71</v>
      </c>
      <c r="D47" s="31" t="s">
        <v>16</v>
      </c>
      <c r="E47" s="31" t="s">
        <v>111</v>
      </c>
      <c r="F47" s="33"/>
      <c r="G47" s="36">
        <v>3</v>
      </c>
      <c r="H47" s="32">
        <f t="shared" si="0"/>
        <v>0</v>
      </c>
      <c r="I47" s="33"/>
    </row>
    <row r="48" spans="1:9" ht="69" x14ac:dyDescent="0.25">
      <c r="A48" s="37">
        <v>30</v>
      </c>
      <c r="B48" s="34" t="s">
        <v>93</v>
      </c>
      <c r="C48" s="32"/>
      <c r="D48" s="34" t="s">
        <v>144</v>
      </c>
      <c r="E48" s="34" t="s">
        <v>142</v>
      </c>
      <c r="F48" s="33"/>
      <c r="G48" s="36">
        <v>5</v>
      </c>
      <c r="H48" s="32">
        <f t="shared" si="0"/>
        <v>0</v>
      </c>
      <c r="I48" s="33"/>
    </row>
    <row r="49" spans="1:9" ht="69" x14ac:dyDescent="0.25">
      <c r="A49" s="37">
        <v>31</v>
      </c>
      <c r="B49" s="34" t="s">
        <v>92</v>
      </c>
      <c r="C49" s="34"/>
      <c r="D49" s="34" t="s">
        <v>144</v>
      </c>
      <c r="E49" s="34" t="s">
        <v>143</v>
      </c>
      <c r="F49" s="33"/>
      <c r="G49" s="36">
        <v>5</v>
      </c>
      <c r="H49" s="32">
        <f t="shared" si="0"/>
        <v>0</v>
      </c>
      <c r="I49" s="33"/>
    </row>
    <row r="50" spans="1:9" ht="41.4" x14ac:dyDescent="0.25">
      <c r="A50" s="37">
        <v>32</v>
      </c>
      <c r="B50" s="31" t="s">
        <v>53</v>
      </c>
      <c r="C50" s="31"/>
      <c r="D50" s="31"/>
      <c r="E50" s="31" t="s">
        <v>207</v>
      </c>
      <c r="F50" s="33"/>
      <c r="G50" s="36">
        <v>900</v>
      </c>
      <c r="H50" s="32">
        <f t="shared" si="0"/>
        <v>0</v>
      </c>
      <c r="I50" s="33"/>
    </row>
    <row r="51" spans="1:9" ht="41.4" x14ac:dyDescent="0.25">
      <c r="A51" s="37">
        <v>33</v>
      </c>
      <c r="B51" s="31" t="s">
        <v>54</v>
      </c>
      <c r="C51" s="31"/>
      <c r="D51" s="31"/>
      <c r="E51" s="31" t="s">
        <v>208</v>
      </c>
      <c r="F51" s="33"/>
      <c r="G51" s="36">
        <v>20</v>
      </c>
      <c r="H51" s="32">
        <f t="shared" si="0"/>
        <v>0</v>
      </c>
      <c r="I51" s="33"/>
    </row>
    <row r="52" spans="1:9" ht="27.6" x14ac:dyDescent="0.25">
      <c r="A52" s="37">
        <v>34</v>
      </c>
      <c r="B52" s="31" t="s">
        <v>75</v>
      </c>
      <c r="C52" s="31"/>
      <c r="D52" s="31"/>
      <c r="E52" s="31" t="s">
        <v>105</v>
      </c>
      <c r="F52" s="33"/>
      <c r="G52" s="36">
        <v>10</v>
      </c>
      <c r="H52" s="32">
        <f t="shared" si="0"/>
        <v>0</v>
      </c>
      <c r="I52" s="33"/>
    </row>
    <row r="53" spans="1:9" ht="82.8" x14ac:dyDescent="0.25">
      <c r="A53" s="37">
        <v>35</v>
      </c>
      <c r="B53" s="31" t="s">
        <v>233</v>
      </c>
      <c r="C53" s="31"/>
      <c r="D53" s="31" t="s">
        <v>235</v>
      </c>
      <c r="E53" s="31" t="s">
        <v>234</v>
      </c>
      <c r="F53" s="33"/>
      <c r="G53" s="36">
        <v>50</v>
      </c>
      <c r="H53" s="32">
        <f t="shared" si="0"/>
        <v>0</v>
      </c>
      <c r="I53" s="33"/>
    </row>
    <row r="54" spans="1:9" ht="55.2" x14ac:dyDescent="0.25">
      <c r="A54" s="37">
        <v>36</v>
      </c>
      <c r="B54" s="31" t="s">
        <v>253</v>
      </c>
      <c r="C54" s="31" t="s">
        <v>42</v>
      </c>
      <c r="D54" s="31" t="s">
        <v>24</v>
      </c>
      <c r="E54" s="31" t="s">
        <v>209</v>
      </c>
      <c r="F54" s="33"/>
      <c r="G54" s="36">
        <v>200</v>
      </c>
      <c r="H54" s="32">
        <f t="shared" si="0"/>
        <v>0</v>
      </c>
      <c r="I54" s="33"/>
    </row>
    <row r="55" spans="1:9" ht="82.8" x14ac:dyDescent="0.25">
      <c r="A55" s="37">
        <v>37</v>
      </c>
      <c r="B55" s="31" t="s">
        <v>254</v>
      </c>
      <c r="C55" s="31"/>
      <c r="D55" s="31" t="s">
        <v>24</v>
      </c>
      <c r="E55" s="31" t="s">
        <v>210</v>
      </c>
      <c r="F55" s="33"/>
      <c r="G55" s="36">
        <v>300</v>
      </c>
      <c r="H55" s="32">
        <f t="shared" si="0"/>
        <v>0</v>
      </c>
      <c r="I55" s="33"/>
    </row>
    <row r="56" spans="1:9" ht="69" x14ac:dyDescent="0.25">
      <c r="A56" s="37">
        <v>38</v>
      </c>
      <c r="B56" s="31" t="s">
        <v>243</v>
      </c>
      <c r="C56" s="31"/>
      <c r="D56" s="31" t="s">
        <v>235</v>
      </c>
      <c r="E56" s="31" t="s">
        <v>244</v>
      </c>
      <c r="F56" s="33"/>
      <c r="G56" s="36">
        <v>300</v>
      </c>
      <c r="H56" s="32">
        <f t="shared" si="0"/>
        <v>0</v>
      </c>
      <c r="I56" s="33"/>
    </row>
    <row r="57" spans="1:9" ht="69" x14ac:dyDescent="0.25">
      <c r="A57" s="37">
        <v>39</v>
      </c>
      <c r="B57" s="31" t="s">
        <v>183</v>
      </c>
      <c r="C57" s="31" t="s">
        <v>32</v>
      </c>
      <c r="D57" s="31" t="s">
        <v>102</v>
      </c>
      <c r="E57" s="31" t="s">
        <v>211</v>
      </c>
      <c r="F57" s="33"/>
      <c r="G57" s="36">
        <v>10</v>
      </c>
      <c r="H57" s="32">
        <f t="shared" si="0"/>
        <v>0</v>
      </c>
      <c r="I57" s="33"/>
    </row>
    <row r="58" spans="1:9" ht="96.6" x14ac:dyDescent="0.25">
      <c r="A58" s="37">
        <v>40</v>
      </c>
      <c r="B58" s="31" t="s">
        <v>185</v>
      </c>
      <c r="C58" s="31" t="s">
        <v>3</v>
      </c>
      <c r="D58" s="31" t="s">
        <v>19</v>
      </c>
      <c r="E58" s="31" t="s">
        <v>212</v>
      </c>
      <c r="F58" s="33"/>
      <c r="G58" s="36">
        <v>10</v>
      </c>
      <c r="H58" s="32">
        <f t="shared" si="0"/>
        <v>0</v>
      </c>
      <c r="I58" s="33"/>
    </row>
    <row r="59" spans="1:9" ht="41.4" x14ac:dyDescent="0.25">
      <c r="A59" s="37">
        <v>41</v>
      </c>
      <c r="B59" s="31" t="s">
        <v>186</v>
      </c>
      <c r="C59" s="31" t="s">
        <v>39</v>
      </c>
      <c r="D59" s="31" t="s">
        <v>20</v>
      </c>
      <c r="E59" s="31" t="s">
        <v>113</v>
      </c>
      <c r="F59" s="33"/>
      <c r="G59" s="36">
        <v>60</v>
      </c>
      <c r="H59" s="32">
        <f t="shared" si="0"/>
        <v>0</v>
      </c>
      <c r="I59" s="33"/>
    </row>
    <row r="60" spans="1:9" ht="41.4" x14ac:dyDescent="0.25">
      <c r="A60" s="37">
        <v>42</v>
      </c>
      <c r="B60" s="31" t="s">
        <v>187</v>
      </c>
      <c r="C60" s="31" t="s">
        <v>6</v>
      </c>
      <c r="D60" s="31" t="s">
        <v>21</v>
      </c>
      <c r="E60" s="31" t="s">
        <v>114</v>
      </c>
      <c r="F60" s="33"/>
      <c r="G60" s="36">
        <v>10</v>
      </c>
      <c r="H60" s="32">
        <f t="shared" si="0"/>
        <v>0</v>
      </c>
      <c r="I60" s="33"/>
    </row>
    <row r="61" spans="1:9" ht="41.4" x14ac:dyDescent="0.25">
      <c r="A61" s="37">
        <v>43</v>
      </c>
      <c r="B61" s="34" t="s">
        <v>188</v>
      </c>
      <c r="C61" s="34"/>
      <c r="D61" s="34" t="s">
        <v>145</v>
      </c>
      <c r="E61" s="34" t="s">
        <v>213</v>
      </c>
      <c r="F61" s="33"/>
      <c r="G61" s="36">
        <v>400</v>
      </c>
      <c r="H61" s="32">
        <f t="shared" si="0"/>
        <v>0</v>
      </c>
      <c r="I61" s="33"/>
    </row>
    <row r="62" spans="1:9" ht="55.2" x14ac:dyDescent="0.25">
      <c r="A62" s="37">
        <v>44</v>
      </c>
      <c r="B62" s="34" t="s">
        <v>84</v>
      </c>
      <c r="C62" s="34"/>
      <c r="D62" s="34" t="s">
        <v>131</v>
      </c>
      <c r="E62" s="34" t="s">
        <v>214</v>
      </c>
      <c r="F62" s="33"/>
      <c r="G62" s="36">
        <v>800</v>
      </c>
      <c r="H62" s="32">
        <f t="shared" si="0"/>
        <v>0</v>
      </c>
      <c r="I62" s="33"/>
    </row>
    <row r="63" spans="1:9" ht="55.2" x14ac:dyDescent="0.25">
      <c r="A63" s="37">
        <v>45</v>
      </c>
      <c r="B63" s="34" t="s">
        <v>237</v>
      </c>
      <c r="C63" s="34"/>
      <c r="D63" s="34" t="s">
        <v>238</v>
      </c>
      <c r="E63" s="34" t="s">
        <v>239</v>
      </c>
      <c r="F63" s="33"/>
      <c r="G63" s="36">
        <v>800</v>
      </c>
      <c r="H63" s="32">
        <f t="shared" si="0"/>
        <v>0</v>
      </c>
      <c r="I63" s="33"/>
    </row>
    <row r="64" spans="1:9" ht="55.2" x14ac:dyDescent="0.25">
      <c r="A64" s="37">
        <v>46</v>
      </c>
      <c r="B64" s="31" t="s">
        <v>189</v>
      </c>
      <c r="C64" s="31" t="s">
        <v>41</v>
      </c>
      <c r="D64" s="31" t="s">
        <v>116</v>
      </c>
      <c r="E64" s="31" t="s">
        <v>117</v>
      </c>
      <c r="F64" s="33"/>
      <c r="G64" s="36">
        <v>600</v>
      </c>
      <c r="H64" s="32">
        <f t="shared" si="0"/>
        <v>0</v>
      </c>
      <c r="I64" s="33"/>
    </row>
    <row r="65" spans="1:9" ht="55.2" x14ac:dyDescent="0.25">
      <c r="A65" s="37">
        <v>47</v>
      </c>
      <c r="B65" s="31" t="s">
        <v>190</v>
      </c>
      <c r="C65" s="31" t="s">
        <v>41</v>
      </c>
      <c r="D65" s="31" t="s">
        <v>23</v>
      </c>
      <c r="E65" s="31" t="s">
        <v>119</v>
      </c>
      <c r="F65" s="33"/>
      <c r="G65" s="36">
        <v>6000</v>
      </c>
      <c r="H65" s="32">
        <f t="shared" si="0"/>
        <v>0</v>
      </c>
      <c r="I65" s="33"/>
    </row>
    <row r="66" spans="1:9" ht="41.4" x14ac:dyDescent="0.25">
      <c r="A66" s="37">
        <v>48</v>
      </c>
      <c r="B66" s="34" t="s">
        <v>85</v>
      </c>
      <c r="C66" s="34"/>
      <c r="D66" s="34" t="s">
        <v>132</v>
      </c>
      <c r="E66" s="34" t="s">
        <v>215</v>
      </c>
      <c r="F66" s="33"/>
      <c r="G66" s="36">
        <v>300</v>
      </c>
      <c r="H66" s="32">
        <f t="shared" si="0"/>
        <v>0</v>
      </c>
      <c r="I66" s="33"/>
    </row>
    <row r="67" spans="1:9" ht="41.4" x14ac:dyDescent="0.25">
      <c r="A67" s="37">
        <v>49</v>
      </c>
      <c r="B67" s="31" t="s">
        <v>191</v>
      </c>
      <c r="C67" s="31" t="s">
        <v>39</v>
      </c>
      <c r="D67" s="31" t="s">
        <v>50</v>
      </c>
      <c r="E67" s="31" t="s">
        <v>51</v>
      </c>
      <c r="F67" s="33"/>
      <c r="G67" s="36">
        <v>1200</v>
      </c>
      <c r="H67" s="32">
        <f t="shared" si="0"/>
        <v>0</v>
      </c>
      <c r="I67" s="33"/>
    </row>
    <row r="68" spans="1:9" ht="41.4" x14ac:dyDescent="0.25">
      <c r="A68" s="37">
        <v>50</v>
      </c>
      <c r="B68" s="31" t="s">
        <v>192</v>
      </c>
      <c r="C68" s="31" t="s">
        <v>39</v>
      </c>
      <c r="D68" s="31" t="s">
        <v>118</v>
      </c>
      <c r="E68" s="31" t="s">
        <v>216</v>
      </c>
      <c r="F68" s="33"/>
      <c r="G68" s="36">
        <v>600</v>
      </c>
      <c r="H68" s="32">
        <f t="shared" si="0"/>
        <v>0</v>
      </c>
      <c r="I68" s="33"/>
    </row>
    <row r="69" spans="1:9" ht="27.6" x14ac:dyDescent="0.25">
      <c r="A69" s="37">
        <v>51</v>
      </c>
      <c r="B69" s="34" t="s">
        <v>83</v>
      </c>
      <c r="C69" s="34"/>
      <c r="D69" s="34"/>
      <c r="E69" s="34" t="s">
        <v>217</v>
      </c>
      <c r="F69" s="33"/>
      <c r="G69" s="36">
        <v>400</v>
      </c>
      <c r="H69" s="32">
        <f t="shared" si="0"/>
        <v>0</v>
      </c>
      <c r="I69" s="33"/>
    </row>
    <row r="70" spans="1:9" ht="27.6" x14ac:dyDescent="0.25">
      <c r="A70" s="37">
        <v>52</v>
      </c>
      <c r="B70" s="34" t="s">
        <v>87</v>
      </c>
      <c r="C70" s="34"/>
      <c r="D70" s="34" t="s">
        <v>134</v>
      </c>
      <c r="E70" s="34" t="s">
        <v>135</v>
      </c>
      <c r="F70" s="33"/>
      <c r="G70" s="36">
        <v>10</v>
      </c>
      <c r="H70" s="32">
        <f t="shared" si="0"/>
        <v>0</v>
      </c>
      <c r="I70" s="33"/>
    </row>
    <row r="71" spans="1:9" ht="55.2" x14ac:dyDescent="0.25">
      <c r="A71" s="37">
        <v>53</v>
      </c>
      <c r="B71" s="31" t="s">
        <v>55</v>
      </c>
      <c r="C71" s="31"/>
      <c r="D71" s="31"/>
      <c r="E71" s="31" t="s">
        <v>218</v>
      </c>
      <c r="F71" s="33"/>
      <c r="G71" s="36">
        <v>100</v>
      </c>
      <c r="H71" s="32">
        <f t="shared" si="0"/>
        <v>0</v>
      </c>
      <c r="I71" s="33"/>
    </row>
    <row r="72" spans="1:9" ht="27.6" x14ac:dyDescent="0.25">
      <c r="A72" s="37">
        <v>54</v>
      </c>
      <c r="B72" s="34" t="s">
        <v>86</v>
      </c>
      <c r="C72" s="34"/>
      <c r="D72" s="34" t="s">
        <v>133</v>
      </c>
      <c r="E72" s="34" t="s">
        <v>247</v>
      </c>
      <c r="F72" s="33"/>
      <c r="G72" s="36">
        <v>4</v>
      </c>
      <c r="H72" s="32">
        <f t="shared" si="0"/>
        <v>0</v>
      </c>
      <c r="I72" s="33"/>
    </row>
    <row r="73" spans="1:9" ht="27.6" x14ac:dyDescent="0.25">
      <c r="A73" s="37">
        <v>55</v>
      </c>
      <c r="B73" s="34" t="s">
        <v>82</v>
      </c>
      <c r="C73" s="34"/>
      <c r="D73" s="34"/>
      <c r="E73" s="34" t="s">
        <v>219</v>
      </c>
      <c r="F73" s="33"/>
      <c r="G73" s="36">
        <v>1600</v>
      </c>
      <c r="H73" s="32">
        <f t="shared" si="0"/>
        <v>0</v>
      </c>
      <c r="I73" s="33"/>
    </row>
    <row r="74" spans="1:9" ht="82.8" x14ac:dyDescent="0.25">
      <c r="A74" s="37">
        <v>56</v>
      </c>
      <c r="B74" s="31" t="s">
        <v>43</v>
      </c>
      <c r="C74" s="31" t="s">
        <v>44</v>
      </c>
      <c r="D74" s="31" t="s">
        <v>121</v>
      </c>
      <c r="E74" s="31" t="s">
        <v>120</v>
      </c>
      <c r="F74" s="33"/>
      <c r="G74" s="36">
        <v>3</v>
      </c>
      <c r="H74" s="32">
        <f t="shared" si="0"/>
        <v>0</v>
      </c>
      <c r="I74" s="33"/>
    </row>
    <row r="75" spans="1:9" ht="82.8" x14ac:dyDescent="0.25">
      <c r="A75" s="37">
        <v>57</v>
      </c>
      <c r="B75" s="31" t="s">
        <v>45</v>
      </c>
      <c r="C75" s="31" t="s">
        <v>46</v>
      </c>
      <c r="D75" s="31" t="s">
        <v>26</v>
      </c>
      <c r="E75" s="31" t="s">
        <v>220</v>
      </c>
      <c r="F75" s="33"/>
      <c r="G75" s="36">
        <v>3</v>
      </c>
      <c r="H75" s="32">
        <f t="shared" si="0"/>
        <v>0</v>
      </c>
      <c r="I75" s="33"/>
    </row>
    <row r="76" spans="1:9" ht="82.8" x14ac:dyDescent="0.25">
      <c r="A76" s="37">
        <v>58</v>
      </c>
      <c r="B76" s="31" t="s">
        <v>47</v>
      </c>
      <c r="C76" s="31" t="s">
        <v>46</v>
      </c>
      <c r="D76" s="31" t="s">
        <v>26</v>
      </c>
      <c r="E76" s="31" t="s">
        <v>25</v>
      </c>
      <c r="F76" s="33"/>
      <c r="G76" s="36">
        <v>3</v>
      </c>
      <c r="H76" s="32">
        <f t="shared" si="0"/>
        <v>0</v>
      </c>
      <c r="I76" s="33"/>
    </row>
    <row r="77" spans="1:9" ht="55.2" x14ac:dyDescent="0.25">
      <c r="A77" s="37">
        <v>59</v>
      </c>
      <c r="B77" s="34" t="s">
        <v>89</v>
      </c>
      <c r="C77" s="34"/>
      <c r="D77" s="34" t="s">
        <v>138</v>
      </c>
      <c r="E77" s="34" t="s">
        <v>197</v>
      </c>
      <c r="F77" s="33"/>
      <c r="G77" s="36">
        <v>40</v>
      </c>
      <c r="H77" s="32">
        <f t="shared" si="0"/>
        <v>0</v>
      </c>
      <c r="I77" s="33"/>
    </row>
    <row r="78" spans="1:9" x14ac:dyDescent="0.25">
      <c r="A78" s="37">
        <v>60</v>
      </c>
      <c r="B78" s="34" t="s">
        <v>88</v>
      </c>
      <c r="C78" s="34"/>
      <c r="D78" s="34" t="s">
        <v>136</v>
      </c>
      <c r="E78" s="34" t="s">
        <v>137</v>
      </c>
      <c r="F78" s="33"/>
      <c r="G78" s="36">
        <v>3</v>
      </c>
      <c r="H78" s="32">
        <f t="shared" si="0"/>
        <v>0</v>
      </c>
      <c r="I78" s="33"/>
    </row>
    <row r="79" spans="1:9" ht="82.8" x14ac:dyDescent="0.25">
      <c r="A79" s="37">
        <v>61</v>
      </c>
      <c r="B79" s="34" t="s">
        <v>90</v>
      </c>
      <c r="C79" s="34"/>
      <c r="D79" s="34" t="s">
        <v>139</v>
      </c>
      <c r="E79" s="34" t="s">
        <v>198</v>
      </c>
      <c r="F79" s="33"/>
      <c r="G79" s="36">
        <v>10</v>
      </c>
      <c r="H79" s="32">
        <f t="shared" si="0"/>
        <v>0</v>
      </c>
      <c r="I79" s="33"/>
    </row>
    <row r="80" spans="1:9" ht="14.4" thickBot="1" x14ac:dyDescent="0.3"/>
    <row r="81" spans="1:8" ht="39" customHeight="1" thickBot="1" x14ac:dyDescent="0.35">
      <c r="A81" s="79" t="s">
        <v>271</v>
      </c>
      <c r="B81" s="80"/>
      <c r="C81" s="80"/>
      <c r="D81" s="80"/>
      <c r="E81" s="80"/>
      <c r="F81" s="80"/>
      <c r="G81" s="81"/>
      <c r="H81" s="56">
        <f>SUM(H19:H80)</f>
        <v>0</v>
      </c>
    </row>
    <row r="83" spans="1:8" ht="15" customHeight="1" x14ac:dyDescent="0.25">
      <c r="F83" s="67" t="s">
        <v>270</v>
      </c>
      <c r="G83" s="68"/>
      <c r="H83" s="69"/>
    </row>
    <row r="84" spans="1:8" ht="72.75" customHeight="1" x14ac:dyDescent="0.25">
      <c r="F84" s="70"/>
      <c r="G84" s="71"/>
      <c r="H84" s="72"/>
    </row>
    <row r="85" spans="1:8" x14ac:dyDescent="0.25">
      <c r="F85" s="73"/>
      <c r="G85" s="74"/>
      <c r="H85" s="75"/>
    </row>
  </sheetData>
  <mergeCells count="17">
    <mergeCell ref="F83:H85"/>
    <mergeCell ref="A11:B11"/>
    <mergeCell ref="D11:E11"/>
    <mergeCell ref="C12:E12"/>
    <mergeCell ref="A4:B4"/>
    <mergeCell ref="C4:E4"/>
    <mergeCell ref="A5:B5"/>
    <mergeCell ref="C5:E5"/>
    <mergeCell ref="A6:B6"/>
    <mergeCell ref="C6:E6"/>
    <mergeCell ref="A81:G81"/>
    <mergeCell ref="B15:H16"/>
    <mergeCell ref="C1:E1"/>
    <mergeCell ref="A2:B2"/>
    <mergeCell ref="C2:E2"/>
    <mergeCell ref="A3:B3"/>
    <mergeCell ref="C3:E3"/>
  </mergeCells>
  <pageMargins left="0.70866141732283472" right="0.70866141732283472" top="0.74803149606299213" bottom="0.74803149606299213" header="0.31496062992125984" footer="0.31496062992125984"/>
  <pageSetup paperSize="9" scale="49"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Sheet1</vt: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Oravec, Alojz</dc:creator>
  <cp:lastModifiedBy>Čukašová Michaela</cp:lastModifiedBy>
  <cp:lastPrinted>2022-12-07T14:17:18Z</cp:lastPrinted>
  <dcterms:created xsi:type="dcterms:W3CDTF">2021-09-28T15:40:32Z</dcterms:created>
  <dcterms:modified xsi:type="dcterms:W3CDTF">2022-12-22T11:54:28Z</dcterms:modified>
</cp:coreProperties>
</file>