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EPS" sheetId="1" r:id="rId1"/>
  </sheets>
  <definedNames>
    <definedName name="_xlnm.Print_Area" localSheetId="0">'EPS'!$A$1:$F$52</definedName>
  </definedNames>
  <calcPr fullCalcOnLoad="1"/>
</workbook>
</file>

<file path=xl/sharedStrings.xml><?xml version="1.0" encoding="utf-8"?>
<sst xmlns="http://schemas.openxmlformats.org/spreadsheetml/2006/main" count="103" uniqueCount="78">
  <si>
    <t>dňa:</t>
  </si>
  <si>
    <t>vyhotovili:</t>
  </si>
  <si>
    <t>schválil:</t>
  </si>
  <si>
    <t>pre:</t>
  </si>
  <si>
    <t>objekt:</t>
  </si>
  <si>
    <t>P.č.</t>
  </si>
  <si>
    <t>REKAPITULÁCIA</t>
  </si>
  <si>
    <t>DPH v %</t>
  </si>
  <si>
    <t>Cena bez DPH</t>
  </si>
  <si>
    <t>1.</t>
  </si>
  <si>
    <t>2.</t>
  </si>
  <si>
    <t>3.</t>
  </si>
  <si>
    <t>4.</t>
  </si>
  <si>
    <t>5.</t>
  </si>
  <si>
    <t>6.</t>
  </si>
  <si>
    <t>Dodávky zariadení</t>
  </si>
  <si>
    <t>Počet</t>
  </si>
  <si>
    <t>Dodávky</t>
  </si>
  <si>
    <t>Obj. číslo</t>
  </si>
  <si>
    <t>Názov</t>
  </si>
  <si>
    <t>ks / m</t>
  </si>
  <si>
    <t>Jednotková cena</t>
  </si>
  <si>
    <t xml:space="preserve">Cena celkom </t>
  </si>
  <si>
    <t>Vstupná odborná prehliadka a skúška</t>
  </si>
  <si>
    <t>Zaškolenie obsluhy</t>
  </si>
  <si>
    <t>Dopravné náklady 2% z dodávky</t>
  </si>
  <si>
    <t xml:space="preserve">Cena celkom za systém EPS </t>
  </si>
  <si>
    <t>Oživovacie a programovacie práce</t>
  </si>
  <si>
    <t xml:space="preserve">Oživovacie a programovacie práce celkom </t>
  </si>
  <si>
    <t>Vstupná odborná prehliadka a skúška celkom</t>
  </si>
  <si>
    <t>Zariadenia EPS</t>
  </si>
  <si>
    <t>Oživenie systému EPS</t>
  </si>
  <si>
    <t>Uvedenie systému EPS do prevádzky</t>
  </si>
  <si>
    <t>Zariadenia systému EPS celkom</t>
  </si>
  <si>
    <t>Ústredňa EPS Zettler Expert ZX1</t>
  </si>
  <si>
    <t>542.080</t>
  </si>
  <si>
    <t>820.003</t>
  </si>
  <si>
    <t>Akumulátor PS12170 (12V/17Ah)</t>
  </si>
  <si>
    <t>Senzor interaktívny optický 813P</t>
  </si>
  <si>
    <t>562.005</t>
  </si>
  <si>
    <t>Senzor interaktívny tepelný 801H</t>
  </si>
  <si>
    <t>562.002</t>
  </si>
  <si>
    <t>571.048</t>
  </si>
  <si>
    <t>Zásuvka 5B5"</t>
  </si>
  <si>
    <t>Tlačítkový hlásič DIN 820 s izolátorom,vnútorný-červený</t>
  </si>
  <si>
    <t>552.014</t>
  </si>
  <si>
    <t>Siréna s majákom FLASHNI</t>
  </si>
  <si>
    <t>360.137</t>
  </si>
  <si>
    <t>GSM komunikátor</t>
  </si>
  <si>
    <t>GD06 Allegro</t>
  </si>
  <si>
    <t>Vstupno výstupný prvok SIO 800</t>
  </si>
  <si>
    <t>050.093</t>
  </si>
  <si>
    <t>Vstupno výstupná doska IOB 800</t>
  </si>
  <si>
    <t>542.006</t>
  </si>
  <si>
    <t>050.024</t>
  </si>
  <si>
    <t>050.025</t>
  </si>
  <si>
    <t>Montážna krabica</t>
  </si>
  <si>
    <t>Viko montážnej krabice</t>
  </si>
  <si>
    <t>572.034</t>
  </si>
  <si>
    <t>Skriňa ANC 800 pre 8-16 prvkov</t>
  </si>
  <si>
    <t>Elektrická požiarna signalizácia</t>
  </si>
  <si>
    <t>kábel cu jb-h/st/h fe180</t>
  </si>
  <si>
    <t>Ing.Száraz  Pavol</t>
  </si>
  <si>
    <t>EPS ŽIAR nad HRONOM</t>
  </si>
  <si>
    <t xml:space="preserve">zmena existuj stavby školy prestavbou a prístavbou </t>
  </si>
  <si>
    <t>562.004</t>
  </si>
  <si>
    <t>signálne svietidlo Zettler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</si>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</sst>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\ &quot;Sk&quot;"/>
    <numFmt numFmtId="173" formatCode="#,##0.00\ &quot;Sk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"/>
    <numFmt numFmtId="178" formatCode="_-* #,##0.00\ [$€-1]_-;\-* #,##0.00\ [$€-1]_-;_-* &quot;-&quot;??\ [$€-1]_-;_-@_-"/>
    <numFmt numFmtId="179" formatCode="#,##0.00\ [$Kč-405]"/>
    <numFmt numFmtId="180" formatCode="_-* #,##0.00\ [$Kč-405]_-;\-* #,##0.00\ [$Kč-405]_-;_-* &quot;-&quot;??\ [$Kč-405]_-;_-@_-"/>
    <numFmt numFmtId="181" formatCode="#"/>
    <numFmt numFmtId="182" formatCode="#,##0.000"/>
    <numFmt numFmtId="183" formatCode="#,##0.0"/>
    <numFmt numFmtId="184" formatCode="0.0"/>
    <numFmt numFmtId="185" formatCode="#,##0.00\ &quot;Kč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_-* #,##0\ &quot;Sk&quot;_-;\-* #,##0\ &quot;Sk&quot;_-;_-* &quot;-&quot;??\ &quot;Sk&quot;_-;_-@_-"/>
    <numFmt numFmtId="190" formatCode="#,##0\ [$USD]"/>
    <numFmt numFmtId="191" formatCode="0.0%"/>
    <numFmt numFmtId="192" formatCode="#,##0.00&quot; Sk&quot;_);\(#,##0.00&quot; Sk&quot;\)"/>
    <numFmt numFmtId="193" formatCode="#,##0.00\ [$SKK]"/>
    <numFmt numFmtId="194" formatCode="#,##0.00\ [$€-1]"/>
    <numFmt numFmtId="195" formatCode="#,##0.00\ _S_k"/>
  </numFmts>
  <fonts count="43">
    <font>
      <sz val="10"/>
      <name val="Arial"/>
      <family val="0"/>
    </font>
    <font>
      <sz val="10"/>
      <name val="Arial CE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 CE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6"/>
      <color indexed="12"/>
      <name val="Arial"/>
      <family val="2"/>
    </font>
    <font>
      <sz val="11"/>
      <color indexed="8"/>
      <name val="Arial CE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3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0" borderId="6" applyNumberFormat="0" applyAlignment="0" applyProtection="0"/>
    <xf numFmtId="0" fontId="12" fillId="3" borderId="0" applyNumberFormat="0" applyBorder="0" applyAlignment="0" applyProtection="0"/>
    <xf numFmtId="0" fontId="22" fillId="7" borderId="1" applyNumberFormat="0" applyAlignment="0" applyProtection="0"/>
    <xf numFmtId="0" fontId="34" fillId="41" borderId="7" applyNumberFormat="0" applyAlignment="0" applyProtection="0"/>
    <xf numFmtId="0" fontId="21" fillId="40" borderId="6" applyNumberFormat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35" fillId="43" borderId="0" applyNumberFormat="0" applyBorder="0" applyAlignment="0" applyProtection="0"/>
    <xf numFmtId="0" fontId="25" fillId="42" borderId="0" applyNumberFormat="0" applyBorder="0" applyAlignment="0" applyProtection="0"/>
    <xf numFmtId="0" fontId="9" fillId="0" borderId="0">
      <alignment/>
      <protection/>
    </xf>
    <xf numFmtId="0" fontId="0" fillId="44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0" fontId="36" fillId="0" borderId="11" applyNumberFormat="0" applyFill="0" applyAlignment="0" applyProtection="0"/>
    <xf numFmtId="0" fontId="23" fillId="0" borderId="8" applyNumberFormat="0" applyFill="0" applyAlignment="0" applyProtection="0"/>
    <xf numFmtId="0" fontId="37" fillId="0" borderId="12" applyNumberFormat="0" applyFill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2" fillId="7" borderId="1" applyNumberFormat="0" applyAlignment="0" applyProtection="0"/>
    <xf numFmtId="0" fontId="13" fillId="38" borderId="1" applyNumberFormat="0" applyAlignment="0" applyProtection="0"/>
    <xf numFmtId="0" fontId="26" fillId="38" borderId="10" applyNumberForma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52" borderId="0" xfId="0" applyFont="1" applyFill="1" applyAlignment="1">
      <alignment/>
    </xf>
    <xf numFmtId="49" fontId="3" fillId="53" borderId="13" xfId="0" applyNumberFormat="1" applyFont="1" applyFill="1" applyBorder="1" applyAlignment="1">
      <alignment horizontal="center" wrapText="1"/>
    </xf>
    <xf numFmtId="0" fontId="3" fillId="53" borderId="14" xfId="0" applyFont="1" applyFill="1" applyBorder="1" applyAlignment="1">
      <alignment horizontal="center" wrapText="1"/>
    </xf>
    <xf numFmtId="49" fontId="4" fillId="52" borderId="15" xfId="0" applyNumberFormat="1" applyFont="1" applyFill="1" applyBorder="1" applyAlignment="1">
      <alignment horizontal="center" wrapText="1"/>
    </xf>
    <xf numFmtId="9" fontId="4" fillId="52" borderId="16" xfId="0" applyNumberFormat="1" applyFont="1" applyFill="1" applyBorder="1" applyAlignment="1">
      <alignment horizontal="center" wrapText="1"/>
    </xf>
    <xf numFmtId="49" fontId="4" fillId="52" borderId="17" xfId="0" applyNumberFormat="1" applyFont="1" applyFill="1" applyBorder="1" applyAlignment="1">
      <alignment horizontal="center" wrapText="1"/>
    </xf>
    <xf numFmtId="9" fontId="4" fillId="52" borderId="18" xfId="0" applyNumberFormat="1" applyFont="1" applyFill="1" applyBorder="1" applyAlignment="1">
      <alignment horizontal="center" wrapText="1"/>
    </xf>
    <xf numFmtId="49" fontId="2" fillId="53" borderId="19" xfId="0" applyNumberFormat="1" applyFont="1" applyFill="1" applyBorder="1" applyAlignment="1">
      <alignment horizontal="center"/>
    </xf>
    <xf numFmtId="0" fontId="2" fillId="53" borderId="14" xfId="0" applyFont="1" applyFill="1" applyBorder="1" applyAlignment="1">
      <alignment/>
    </xf>
    <xf numFmtId="0" fontId="5" fillId="53" borderId="20" xfId="0" applyFont="1" applyFill="1" applyBorder="1" applyAlignment="1">
      <alignment/>
    </xf>
    <xf numFmtId="49" fontId="2" fillId="52" borderId="0" xfId="0" applyNumberFormat="1" applyFont="1" applyFill="1" applyBorder="1" applyAlignment="1">
      <alignment horizontal="center"/>
    </xf>
    <xf numFmtId="0" fontId="6" fillId="52" borderId="0" xfId="0" applyFont="1" applyFill="1" applyAlignment="1">
      <alignment horizontal="center"/>
    </xf>
    <xf numFmtId="0" fontId="7" fillId="52" borderId="0" xfId="0" applyFont="1" applyFill="1" applyAlignment="1">
      <alignment horizontal="center"/>
    </xf>
    <xf numFmtId="0" fontId="0" fillId="52" borderId="0" xfId="0" applyFill="1" applyAlignment="1">
      <alignment/>
    </xf>
    <xf numFmtId="0" fontId="1" fillId="52" borderId="0" xfId="0" applyFont="1" applyFill="1" applyAlignment="1">
      <alignment horizontal="right"/>
    </xf>
    <xf numFmtId="14" fontId="8" fillId="52" borderId="0" xfId="0" applyNumberFormat="1" applyFont="1" applyFill="1" applyAlignment="1">
      <alignment horizontal="left"/>
    </xf>
    <xf numFmtId="0" fontId="8" fillId="52" borderId="0" xfId="0" applyFont="1" applyFill="1" applyAlignment="1">
      <alignment horizontal="left"/>
    </xf>
    <xf numFmtId="49" fontId="3" fillId="53" borderId="21" xfId="0" applyNumberFormat="1" applyFont="1" applyFill="1" applyBorder="1" applyAlignment="1">
      <alignment horizontal="center" wrapText="1"/>
    </xf>
    <xf numFmtId="49" fontId="3" fillId="53" borderId="19" xfId="0" applyNumberFormat="1" applyFont="1" applyFill="1" applyBorder="1" applyAlignment="1">
      <alignment horizontal="left" wrapText="1"/>
    </xf>
    <xf numFmtId="49" fontId="3" fillId="53" borderId="14" xfId="0" applyNumberFormat="1" applyFont="1" applyFill="1" applyBorder="1" applyAlignment="1">
      <alignment horizontal="left" wrapText="1"/>
    </xf>
    <xf numFmtId="0" fontId="3" fillId="53" borderId="20" xfId="0" applyFont="1" applyFill="1" applyBorder="1" applyAlignment="1">
      <alignment horizontal="center" wrapText="1"/>
    </xf>
    <xf numFmtId="2" fontId="3" fillId="53" borderId="22" xfId="0" applyNumberFormat="1" applyFont="1" applyFill="1" applyBorder="1" applyAlignment="1">
      <alignment horizontal="center" wrapText="1"/>
    </xf>
    <xf numFmtId="49" fontId="5" fillId="53" borderId="14" xfId="0" applyNumberFormat="1" applyFont="1" applyFill="1" applyBorder="1" applyAlignment="1">
      <alignment horizontal="left"/>
    </xf>
    <xf numFmtId="49" fontId="2" fillId="53" borderId="14" xfId="0" applyNumberFormat="1" applyFont="1" applyFill="1" applyBorder="1" applyAlignment="1">
      <alignment/>
    </xf>
    <xf numFmtId="49" fontId="5" fillId="52" borderId="0" xfId="0" applyNumberFormat="1" applyFont="1" applyFill="1" applyBorder="1" applyAlignment="1">
      <alignment horizontal="left"/>
    </xf>
    <xf numFmtId="49" fontId="2" fillId="52" borderId="0" xfId="0" applyNumberFormat="1" applyFont="1" applyFill="1" applyBorder="1" applyAlignment="1">
      <alignment/>
    </xf>
    <xf numFmtId="0" fontId="2" fillId="52" borderId="0" xfId="0" applyFont="1" applyFill="1" applyBorder="1" applyAlignment="1">
      <alignment/>
    </xf>
    <xf numFmtId="0" fontId="5" fillId="52" borderId="0" xfId="0" applyFont="1" applyFill="1" applyBorder="1" applyAlignment="1">
      <alignment/>
    </xf>
    <xf numFmtId="4" fontId="5" fillId="52" borderId="0" xfId="0" applyNumberFormat="1" applyFont="1" applyFill="1" applyBorder="1" applyAlignment="1">
      <alignment/>
    </xf>
    <xf numFmtId="49" fontId="3" fillId="53" borderId="13" xfId="0" applyNumberFormat="1" applyFont="1" applyFill="1" applyBorder="1" applyAlignment="1">
      <alignment horizontal="left"/>
    </xf>
    <xf numFmtId="0" fontId="3" fillId="53" borderId="13" xfId="0" applyFont="1" applyFill="1" applyBorder="1" applyAlignment="1">
      <alignment horizontal="center" wrapText="1"/>
    </xf>
    <xf numFmtId="49" fontId="2" fillId="53" borderId="23" xfId="0" applyNumberFormat="1" applyFont="1" applyFill="1" applyBorder="1" applyAlignment="1">
      <alignment wrapText="1"/>
    </xf>
    <xf numFmtId="49" fontId="3" fillId="53" borderId="23" xfId="0" applyNumberFormat="1" applyFont="1" applyFill="1" applyBorder="1" applyAlignment="1">
      <alignment horizontal="center" vertical="justify"/>
    </xf>
    <xf numFmtId="49" fontId="3" fillId="53" borderId="23" xfId="0" applyNumberFormat="1" applyFont="1" applyFill="1" applyBorder="1" applyAlignment="1">
      <alignment horizontal="center" vertical="justify" wrapText="1"/>
    </xf>
    <xf numFmtId="0" fontId="3" fillId="53" borderId="23" xfId="0" applyFont="1" applyFill="1" applyBorder="1" applyAlignment="1">
      <alignment horizontal="center" wrapText="1"/>
    </xf>
    <xf numFmtId="0" fontId="3" fillId="53" borderId="24" xfId="0" applyFont="1" applyFill="1" applyBorder="1" applyAlignment="1">
      <alignment horizontal="center" wrapText="1"/>
    </xf>
    <xf numFmtId="0" fontId="3" fillId="53" borderId="25" xfId="0" applyFont="1" applyFill="1" applyBorder="1" applyAlignment="1">
      <alignment horizontal="center" wrapText="1"/>
    </xf>
    <xf numFmtId="49" fontId="2" fillId="52" borderId="17" xfId="0" applyNumberFormat="1" applyFont="1" applyFill="1" applyBorder="1" applyAlignment="1">
      <alignment horizontal="center"/>
    </xf>
    <xf numFmtId="0" fontId="5" fillId="52" borderId="18" xfId="0" applyFont="1" applyFill="1" applyBorder="1" applyAlignment="1">
      <alignment horizontal="center"/>
    </xf>
    <xf numFmtId="49" fontId="2" fillId="53" borderId="19" xfId="0" applyNumberFormat="1" applyFont="1" applyFill="1" applyBorder="1" applyAlignment="1">
      <alignment wrapText="1"/>
    </xf>
    <xf numFmtId="49" fontId="3" fillId="53" borderId="14" xfId="0" applyNumberFormat="1" applyFont="1" applyFill="1" applyBorder="1" applyAlignment="1">
      <alignment vertical="center"/>
    </xf>
    <xf numFmtId="49" fontId="3" fillId="53" borderId="14" xfId="0" applyNumberFormat="1" applyFont="1" applyFill="1" applyBorder="1" applyAlignment="1">
      <alignment vertical="center" wrapText="1"/>
    </xf>
    <xf numFmtId="0" fontId="2" fillId="53" borderId="20" xfId="0" applyFont="1" applyFill="1" applyBorder="1" applyAlignment="1">
      <alignment wrapText="1"/>
    </xf>
    <xf numFmtId="4" fontId="3" fillId="53" borderId="14" xfId="0" applyNumberFormat="1" applyFont="1" applyFill="1" applyBorder="1" applyAlignment="1">
      <alignment horizontal="center" vertical="center" wrapText="1"/>
    </xf>
    <xf numFmtId="49" fontId="2" fillId="52" borderId="0" xfId="0" applyNumberFormat="1" applyFont="1" applyFill="1" applyAlignment="1">
      <alignment/>
    </xf>
    <xf numFmtId="49" fontId="2" fillId="52" borderId="0" xfId="0" applyNumberFormat="1" applyFont="1" applyFill="1" applyBorder="1" applyAlignment="1">
      <alignment wrapText="1"/>
    </xf>
    <xf numFmtId="0" fontId="3" fillId="53" borderId="26" xfId="0" applyFont="1" applyFill="1" applyBorder="1" applyAlignment="1">
      <alignment horizontal="center" wrapText="1"/>
    </xf>
    <xf numFmtId="0" fontId="3" fillId="53" borderId="27" xfId="0" applyFont="1" applyFill="1" applyBorder="1" applyAlignment="1">
      <alignment horizontal="center" wrapText="1"/>
    </xf>
    <xf numFmtId="49" fontId="5" fillId="52" borderId="18" xfId="104" applyNumberFormat="1" applyFont="1" applyFill="1" applyBorder="1" applyAlignment="1">
      <alignment horizontal="center" vertical="top"/>
      <protection/>
    </xf>
    <xf numFmtId="173" fontId="0" fillId="0" borderId="0" xfId="0" applyNumberFormat="1" applyAlignment="1">
      <alignment/>
    </xf>
    <xf numFmtId="49" fontId="2" fillId="52" borderId="15" xfId="0" applyNumberFormat="1" applyFont="1" applyFill="1" applyBorder="1" applyAlignment="1">
      <alignment horizontal="center"/>
    </xf>
    <xf numFmtId="0" fontId="5" fillId="52" borderId="16" xfId="0" applyFont="1" applyFill="1" applyBorder="1" applyAlignment="1">
      <alignment horizontal="center"/>
    </xf>
    <xf numFmtId="49" fontId="5" fillId="52" borderId="28" xfId="104" applyNumberFormat="1" applyFont="1" applyFill="1" applyBorder="1" applyAlignment="1">
      <alignment horizontal="center"/>
      <protection/>
    </xf>
    <xf numFmtId="0" fontId="5" fillId="52" borderId="28" xfId="0" applyFont="1" applyFill="1" applyBorder="1" applyAlignment="1">
      <alignment horizontal="center"/>
    </xf>
    <xf numFmtId="0" fontId="2" fillId="52" borderId="28" xfId="104" applyFont="1" applyFill="1" applyBorder="1" applyAlignment="1">
      <alignment wrapText="1"/>
      <protection/>
    </xf>
    <xf numFmtId="49" fontId="2" fillId="53" borderId="26" xfId="0" applyNumberFormat="1" applyFont="1" applyFill="1" applyBorder="1" applyAlignment="1">
      <alignment wrapText="1"/>
    </xf>
    <xf numFmtId="49" fontId="3" fillId="53" borderId="26" xfId="0" applyNumberFormat="1" applyFont="1" applyFill="1" applyBorder="1" applyAlignment="1">
      <alignment horizontal="center" vertical="justify"/>
    </xf>
    <xf numFmtId="49" fontId="3" fillId="53" borderId="26" xfId="0" applyNumberFormat="1" applyFont="1" applyFill="1" applyBorder="1" applyAlignment="1">
      <alignment horizontal="center" vertical="justify" wrapText="1"/>
    </xf>
    <xf numFmtId="0" fontId="3" fillId="53" borderId="29" xfId="0" applyFont="1" applyFill="1" applyBorder="1" applyAlignment="1">
      <alignment horizontal="center" wrapText="1"/>
    </xf>
    <xf numFmtId="49" fontId="5" fillId="52" borderId="16" xfId="0" applyNumberFormat="1" applyFont="1" applyFill="1" applyBorder="1" applyAlignment="1">
      <alignment horizontal="center"/>
    </xf>
    <xf numFmtId="49" fontId="2" fillId="52" borderId="16" xfId="0" applyNumberFormat="1" applyFont="1" applyFill="1" applyBorder="1" applyAlignment="1">
      <alignment wrapText="1"/>
    </xf>
    <xf numFmtId="4" fontId="2" fillId="52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wrapText="1"/>
    </xf>
    <xf numFmtId="49" fontId="2" fillId="52" borderId="30" xfId="0" applyNumberFormat="1" applyFont="1" applyFill="1" applyBorder="1" applyAlignment="1">
      <alignment horizontal="center"/>
    </xf>
    <xf numFmtId="49" fontId="5" fillId="52" borderId="31" xfId="0" applyNumberFormat="1" applyFont="1" applyFill="1" applyBorder="1" applyAlignment="1">
      <alignment horizontal="center"/>
    </xf>
    <xf numFmtId="49" fontId="2" fillId="52" borderId="31" xfId="0" applyNumberFormat="1" applyFont="1" applyFill="1" applyBorder="1" applyAlignment="1">
      <alignment wrapText="1"/>
    </xf>
    <xf numFmtId="0" fontId="5" fillId="52" borderId="31" xfId="0" applyFont="1" applyFill="1" applyBorder="1" applyAlignment="1">
      <alignment horizontal="center"/>
    </xf>
    <xf numFmtId="4" fontId="2" fillId="52" borderId="3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wrapText="1"/>
    </xf>
    <xf numFmtId="49" fontId="2" fillId="53" borderId="32" xfId="0" applyNumberFormat="1" applyFont="1" applyFill="1" applyBorder="1" applyAlignment="1">
      <alignment wrapText="1"/>
    </xf>
    <xf numFmtId="49" fontId="3" fillId="53" borderId="33" xfId="0" applyNumberFormat="1" applyFont="1" applyFill="1" applyBorder="1" applyAlignment="1">
      <alignment vertical="center"/>
    </xf>
    <xf numFmtId="49" fontId="3" fillId="53" borderId="33" xfId="0" applyNumberFormat="1" applyFont="1" applyFill="1" applyBorder="1" applyAlignment="1">
      <alignment vertical="center" wrapText="1"/>
    </xf>
    <xf numFmtId="0" fontId="2" fillId="53" borderId="25" xfId="0" applyFont="1" applyFill="1" applyBorder="1" applyAlignment="1">
      <alignment wrapText="1"/>
    </xf>
    <xf numFmtId="4" fontId="3" fillId="53" borderId="33" xfId="0" applyNumberFormat="1" applyFont="1" applyFill="1" applyBorder="1" applyAlignment="1">
      <alignment horizontal="center" vertical="center" wrapText="1"/>
    </xf>
    <xf numFmtId="4" fontId="3" fillId="53" borderId="25" xfId="0" applyNumberFormat="1" applyFont="1" applyFill="1" applyBorder="1" applyAlignment="1">
      <alignment vertical="center" wrapText="1"/>
    </xf>
    <xf numFmtId="49" fontId="2" fillId="52" borderId="0" xfId="0" applyNumberFormat="1" applyFont="1" applyFill="1" applyBorder="1" applyAlignment="1">
      <alignment wrapText="1"/>
    </xf>
    <xf numFmtId="49" fontId="3" fillId="52" borderId="0" xfId="0" applyNumberFormat="1" applyFont="1" applyFill="1" applyBorder="1" applyAlignment="1">
      <alignment vertical="center"/>
    </xf>
    <xf numFmtId="49" fontId="3" fillId="52" borderId="0" xfId="0" applyNumberFormat="1" applyFont="1" applyFill="1" applyBorder="1" applyAlignment="1">
      <alignment vertical="center" wrapText="1"/>
    </xf>
    <xf numFmtId="0" fontId="2" fillId="52" borderId="0" xfId="0" applyFont="1" applyFill="1" applyBorder="1" applyAlignment="1">
      <alignment wrapText="1"/>
    </xf>
    <xf numFmtId="4" fontId="3" fillId="52" borderId="0" xfId="0" applyNumberFormat="1" applyFont="1" applyFill="1" applyBorder="1" applyAlignment="1">
      <alignment horizontal="center" vertical="center" wrapText="1"/>
    </xf>
    <xf numFmtId="4" fontId="3" fillId="52" borderId="0" xfId="0" applyNumberFormat="1" applyFont="1" applyFill="1" applyBorder="1" applyAlignment="1">
      <alignment vertical="center" wrapText="1"/>
    </xf>
    <xf numFmtId="49" fontId="5" fillId="53" borderId="13" xfId="0" applyNumberFormat="1" applyFont="1" applyFill="1" applyBorder="1" applyAlignment="1">
      <alignment horizontal="center" wrapText="1"/>
    </xf>
    <xf numFmtId="49" fontId="2" fillId="52" borderId="34" xfId="0" applyNumberFormat="1" applyFont="1" applyFill="1" applyBorder="1" applyAlignment="1">
      <alignment horizontal="center"/>
    </xf>
    <xf numFmtId="49" fontId="5" fillId="52" borderId="35" xfId="0" applyNumberFormat="1" applyFont="1" applyFill="1" applyBorder="1" applyAlignment="1">
      <alignment horizontal="center"/>
    </xf>
    <xf numFmtId="49" fontId="30" fillId="52" borderId="35" xfId="0" applyNumberFormat="1" applyFont="1" applyFill="1" applyBorder="1" applyAlignment="1">
      <alignment wrapText="1"/>
    </xf>
    <xf numFmtId="0" fontId="5" fillId="52" borderId="35" xfId="0" applyFont="1" applyFill="1" applyBorder="1" applyAlignment="1">
      <alignment horizontal="center"/>
    </xf>
    <xf numFmtId="4" fontId="2" fillId="52" borderId="35" xfId="0" applyNumberFormat="1" applyFont="1" applyFill="1" applyBorder="1" applyAlignment="1">
      <alignment horizontal="right"/>
    </xf>
    <xf numFmtId="4" fontId="3" fillId="52" borderId="35" xfId="0" applyNumberFormat="1" applyFont="1" applyFill="1" applyBorder="1" applyAlignment="1">
      <alignment wrapText="1"/>
    </xf>
    <xf numFmtId="49" fontId="5" fillId="53" borderId="33" xfId="0" applyNumberFormat="1" applyFont="1" applyFill="1" applyBorder="1" applyAlignment="1">
      <alignment horizontal="left" wrapText="1"/>
    </xf>
    <xf numFmtId="49" fontId="5" fillId="52" borderId="0" xfId="0" applyNumberFormat="1" applyFont="1" applyFill="1" applyBorder="1" applyAlignment="1">
      <alignment wrapText="1"/>
    </xf>
    <xf numFmtId="0" fontId="5" fillId="52" borderId="0" xfId="0" applyFont="1" applyFill="1" applyBorder="1" applyAlignment="1">
      <alignment horizontal="center"/>
    </xf>
    <xf numFmtId="0" fontId="2" fillId="52" borderId="16" xfId="104" applyFont="1" applyFill="1" applyBorder="1" applyAlignment="1">
      <alignment wrapText="1"/>
      <protection/>
    </xf>
    <xf numFmtId="0" fontId="2" fillId="52" borderId="18" xfId="104" applyFont="1" applyFill="1" applyBorder="1" applyAlignment="1">
      <alignment wrapText="1"/>
      <protection/>
    </xf>
    <xf numFmtId="49" fontId="2" fillId="52" borderId="15" xfId="0" applyNumberFormat="1" applyFont="1" applyFill="1" applyBorder="1" applyAlignment="1">
      <alignment horizontal="center" vertical="top"/>
    </xf>
    <xf numFmtId="49" fontId="5" fillId="52" borderId="16" xfId="104" applyNumberFormat="1" applyFont="1" applyFill="1" applyBorder="1" applyAlignment="1">
      <alignment horizontal="center" vertical="top"/>
      <protection/>
    </xf>
    <xf numFmtId="194" fontId="4" fillId="52" borderId="16" xfId="0" applyNumberFormat="1" applyFont="1" applyFill="1" applyBorder="1" applyAlignment="1">
      <alignment horizontal="right" wrapText="1"/>
    </xf>
    <xf numFmtId="194" fontId="5" fillId="53" borderId="20" xfId="0" applyNumberFormat="1" applyFont="1" applyFill="1" applyBorder="1" applyAlignment="1">
      <alignment/>
    </xf>
    <xf numFmtId="4" fontId="4" fillId="52" borderId="16" xfId="0" applyNumberFormat="1" applyFont="1" applyFill="1" applyBorder="1" applyAlignment="1">
      <alignment wrapText="1"/>
    </xf>
    <xf numFmtId="4" fontId="4" fillId="52" borderId="18" xfId="0" applyNumberFormat="1" applyFont="1" applyFill="1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194" fontId="4" fillId="52" borderId="18" xfId="0" applyNumberFormat="1" applyFont="1" applyFill="1" applyBorder="1" applyAlignment="1">
      <alignment horizontal="right" wrapText="1"/>
    </xf>
    <xf numFmtId="194" fontId="4" fillId="52" borderId="31" xfId="0" applyNumberFormat="1" applyFont="1" applyFill="1" applyBorder="1" applyAlignment="1">
      <alignment wrapText="1"/>
    </xf>
    <xf numFmtId="194" fontId="3" fillId="53" borderId="20" xfId="0" applyNumberFormat="1" applyFont="1" applyFill="1" applyBorder="1" applyAlignment="1">
      <alignment vertical="center" wrapText="1"/>
    </xf>
    <xf numFmtId="4" fontId="3" fillId="0" borderId="36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49" fontId="4" fillId="52" borderId="37" xfId="0" applyNumberFormat="1" applyFont="1" applyFill="1" applyBorder="1" applyAlignment="1">
      <alignment horizontal="left"/>
    </xf>
    <xf numFmtId="49" fontId="4" fillId="52" borderId="38" xfId="0" applyNumberFormat="1" applyFont="1" applyFill="1" applyBorder="1" applyAlignment="1">
      <alignment horizontal="left"/>
    </xf>
    <xf numFmtId="49" fontId="4" fillId="52" borderId="39" xfId="0" applyNumberFormat="1" applyFont="1" applyFill="1" applyBorder="1" applyAlignment="1">
      <alignment horizontal="left"/>
    </xf>
    <xf numFmtId="49" fontId="4" fillId="52" borderId="40" xfId="0" applyNumberFormat="1" applyFont="1" applyFill="1" applyBorder="1" applyAlignment="1">
      <alignment horizontal="left"/>
    </xf>
    <xf numFmtId="49" fontId="4" fillId="52" borderId="41" xfId="0" applyNumberFormat="1" applyFont="1" applyFill="1" applyBorder="1" applyAlignment="1">
      <alignment horizontal="left"/>
    </xf>
    <xf numFmtId="49" fontId="4" fillId="52" borderId="42" xfId="0" applyNumberFormat="1" applyFont="1" applyFill="1" applyBorder="1" applyAlignment="1">
      <alignment horizontal="left"/>
    </xf>
    <xf numFmtId="0" fontId="3" fillId="53" borderId="43" xfId="0" applyFont="1" applyFill="1" applyBorder="1" applyAlignment="1">
      <alignment horizontal="center" wrapText="1"/>
    </xf>
    <xf numFmtId="0" fontId="3" fillId="53" borderId="44" xfId="0" applyFont="1" applyFill="1" applyBorder="1" applyAlignment="1">
      <alignment horizontal="center" wrapText="1"/>
    </xf>
    <xf numFmtId="49" fontId="4" fillId="52" borderId="45" xfId="0" applyNumberFormat="1" applyFont="1" applyFill="1" applyBorder="1" applyAlignment="1">
      <alignment horizontal="left"/>
    </xf>
    <xf numFmtId="49" fontId="4" fillId="52" borderId="46" xfId="0" applyNumberFormat="1" applyFont="1" applyFill="1" applyBorder="1" applyAlignment="1">
      <alignment horizontal="left"/>
    </xf>
    <xf numFmtId="49" fontId="4" fillId="52" borderId="47" xfId="0" applyNumberFormat="1" applyFont="1" applyFill="1" applyBorder="1" applyAlignment="1">
      <alignment horizontal="left"/>
    </xf>
  </cellXfs>
  <cellStyles count="12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" xfId="89"/>
    <cellStyle name="Input" xfId="90"/>
    <cellStyle name="Kontrolná bunka" xfId="91"/>
    <cellStyle name="Kontrolní buň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al" xfId="101"/>
    <cellStyle name="Neutrálna" xfId="102"/>
    <cellStyle name="Neutrální" xfId="103"/>
    <cellStyle name="normální_Cenník Zettler GmbH" xfId="104"/>
    <cellStyle name="Note" xfId="105"/>
    <cellStyle name="Output" xfId="106"/>
    <cellStyle name="Percent" xfId="107"/>
    <cellStyle name="Poznámka" xfId="108"/>
    <cellStyle name="Prepojená bunka" xfId="109"/>
    <cellStyle name="Propojená buňka" xfId="110"/>
    <cellStyle name="Spolu" xfId="111"/>
    <cellStyle name="Správně" xfId="112"/>
    <cellStyle name="Text upozornění" xfId="113"/>
    <cellStyle name="Text upozornenia" xfId="114"/>
    <cellStyle name="Title" xfId="115"/>
    <cellStyle name="Titul" xfId="116"/>
    <cellStyle name="Total" xfId="117"/>
    <cellStyle name="Vstup" xfId="118"/>
    <cellStyle name="Výpočet" xfId="119"/>
    <cellStyle name="Výstup" xfId="120"/>
    <cellStyle name="Vysvětlující text" xfId="121"/>
    <cellStyle name="Vysvetľujúci text" xfId="122"/>
    <cellStyle name="Warning Text" xfId="123"/>
    <cellStyle name="Zlá" xfId="124"/>
    <cellStyle name="Zvýraznění 1" xfId="125"/>
    <cellStyle name="Zvýraznění 2" xfId="126"/>
    <cellStyle name="Zvýraznění 3" xfId="127"/>
    <cellStyle name="Zvýraznění 4" xfId="128"/>
    <cellStyle name="Zvýraznění 5" xfId="129"/>
    <cellStyle name="Zvýraznění 6" xfId="130"/>
    <cellStyle name="Zvýraznenie1" xfId="131"/>
    <cellStyle name="Zvýraznenie2" xfId="132"/>
    <cellStyle name="Zvýraznenie3" xfId="133"/>
    <cellStyle name="Zvýraznenie4" xfId="134"/>
    <cellStyle name="Zvýraznenie5" xfId="135"/>
    <cellStyle name="Zvýraznenie6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75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5.7109375" style="0" customWidth="1"/>
    <col min="2" max="2" width="14.140625" style="0" customWidth="1"/>
    <col min="3" max="3" width="61.57421875" style="0" customWidth="1"/>
    <col min="4" max="4" width="9.00390625" style="0" customWidth="1"/>
    <col min="5" max="5" width="13.421875" style="0" customWidth="1"/>
    <col min="6" max="6" width="17.421875" style="0" customWidth="1"/>
    <col min="7" max="7" width="9.28125" style="0" bestFit="1" customWidth="1"/>
  </cols>
  <sheetData>
    <row r="1" spans="1:6" ht="20.25">
      <c r="A1" s="107" t="s">
        <v>60</v>
      </c>
      <c r="B1" s="107"/>
      <c r="C1" s="107"/>
      <c r="D1" s="107"/>
      <c r="E1" s="107"/>
      <c r="F1" s="107"/>
    </row>
    <row r="2" spans="1:6" ht="12.75">
      <c r="A2" s="14"/>
      <c r="B2" s="14"/>
      <c r="C2" s="14"/>
      <c r="D2" s="14"/>
      <c r="E2" s="14"/>
      <c r="F2" s="14"/>
    </row>
    <row r="3" spans="1:6" ht="12.75">
      <c r="A3" s="14"/>
      <c r="B3" s="15" t="s">
        <v>0</v>
      </c>
      <c r="C3" s="16"/>
      <c r="D3" s="14"/>
      <c r="E3" s="14"/>
      <c r="F3" s="14"/>
    </row>
    <row r="4" spans="1:6" ht="12.75">
      <c r="A4" s="14"/>
      <c r="B4" s="15" t="s">
        <v>1</v>
      </c>
      <c r="C4" s="17" t="s">
        <v>62</v>
      </c>
      <c r="D4" s="14"/>
      <c r="E4" s="14"/>
      <c r="F4" s="14"/>
    </row>
    <row r="5" spans="1:6" ht="12.75">
      <c r="A5" s="14"/>
      <c r="B5" s="15" t="s">
        <v>2</v>
      </c>
      <c r="C5" s="17"/>
      <c r="D5" s="14"/>
      <c r="E5" s="14"/>
      <c r="F5" s="14"/>
    </row>
    <row r="6" spans="1:6" ht="12.75">
      <c r="A6" s="14"/>
      <c r="B6" s="15" t="s">
        <v>3</v>
      </c>
      <c r="C6" s="17" t="s">
        <v>64</v>
      </c>
      <c r="D6" s="14"/>
      <c r="E6" s="14"/>
      <c r="F6" s="14"/>
    </row>
    <row r="7" spans="1:6" ht="12.75">
      <c r="A7" s="14"/>
      <c r="B7" s="15" t="s">
        <v>4</v>
      </c>
      <c r="C7" s="17" t="s">
        <v>63</v>
      </c>
      <c r="D7" s="14"/>
      <c r="E7" s="14"/>
      <c r="F7" s="14"/>
    </row>
    <row r="8" spans="1:6" ht="12.75">
      <c r="A8" s="14"/>
      <c r="B8" s="14"/>
      <c r="C8" s="14"/>
      <c r="D8" s="14"/>
      <c r="E8" s="14"/>
      <c r="F8" s="14"/>
    </row>
    <row r="9" spans="1:6" ht="13.5" thickBot="1">
      <c r="A9" s="14"/>
      <c r="B9" s="14"/>
      <c r="C9" s="14"/>
      <c r="D9" s="14"/>
      <c r="E9" s="14"/>
      <c r="F9" s="14"/>
    </row>
    <row r="10" spans="1:6" ht="19.5" customHeight="1" thickBot="1">
      <c r="A10" s="18" t="s">
        <v>5</v>
      </c>
      <c r="B10" s="19"/>
      <c r="C10" s="20" t="s">
        <v>6</v>
      </c>
      <c r="D10" s="21"/>
      <c r="E10" s="3" t="s">
        <v>7</v>
      </c>
      <c r="F10" s="22" t="s">
        <v>8</v>
      </c>
    </row>
    <row r="11" spans="1:6" ht="14.25">
      <c r="A11" s="4" t="s">
        <v>9</v>
      </c>
      <c r="B11" s="111" t="s">
        <v>15</v>
      </c>
      <c r="C11" s="112"/>
      <c r="D11" s="113"/>
      <c r="E11" s="5">
        <v>0.2</v>
      </c>
      <c r="F11" s="96">
        <f>ROUND(F33,2)</f>
        <v>0</v>
      </c>
    </row>
    <row r="12" spans="1:6" ht="14.25">
      <c r="A12" s="6" t="s">
        <v>13</v>
      </c>
      <c r="B12" s="116" t="s">
        <v>24</v>
      </c>
      <c r="C12" s="117"/>
      <c r="D12" s="118"/>
      <c r="E12" s="7">
        <v>0.2</v>
      </c>
      <c r="F12" s="103">
        <v>0</v>
      </c>
    </row>
    <row r="13" spans="1:6" ht="15" thickBot="1">
      <c r="A13" s="6" t="s">
        <v>14</v>
      </c>
      <c r="B13" s="108" t="s">
        <v>25</v>
      </c>
      <c r="C13" s="109"/>
      <c r="D13" s="110"/>
      <c r="E13" s="7">
        <v>0.2</v>
      </c>
      <c r="F13" s="104">
        <f>ROUND((F11)*0.02,2)</f>
        <v>0</v>
      </c>
    </row>
    <row r="14" spans="1:6" ht="15.75" thickBot="1">
      <c r="A14" s="8"/>
      <c r="B14" s="23" t="s">
        <v>26</v>
      </c>
      <c r="C14" s="24"/>
      <c r="D14" s="9"/>
      <c r="E14" s="10"/>
      <c r="F14" s="97">
        <f>ROUND(SUM(F11:F13),2)</f>
        <v>0</v>
      </c>
    </row>
    <row r="15" spans="1:6" ht="15.75" thickBot="1">
      <c r="A15" s="11"/>
      <c r="B15" s="25"/>
      <c r="C15" s="26"/>
      <c r="D15" s="27"/>
      <c r="E15" s="28"/>
      <c r="F15" s="29"/>
    </row>
    <row r="16" spans="1:6" ht="18.75" customHeight="1">
      <c r="A16" s="2" t="s">
        <v>5</v>
      </c>
      <c r="B16" s="30"/>
      <c r="C16" s="2" t="s">
        <v>30</v>
      </c>
      <c r="D16" s="31" t="s">
        <v>16</v>
      </c>
      <c r="E16" s="114" t="s">
        <v>17</v>
      </c>
      <c r="F16" s="115"/>
    </row>
    <row r="17" spans="1:6" ht="33" customHeight="1" thickBot="1">
      <c r="A17" s="32"/>
      <c r="B17" s="33" t="s">
        <v>18</v>
      </c>
      <c r="C17" s="34" t="s">
        <v>19</v>
      </c>
      <c r="D17" s="35" t="s">
        <v>20</v>
      </c>
      <c r="E17" s="36" t="s">
        <v>21</v>
      </c>
      <c r="F17" s="37" t="s">
        <v>22</v>
      </c>
    </row>
    <row r="18" spans="1:6" ht="15">
      <c r="A18" s="94" t="s">
        <v>9</v>
      </c>
      <c r="B18" s="95" t="s">
        <v>35</v>
      </c>
      <c r="C18" s="92" t="s">
        <v>34</v>
      </c>
      <c r="D18" s="52">
        <v>1</v>
      </c>
      <c r="E18" s="98">
        <v>0</v>
      </c>
      <c r="F18" s="100">
        <f>D18*E18</f>
        <v>0</v>
      </c>
    </row>
    <row r="19" spans="1:6" ht="15">
      <c r="A19" s="38" t="s">
        <v>10</v>
      </c>
      <c r="B19" s="53" t="s">
        <v>36</v>
      </c>
      <c r="C19" s="55" t="s">
        <v>37</v>
      </c>
      <c r="D19" s="54">
        <v>4</v>
      </c>
      <c r="E19" s="99">
        <v>0</v>
      </c>
      <c r="F19" s="101">
        <f aca="true" t="shared" si="0" ref="F19:F30">D19*E19</f>
        <v>0</v>
      </c>
    </row>
    <row r="20" spans="1:7" ht="15">
      <c r="A20" s="38" t="s">
        <v>11</v>
      </c>
      <c r="B20" s="53" t="s">
        <v>39</v>
      </c>
      <c r="C20" s="55" t="s">
        <v>38</v>
      </c>
      <c r="D20" s="54">
        <v>72</v>
      </c>
      <c r="E20" s="99">
        <v>0</v>
      </c>
      <c r="F20" s="101">
        <f t="shared" si="0"/>
        <v>0</v>
      </c>
      <c r="G20" s="50"/>
    </row>
    <row r="21" spans="1:7" ht="15">
      <c r="A21" s="38" t="s">
        <v>12</v>
      </c>
      <c r="B21" s="53" t="s">
        <v>41</v>
      </c>
      <c r="C21" s="55" t="s">
        <v>40</v>
      </c>
      <c r="D21" s="54">
        <v>3</v>
      </c>
      <c r="E21" s="99">
        <v>0</v>
      </c>
      <c r="F21" s="101">
        <f t="shared" si="0"/>
        <v>0</v>
      </c>
      <c r="G21" s="50"/>
    </row>
    <row r="22" spans="1:7" ht="15">
      <c r="A22" s="38" t="s">
        <v>67</v>
      </c>
      <c r="B22" s="53" t="s">
        <v>65</v>
      </c>
      <c r="C22" s="55" t="s">
        <v>66</v>
      </c>
      <c r="D22" s="54">
        <v>84</v>
      </c>
      <c r="E22" s="99">
        <v>0</v>
      </c>
      <c r="F22" s="101">
        <f t="shared" si="0"/>
        <v>0</v>
      </c>
      <c r="G22" s="50"/>
    </row>
    <row r="23" spans="1:7" ht="15">
      <c r="A23" s="38" t="s">
        <v>68</v>
      </c>
      <c r="B23" s="53" t="s">
        <v>42</v>
      </c>
      <c r="C23" s="55" t="s">
        <v>43</v>
      </c>
      <c r="D23" s="54">
        <v>76</v>
      </c>
      <c r="E23" s="99">
        <v>0</v>
      </c>
      <c r="F23" s="101">
        <f t="shared" si="0"/>
        <v>0</v>
      </c>
      <c r="G23" s="50"/>
    </row>
    <row r="24" spans="1:6" ht="15">
      <c r="A24" s="38" t="s">
        <v>69</v>
      </c>
      <c r="B24" s="53" t="s">
        <v>45</v>
      </c>
      <c r="C24" s="55" t="s">
        <v>44</v>
      </c>
      <c r="D24" s="54">
        <v>6</v>
      </c>
      <c r="E24" s="99">
        <v>0</v>
      </c>
      <c r="F24" s="101">
        <f t="shared" si="0"/>
        <v>0</v>
      </c>
    </row>
    <row r="25" spans="1:6" ht="15">
      <c r="A25" s="38" t="s">
        <v>70</v>
      </c>
      <c r="B25" s="53" t="s">
        <v>47</v>
      </c>
      <c r="C25" s="55" t="s">
        <v>46</v>
      </c>
      <c r="D25" s="54">
        <v>4</v>
      </c>
      <c r="E25" s="99">
        <v>0</v>
      </c>
      <c r="F25" s="101">
        <f t="shared" si="0"/>
        <v>0</v>
      </c>
    </row>
    <row r="26" spans="1:6" ht="15">
      <c r="A26" s="38" t="s">
        <v>71</v>
      </c>
      <c r="B26" s="53" t="s">
        <v>51</v>
      </c>
      <c r="C26" s="55" t="s">
        <v>50</v>
      </c>
      <c r="D26" s="54">
        <v>1</v>
      </c>
      <c r="E26" s="99">
        <v>0</v>
      </c>
      <c r="F26" s="101">
        <f t="shared" si="0"/>
        <v>0</v>
      </c>
    </row>
    <row r="27" spans="1:6" ht="15">
      <c r="A27" s="38" t="s">
        <v>72</v>
      </c>
      <c r="B27" s="53" t="s">
        <v>54</v>
      </c>
      <c r="C27" s="55" t="s">
        <v>56</v>
      </c>
      <c r="D27" s="54">
        <v>1</v>
      </c>
      <c r="E27" s="99">
        <v>0</v>
      </c>
      <c r="F27" s="101">
        <f t="shared" si="0"/>
        <v>0</v>
      </c>
    </row>
    <row r="28" spans="1:6" ht="15">
      <c r="A28" s="38" t="s">
        <v>73</v>
      </c>
      <c r="B28" s="53" t="s">
        <v>55</v>
      </c>
      <c r="C28" s="55" t="s">
        <v>57</v>
      </c>
      <c r="D28" s="54">
        <v>1</v>
      </c>
      <c r="E28" s="99">
        <v>0</v>
      </c>
      <c r="F28" s="101">
        <f t="shared" si="0"/>
        <v>0</v>
      </c>
    </row>
    <row r="29" spans="1:6" ht="15">
      <c r="A29" s="38" t="s">
        <v>74</v>
      </c>
      <c r="B29" s="53" t="s">
        <v>53</v>
      </c>
      <c r="C29" s="55" t="s">
        <v>52</v>
      </c>
      <c r="D29" s="54"/>
      <c r="E29" s="99">
        <v>0</v>
      </c>
      <c r="F29" s="101">
        <f t="shared" si="0"/>
        <v>0</v>
      </c>
    </row>
    <row r="30" spans="1:6" ht="15">
      <c r="A30" s="38" t="s">
        <v>75</v>
      </c>
      <c r="B30" s="53" t="s">
        <v>58</v>
      </c>
      <c r="C30" s="55" t="s">
        <v>59</v>
      </c>
      <c r="D30" s="54"/>
      <c r="E30" s="99">
        <v>0</v>
      </c>
      <c r="F30" s="101">
        <f t="shared" si="0"/>
        <v>0</v>
      </c>
    </row>
    <row r="31" spans="1:6" ht="15">
      <c r="A31" s="38" t="s">
        <v>76</v>
      </c>
      <c r="B31" s="53"/>
      <c r="C31" s="55" t="s">
        <v>61</v>
      </c>
      <c r="D31" s="54">
        <v>1344</v>
      </c>
      <c r="E31" s="99">
        <v>0</v>
      </c>
      <c r="F31" s="106">
        <f>D31*E31</f>
        <v>0</v>
      </c>
    </row>
    <row r="32" spans="1:7" ht="15.75" thickBot="1">
      <c r="A32" s="38" t="s">
        <v>77</v>
      </c>
      <c r="B32" s="49" t="s">
        <v>49</v>
      </c>
      <c r="C32" s="93" t="s">
        <v>48</v>
      </c>
      <c r="D32" s="39"/>
      <c r="E32" s="99">
        <v>0</v>
      </c>
      <c r="F32" s="102">
        <f>E32</f>
        <v>0</v>
      </c>
      <c r="G32" s="50"/>
    </row>
    <row r="33" spans="1:6" ht="18.75" customHeight="1" thickBot="1">
      <c r="A33" s="40"/>
      <c r="B33" s="41"/>
      <c r="C33" s="42" t="s">
        <v>33</v>
      </c>
      <c r="D33" s="43"/>
      <c r="E33" s="44" t="s">
        <v>17</v>
      </c>
      <c r="F33" s="105">
        <f>SUM(F18:F32)</f>
        <v>0</v>
      </c>
    </row>
    <row r="34" spans="1:6" ht="15" thickBot="1">
      <c r="A34" s="45"/>
      <c r="B34" s="45"/>
      <c r="C34" s="46"/>
      <c r="D34" s="1"/>
      <c r="E34" s="1"/>
      <c r="F34" s="1"/>
    </row>
    <row r="35" spans="1:6" ht="18.75" customHeight="1">
      <c r="A35" s="2" t="s">
        <v>5</v>
      </c>
      <c r="B35" s="30"/>
      <c r="C35" s="2" t="s">
        <v>27</v>
      </c>
      <c r="D35" s="31" t="s">
        <v>16</v>
      </c>
      <c r="E35" s="114" t="s">
        <v>17</v>
      </c>
      <c r="F35" s="115"/>
    </row>
    <row r="36" spans="1:6" ht="33" customHeight="1" thickBot="1">
      <c r="A36" s="56"/>
      <c r="B36" s="57" t="s">
        <v>18</v>
      </c>
      <c r="C36" s="58" t="s">
        <v>19</v>
      </c>
      <c r="D36" s="47" t="s">
        <v>20</v>
      </c>
      <c r="E36" s="59" t="s">
        <v>21</v>
      </c>
      <c r="F36" s="48" t="s">
        <v>22</v>
      </c>
    </row>
    <row r="37" spans="1:6" ht="18.75" customHeight="1">
      <c r="A37" s="51" t="s">
        <v>9</v>
      </c>
      <c r="B37" s="60"/>
      <c r="C37" s="61" t="s">
        <v>31</v>
      </c>
      <c r="D37" s="52">
        <v>1</v>
      </c>
      <c r="E37" s="62"/>
      <c r="F37" s="63"/>
    </row>
    <row r="38" spans="1:6" ht="18.75" customHeight="1" thickBot="1">
      <c r="A38" s="64" t="s">
        <v>10</v>
      </c>
      <c r="B38" s="65"/>
      <c r="C38" s="66" t="s">
        <v>32</v>
      </c>
      <c r="D38" s="67">
        <v>1</v>
      </c>
      <c r="E38" s="68"/>
      <c r="F38" s="69"/>
    </row>
    <row r="39" spans="1:6" ht="18.75" customHeight="1" thickBot="1">
      <c r="A39" s="70"/>
      <c r="B39" s="71"/>
      <c r="C39" s="72" t="s">
        <v>28</v>
      </c>
      <c r="D39" s="73"/>
      <c r="E39" s="74" t="s">
        <v>17</v>
      </c>
      <c r="F39" s="75"/>
    </row>
    <row r="40" spans="1:6" ht="15">
      <c r="A40" s="76"/>
      <c r="B40" s="77"/>
      <c r="C40" s="78"/>
      <c r="D40" s="79"/>
      <c r="E40" s="80"/>
      <c r="F40" s="81"/>
    </row>
    <row r="41" spans="1:6" ht="15" thickBot="1">
      <c r="A41" s="45"/>
      <c r="B41" s="45"/>
      <c r="C41" s="45"/>
      <c r="D41" s="1"/>
      <c r="E41" s="1"/>
      <c r="F41" s="1"/>
    </row>
    <row r="42" spans="1:6" ht="18.75" customHeight="1">
      <c r="A42" s="2" t="s">
        <v>5</v>
      </c>
      <c r="B42" s="30"/>
      <c r="C42" s="82" t="s">
        <v>23</v>
      </c>
      <c r="D42" s="31" t="s">
        <v>16</v>
      </c>
      <c r="E42" s="114" t="s">
        <v>17</v>
      </c>
      <c r="F42" s="115"/>
    </row>
    <row r="43" spans="1:6" ht="33" customHeight="1" thickBot="1">
      <c r="A43" s="56"/>
      <c r="B43" s="57" t="s">
        <v>18</v>
      </c>
      <c r="C43" s="58" t="s">
        <v>19</v>
      </c>
      <c r="D43" s="47" t="s">
        <v>20</v>
      </c>
      <c r="E43" s="59" t="s">
        <v>21</v>
      </c>
      <c r="F43" s="48" t="s">
        <v>22</v>
      </c>
    </row>
    <row r="44" spans="1:6" ht="18.75" customHeight="1" thickBot="1">
      <c r="A44" s="83" t="s">
        <v>9</v>
      </c>
      <c r="B44" s="84"/>
      <c r="C44" s="85" t="s">
        <v>23</v>
      </c>
      <c r="D44" s="86">
        <v>1</v>
      </c>
      <c r="E44" s="87"/>
      <c r="F44" s="88"/>
    </row>
    <row r="45" spans="1:6" ht="18.75" customHeight="1" thickBot="1">
      <c r="A45" s="70"/>
      <c r="B45" s="71"/>
      <c r="C45" s="89" t="s">
        <v>29</v>
      </c>
      <c r="D45" s="73"/>
      <c r="E45" s="74" t="s">
        <v>17</v>
      </c>
      <c r="F45" s="75"/>
    </row>
    <row r="46" spans="1:6" ht="15">
      <c r="A46" s="45"/>
      <c r="B46" s="45"/>
      <c r="C46" s="90"/>
      <c r="D46" s="91"/>
      <c r="E46" s="1"/>
      <c r="F46" s="1"/>
    </row>
    <row r="47" spans="1:6" ht="14.25">
      <c r="A47" s="45"/>
      <c r="B47" s="45"/>
      <c r="C47" s="45"/>
      <c r="D47" s="1"/>
      <c r="E47" s="1"/>
      <c r="F47" s="1"/>
    </row>
    <row r="48" spans="1:6" ht="12.75">
      <c r="A48" s="14"/>
      <c r="B48" s="14"/>
      <c r="C48" s="14"/>
      <c r="D48" s="14"/>
      <c r="E48" s="14"/>
      <c r="F48" s="14"/>
    </row>
    <row r="49" spans="1:6" ht="14.25">
      <c r="A49" s="14"/>
      <c r="B49" s="14"/>
      <c r="C49" s="1"/>
      <c r="D49" s="1"/>
      <c r="E49" s="1"/>
      <c r="F49" s="1"/>
    </row>
    <row r="50" spans="1:6" ht="14.25">
      <c r="A50" s="14"/>
      <c r="B50" s="14"/>
      <c r="C50" s="1"/>
      <c r="D50" s="1"/>
      <c r="E50" s="14"/>
      <c r="F50" s="1"/>
    </row>
    <row r="51" spans="1:6" ht="15">
      <c r="A51" s="14"/>
      <c r="B51" s="14"/>
      <c r="C51" s="1"/>
      <c r="D51" s="12"/>
      <c r="E51" s="14"/>
      <c r="F51" s="1"/>
    </row>
    <row r="52" spans="1:6" ht="14.25">
      <c r="A52" s="14"/>
      <c r="B52" s="14"/>
      <c r="C52" s="1"/>
      <c r="D52" s="13"/>
      <c r="E52" s="14"/>
      <c r="F52" s="1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</sheetData>
  <sheetProtection/>
  <mergeCells count="7">
    <mergeCell ref="A1:F1"/>
    <mergeCell ref="B13:D13"/>
    <mergeCell ref="B11:D11"/>
    <mergeCell ref="E42:F42"/>
    <mergeCell ref="E16:F16"/>
    <mergeCell ref="E35:F35"/>
    <mergeCell ref="B12:D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 - tes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- tes</dc:creator>
  <cp:keywords/>
  <dc:description/>
  <cp:lastModifiedBy>Mgr. Martina Klacek</cp:lastModifiedBy>
  <cp:lastPrinted>2009-03-04T07:34:32Z</cp:lastPrinted>
  <dcterms:created xsi:type="dcterms:W3CDTF">2008-01-15T13:40:03Z</dcterms:created>
  <dcterms:modified xsi:type="dcterms:W3CDTF">2019-05-30T13:27:34Z</dcterms:modified>
  <cp:category/>
  <cp:version/>
  <cp:contentType/>
  <cp:contentStatus/>
</cp:coreProperties>
</file>