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011_Kompletná škála embolektomických, trombektomických a oklúznych katétrov\06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'!$A$1:$G$147</definedName>
    <definedName name="_xlnm.Print_Area" localSheetId="2">'Príloha č. 3'!$A$1:$N$23</definedName>
    <definedName name="_xlnm.Print_Area" localSheetId="3">'Príloha č. 4'!$A$1:$K$59</definedName>
    <definedName name="_xlnm.Print_Area" localSheetId="4">'Príloha č. 5'!$A$1:$D$20</definedName>
    <definedName name="_xlnm.Print_Area" localSheetId="5">'Príloha č. 6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4" l="1"/>
  <c r="C9" i="15" l="1"/>
  <c r="C8" i="15"/>
  <c r="C7" i="15"/>
  <c r="N14" i="11" l="1"/>
  <c r="D19" i="15" l="1"/>
  <c r="D19" i="12"/>
  <c r="I58" i="14"/>
  <c r="M22" i="11"/>
  <c r="F146" i="6"/>
  <c r="B15" i="15"/>
  <c r="B14" i="15"/>
  <c r="C6" i="15"/>
  <c r="C6" i="12"/>
  <c r="B145" i="6"/>
  <c r="B144" i="6"/>
  <c r="B20" i="11"/>
  <c r="A2" i="15" l="1"/>
  <c r="B56" i="14" l="1"/>
  <c r="B55" i="14"/>
  <c r="E135" i="6" l="1"/>
  <c r="E134" i="6"/>
  <c r="B15" i="12" l="1"/>
  <c r="C9" i="12"/>
  <c r="C8" i="12"/>
  <c r="C7" i="12"/>
  <c r="C15" i="11"/>
  <c r="C16" i="11"/>
  <c r="E136" i="6"/>
  <c r="A2" i="12"/>
  <c r="C18" i="11" l="1"/>
  <c r="C17" i="11"/>
  <c r="E137" i="6" l="1"/>
  <c r="E139" i="6"/>
  <c r="E140" i="6"/>
  <c r="E141" i="6"/>
  <c r="E142" i="6"/>
  <c r="A2" i="11" l="1"/>
  <c r="A2" i="6" l="1"/>
  <c r="B21" i="11" l="1"/>
  <c r="B14" i="12"/>
</calcChain>
</file>

<file path=xl/sharedStrings.xml><?xml version="1.0" encoding="utf-8"?>
<sst xmlns="http://schemas.openxmlformats.org/spreadsheetml/2006/main" count="459" uniqueCount="193">
  <si>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</si>
  <si>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</si>
  <si>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</si>
  <si>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</si>
  <si>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</si>
  <si>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</si>
  <si>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</si>
  <si>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</si>
  <si>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</si>
  <si>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</si>
  <si>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</si>
  <si>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</si>
  <si>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</si>
  <si>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</si>
  <si>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</si>
  <si>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</si>
  <si>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</si>
  <si>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</si>
  <si>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</si>
  <si>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</si>
  <si>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</si>
  <si>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</si>
  <si>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</si>
  <si>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</si>
  <si>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</si>
  <si>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</si>
  <si>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</si>
  <si>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</si>
  <si>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</si>
  <si>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</si>
  <si>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</si>
  <si>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</si>
  <si>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</si>
  <si>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</si>
  <si>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</si>
  <si>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</si>
  <si>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</si>
  <si>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</si>
  <si>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</si>
  <si>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</si>
  <si>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</si>
  <si>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</si>
  <si>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</si>
  <si>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</si>
  <si>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</si>
  <si>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</si>
  <si>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</si>
  <si>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</si>
  <si>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</si>
  <si>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produkt s najvyššou zmluvnou jednotkovou cenou bez DPH uvedený u príslušnej položky viditeľne označíť (žltým podfarbením celého riadku).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</si>
  <si>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</si>
  <si>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</si>
  <si>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</si>
  <si>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</si>
  <si>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</si>
  <si>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</si>
  <si>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</si>
  <si>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</si>
  <si>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</si>
  <si>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</si>
  <si>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</si>
  <si>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</si>
  <si>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</si>
  <si>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</si>
  <si>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</si>
  <si>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</si>
  <si>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</si>
  <si>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</si>
  <si>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</si>
  <si>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</si>
  <si>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</si>
  <si>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</si>
  <si>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Kompletná škála embolektomických, trombektomických a oklúznych katétrov</t>
  </si>
  <si>
    <t>Položka č. 1 - Arteriálny embolektomický cievny katéter:</t>
  </si>
  <si>
    <t>1.1</t>
  </si>
  <si>
    <t>latexový povrch balóna,</t>
  </si>
  <si>
    <t>1.2</t>
  </si>
  <si>
    <t>požaduje sa dostatočná flexibilita bez možnosti zalamovania a pevnosť katétra,</t>
  </si>
  <si>
    <t>1.3</t>
  </si>
  <si>
    <t>súčasťou je intraluminálny mandrén pre zavádzanie cez starší tromembolický uzáver,</t>
  </si>
  <si>
    <t>1.4</t>
  </si>
  <si>
    <t>pevné trubicové balenie,</t>
  </si>
  <si>
    <t>1.5</t>
  </si>
  <si>
    <t>požadované rozmery arteriálneho embolektomického katétra:</t>
  </si>
  <si>
    <t>1.5.1</t>
  </si>
  <si>
    <t>typ 1:</t>
  </si>
  <si>
    <t>- veľkosť: 2F</t>
  </si>
  <si>
    <t>- dĺžka: 60 cm</t>
  </si>
  <si>
    <t>1.5.2</t>
  </si>
  <si>
    <t>typ 2:</t>
  </si>
  <si>
    <t>- veľkosť: 3F</t>
  </si>
  <si>
    <t>- dĺžka: 40 cm</t>
  </si>
  <si>
    <t>1.5.3</t>
  </si>
  <si>
    <t>typ 3:</t>
  </si>
  <si>
    <t>- dĺžka: 80 cm</t>
  </si>
  <si>
    <t>1.5.4</t>
  </si>
  <si>
    <t>typ 4:</t>
  </si>
  <si>
    <t>- veľkosť: 4F</t>
  </si>
  <si>
    <t>1.5.5</t>
  </si>
  <si>
    <t>typ 5:</t>
  </si>
  <si>
    <t>1.5.6</t>
  </si>
  <si>
    <t>typ 6:</t>
  </si>
  <si>
    <t>- veľkosť: 5F</t>
  </si>
  <si>
    <t>1.5.7</t>
  </si>
  <si>
    <t>typ 7:</t>
  </si>
  <si>
    <t>- veľkosť: 6F</t>
  </si>
  <si>
    <t>1.5.8</t>
  </si>
  <si>
    <t>typ 8:</t>
  </si>
  <si>
    <t>- veľkosť: 7F</t>
  </si>
  <si>
    <t>1.6</t>
  </si>
  <si>
    <t>požaduje sa, pre všetky uvedené typy arteriálnych embolektomických cievnych katétrov diameter balóna: 
4-14 mm</t>
  </si>
  <si>
    <t>Položka č. 2 - Arteriálny embolektomický cievny katéter s prídavným lumenom:</t>
  </si>
  <si>
    <t>2.1</t>
  </si>
  <si>
    <t>slúži na angiografické kontroly, preplach ciev a protéz, na aplikáciu trombolytika,</t>
  </si>
  <si>
    <t>2.2</t>
  </si>
  <si>
    <t>poloha kontrolovaná RTG,</t>
  </si>
  <si>
    <t>2.3</t>
  </si>
  <si>
    <t>požadované rozmery arteriálneho embolektomického cievneho katétra s prídavným lumenom:</t>
  </si>
  <si>
    <t>2.3.1</t>
  </si>
  <si>
    <t>2.3.2</t>
  </si>
  <si>
    <t>2.3.3</t>
  </si>
  <si>
    <t>veľkosť: 3F</t>
  </si>
  <si>
    <t>- dĺžka: 120 cm</t>
  </si>
  <si>
    <t>2.3.4</t>
  </si>
  <si>
    <t>2.3.5</t>
  </si>
  <si>
    <t>2.3.6</t>
  </si>
  <si>
    <t>- veľkosť: 5,5F</t>
  </si>
  <si>
    <t>2.3.7</t>
  </si>
  <si>
    <t>2.3.8</t>
  </si>
  <si>
    <t>2.3.9</t>
  </si>
  <si>
    <t>typ 9:</t>
  </si>
  <si>
    <t>2.3.10</t>
  </si>
  <si>
    <t>typ 10:</t>
  </si>
  <si>
    <t>2.4</t>
  </si>
  <si>
    <t>požaduje sa, pre všetky uvedené typy arteriálnych embolektomických katétrov s prídavným lumenom diameter balóna: 4 - 14 mm</t>
  </si>
  <si>
    <t>Položka č. 3 - Venózny trombektobal:</t>
  </si>
  <si>
    <t>3.1</t>
  </si>
  <si>
    <t>3.2</t>
  </si>
  <si>
    <t>požadované rozmery venózneho trombektovalu:</t>
  </si>
  <si>
    <t>- diameter balóna: 12 mm</t>
  </si>
  <si>
    <t>3.2.2</t>
  </si>
  <si>
    <t>- veľkosť: 8F</t>
  </si>
  <si>
    <t>- diameter balóna: 13 mm</t>
  </si>
  <si>
    <t>3.2.3</t>
  </si>
  <si>
    <t>- veľkosť: 10F</t>
  </si>
  <si>
    <t>- diameter balóna: 19 mm</t>
  </si>
  <si>
    <t>Položka č. 4 - Trombektobal pre cievne protézy:</t>
  </si>
  <si>
    <t>4.1</t>
  </si>
  <si>
    <t>pružná kovová špička bez rizika zalomenia,</t>
  </si>
  <si>
    <t>4.2</t>
  </si>
  <si>
    <t>bez rizika poškodenia protézy,</t>
  </si>
  <si>
    <t>4.3</t>
  </si>
  <si>
    <t>požadované rozmery trombektobalu pre cievne protézy:</t>
  </si>
  <si>
    <t>4.3.1</t>
  </si>
  <si>
    <t>- dĺžka: 50 cm</t>
  </si>
  <si>
    <t>4.3.2</t>
  </si>
  <si>
    <t>Položka č. 5 - Cievny katéter pre transluminálne použitie v periférnej vaskulatúre:</t>
  </si>
  <si>
    <t>5.1</t>
  </si>
  <si>
    <t>kovová špirála s latexovým krytím</t>
  </si>
  <si>
    <t>5.2</t>
  </si>
  <si>
    <t>požadované rozmery cievného katétra pre transluminálne použitie v periférnej vaskulatúre:</t>
  </si>
  <si>
    <t>5.2.1</t>
  </si>
  <si>
    <t>- diameter špirály: 6 mm</t>
  </si>
  <si>
    <t>5.2.2</t>
  </si>
  <si>
    <t>- diameter špirály: 8 mm</t>
  </si>
  <si>
    <t>5.2.3</t>
  </si>
  <si>
    <t>- diameter špirály: 10 mm</t>
  </si>
  <si>
    <t>Položka č. 6 - Oklúzny katéter:</t>
  </si>
  <si>
    <t>6.1</t>
  </si>
  <si>
    <t>6.2</t>
  </si>
  <si>
    <t>6.2.1</t>
  </si>
  <si>
    <t>- diameter balóna: 5 mm</t>
  </si>
  <si>
    <t>6.2.2</t>
  </si>
  <si>
    <t>- diameter balóna: 9 mm</t>
  </si>
  <si>
    <t>6.2.3</t>
  </si>
  <si>
    <t>- diameter balóna: 11 mm</t>
  </si>
  <si>
    <t>6.2.4</t>
  </si>
  <si>
    <t>- diameter balóna: 28 mm, 45 mm</t>
  </si>
  <si>
    <t>Arteriálny embolektomický cievny katéter</t>
  </si>
  <si>
    <t>Arteriálny embolektomický cievny katéter s prídavným lumenom</t>
  </si>
  <si>
    <t>Venózny trombektobal</t>
  </si>
  <si>
    <t>Trombektobal pre cievne protézy</t>
  </si>
  <si>
    <t>Cievny katéter pre transluminálne použitie v periférnej vaskulatúre</t>
  </si>
  <si>
    <t>Oklúzny katéter</t>
  </si>
  <si>
    <t>Položka č. 1 - Arteriálny embolektomický cievny katéter</t>
  </si>
  <si>
    <t>Položka č. 2 - Arteriálny embolektomický cievny katéter s prídavným lumenom</t>
  </si>
  <si>
    <t>Položka č. 3 - Venózny trombektobal</t>
  </si>
  <si>
    <t>Položka č. 4 - Trombektobal pre cievne protézy</t>
  </si>
  <si>
    <t>Položka č. 5 - Cievny katéter pre transluminálne použitie v periférnej vaskulatúre</t>
  </si>
  <si>
    <t>Položka č. 6 - Oklúzny katéter</t>
  </si>
  <si>
    <t>obsahuje mäkkú špičku umožňujúcu prienik cez chlopňový systém,</t>
  </si>
  <si>
    <t>slúži na uzáver ciev rozličného kalibru vrátane aortym,</t>
  </si>
  <si>
    <t>požadované rozmery oklúzneho cievneho katétra: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</si>
</sst>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5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left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63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37" xfId="0" applyNumberFormat="1" applyFont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Border="1" applyAlignment="1" applyProtection="1">
      <alignment horizontal="center" vertical="center" wrapText="1"/>
      <protection locked="0"/>
    </xf>
    <xf numFmtId="49" fontId="13" fillId="0" borderId="68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left" vertical="center" wrapText="1"/>
      <protection locked="0"/>
    </xf>
    <xf numFmtId="49" fontId="13" fillId="0" borderId="73" xfId="0" applyNumberFormat="1" applyFont="1" applyBorder="1" applyAlignment="1" applyProtection="1">
      <alignment horizontal="left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49" fontId="13" fillId="0" borderId="77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5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top" wrapText="1"/>
      <protection locked="0"/>
    </xf>
    <xf numFmtId="0" fontId="13" fillId="2" borderId="9" xfId="0" applyFont="1" applyFill="1" applyBorder="1" applyAlignment="1" applyProtection="1">
      <alignment horizontal="center" vertical="top" wrapText="1"/>
      <protection locked="0"/>
    </xf>
    <xf numFmtId="0" fontId="13" fillId="2" borderId="39" xfId="0" applyFont="1" applyFill="1" applyBorder="1" applyAlignment="1" applyProtection="1">
      <alignment horizontal="center" vertical="top" wrapText="1"/>
      <protection locked="0"/>
    </xf>
    <xf numFmtId="0" fontId="13" fillId="2" borderId="57" xfId="0" applyFont="1" applyFill="1" applyBorder="1" applyAlignment="1" applyProtection="1">
      <alignment horizontal="center" vertical="top" wrapText="1"/>
      <protection locked="0"/>
    </xf>
    <xf numFmtId="0" fontId="13" fillId="2" borderId="39" xfId="0" applyFont="1" applyFill="1" applyBorder="1" applyAlignment="1" applyProtection="1">
      <alignment horizontal="center"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 wrapText="1"/>
      <protection locked="0"/>
    </xf>
    <xf numFmtId="0" fontId="13" fillId="2" borderId="59" xfId="0" applyFont="1" applyFill="1" applyBorder="1" applyAlignment="1" applyProtection="1">
      <alignment horizontal="center" vertical="center" wrapText="1"/>
      <protection locked="0"/>
    </xf>
    <xf numFmtId="0" fontId="13" fillId="2" borderId="80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7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6" xfId="0" applyNumberFormat="1" applyFont="1" applyFill="1" applyBorder="1" applyAlignment="1">
      <alignment horizontal="center" vertical="top" wrapText="1"/>
    </xf>
    <xf numFmtId="49" fontId="16" fillId="4" borderId="8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8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right" vertical="center" wrapTex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6" fontId="13" fillId="0" borderId="81" xfId="0" applyNumberFormat="1" applyFont="1" applyBorder="1" applyAlignment="1" applyProtection="1">
      <alignment horizontal="right" vertical="center" wrapText="1"/>
      <protection locked="0"/>
    </xf>
    <xf numFmtId="166" fontId="13" fillId="0" borderId="68" xfId="0" applyNumberFormat="1" applyFont="1" applyBorder="1" applyAlignment="1" applyProtection="1">
      <alignment horizontal="right" vertical="center" wrapText="1"/>
      <protection locked="0"/>
    </xf>
    <xf numFmtId="166" fontId="13" fillId="0" borderId="76" xfId="0" applyNumberFormat="1" applyFont="1" applyBorder="1" applyAlignment="1" applyProtection="1">
      <alignment horizontal="right" vertical="center" wrapText="1"/>
      <protection locked="0"/>
    </xf>
    <xf numFmtId="166" fontId="13" fillId="0" borderId="65" xfId="0" applyNumberFormat="1" applyFont="1" applyBorder="1" applyAlignment="1" applyProtection="1">
      <alignment horizontal="right" vertical="center" wrapText="1"/>
      <protection locked="0"/>
    </xf>
    <xf numFmtId="166" fontId="13" fillId="0" borderId="70" xfId="0" applyNumberFormat="1" applyFont="1" applyBorder="1" applyAlignment="1" applyProtection="1">
      <alignment horizontal="right" vertical="center" wrapText="1"/>
      <protection locked="0"/>
    </xf>
    <xf numFmtId="166" fontId="13" fillId="0" borderId="79" xfId="0" applyNumberFormat="1" applyFont="1" applyBorder="1" applyAlignment="1" applyProtection="1">
      <alignment horizontal="right" vertical="center" wrapText="1"/>
      <protection locked="0"/>
    </xf>
    <xf numFmtId="9" fontId="13" fillId="0" borderId="64" xfId="0" applyNumberFormat="1" applyFont="1" applyBorder="1" applyAlignment="1" applyProtection="1">
      <alignment horizontal="center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9" fontId="13" fillId="0" borderId="78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righ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right" vertical="center" wrapText="1"/>
    </xf>
    <xf numFmtId="49" fontId="6" fillId="0" borderId="9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6" fillId="4" borderId="84" xfId="0" applyFont="1" applyFill="1" applyBorder="1" applyAlignment="1">
      <alignment horizontal="center" vertical="top" wrapText="1"/>
    </xf>
    <xf numFmtId="0" fontId="16" fillId="4" borderId="85" xfId="0" applyFont="1" applyFill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88" xfId="0" applyFont="1" applyFill="1" applyBorder="1" applyAlignment="1">
      <alignment horizontal="left" vertical="center" wrapText="1"/>
    </xf>
    <xf numFmtId="49" fontId="16" fillId="4" borderId="82" xfId="0" applyNumberFormat="1" applyFont="1" applyFill="1" applyBorder="1" applyAlignment="1">
      <alignment horizontal="left" vertical="top" wrapText="1"/>
    </xf>
    <xf numFmtId="49" fontId="16" fillId="4" borderId="41" xfId="0" applyNumberFormat="1" applyFont="1" applyFill="1" applyBorder="1" applyAlignment="1">
      <alignment horizontal="left" vertical="top" wrapText="1"/>
    </xf>
    <xf numFmtId="49" fontId="16" fillId="4" borderId="83" xfId="0" applyNumberFormat="1" applyFont="1" applyFill="1" applyBorder="1" applyAlignment="1">
      <alignment horizontal="left" vertical="top" wrapText="1"/>
    </xf>
    <xf numFmtId="49" fontId="16" fillId="4" borderId="86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32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89" xfId="0" applyFont="1" applyFill="1" applyBorder="1" applyAlignment="1">
      <alignment horizontal="left" vertical="center" wrapText="1"/>
    </xf>
    <xf numFmtId="0" fontId="1" fillId="0" borderId="90" xfId="0" applyFont="1" applyFill="1" applyBorder="1" applyAlignment="1">
      <alignment horizontal="left" vertical="center" wrapText="1"/>
    </xf>
    <xf numFmtId="0" fontId="1" fillId="0" borderId="91" xfId="0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49" fontId="1" fillId="0" borderId="89" xfId="0" applyNumberFormat="1" applyFont="1" applyFill="1" applyBorder="1" applyAlignment="1">
      <alignment horizontal="left" vertical="center" wrapText="1"/>
    </xf>
    <xf numFmtId="49" fontId="1" fillId="0" borderId="90" xfId="0" applyNumberFormat="1" applyFont="1" applyFill="1" applyBorder="1" applyAlignment="1">
      <alignment horizontal="left" vertical="center" wrapText="1"/>
    </xf>
    <xf numFmtId="49" fontId="1" fillId="0" borderId="91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2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51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52" xfId="0" applyFont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center" vertical="top" wrapText="1"/>
      <protection locked="0"/>
    </xf>
    <xf numFmtId="0" fontId="16" fillId="0" borderId="53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0" fontId="15" fillId="0" borderId="54" xfId="0" applyFont="1" applyBorder="1" applyAlignment="1" applyProtection="1">
      <alignment horizontal="center" vertical="top" wrapText="1"/>
      <protection locked="0"/>
    </xf>
    <xf numFmtId="0" fontId="16" fillId="0" borderId="41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7" xfId="0" applyNumberFormat="1" applyFont="1" applyBorder="1" applyAlignment="1" applyProtection="1">
      <alignment horizontal="center" vertical="top" wrapText="1"/>
      <protection locked="0"/>
    </xf>
    <xf numFmtId="3" fontId="16" fillId="0" borderId="48" xfId="0" applyNumberFormat="1" applyFont="1" applyBorder="1" applyAlignment="1" applyProtection="1">
      <alignment horizontal="center" vertical="top" wrapText="1"/>
      <protection locked="0"/>
    </xf>
    <xf numFmtId="3" fontId="16" fillId="0" borderId="49" xfId="0" applyNumberFormat="1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50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6" t="s">
        <v>11</v>
      </c>
      <c r="B1" s="156"/>
    </row>
    <row r="2" spans="1:10" x14ac:dyDescent="0.25">
      <c r="A2" s="159" t="s">
        <v>72</v>
      </c>
      <c r="B2" s="159"/>
      <c r="C2" s="159"/>
      <c r="D2" s="159"/>
    </row>
    <row r="3" spans="1:10" ht="24.95" customHeight="1" x14ac:dyDescent="0.25">
      <c r="A3" s="160"/>
      <c r="B3" s="160"/>
      <c r="C3" s="160"/>
    </row>
    <row r="4" spans="1:10" ht="36" customHeight="1" x14ac:dyDescent="0.3">
      <c r="A4" s="165" t="s">
        <v>34</v>
      </c>
      <c r="B4" s="166"/>
      <c r="C4" s="166"/>
      <c r="D4" s="166"/>
      <c r="E4" s="2"/>
      <c r="F4" s="2"/>
      <c r="G4" s="2"/>
      <c r="H4" s="2"/>
      <c r="I4" s="2"/>
      <c r="J4" s="2"/>
    </row>
    <row r="6" spans="1:10" x14ac:dyDescent="0.25">
      <c r="A6" s="157" t="s">
        <v>0</v>
      </c>
      <c r="B6" s="157"/>
      <c r="C6" s="167"/>
      <c r="D6" s="167"/>
      <c r="F6" s="16"/>
    </row>
    <row r="7" spans="1:10" x14ac:dyDescent="0.25">
      <c r="A7" s="157" t="s">
        <v>1</v>
      </c>
      <c r="B7" s="157"/>
      <c r="C7" s="163"/>
      <c r="D7" s="163"/>
    </row>
    <row r="8" spans="1:10" x14ac:dyDescent="0.25">
      <c r="A8" s="157" t="s">
        <v>2</v>
      </c>
      <c r="B8" s="157"/>
      <c r="C8" s="163"/>
      <c r="D8" s="163"/>
    </row>
    <row r="9" spans="1:10" x14ac:dyDescent="0.25">
      <c r="A9" s="157" t="s">
        <v>3</v>
      </c>
      <c r="B9" s="157"/>
      <c r="C9" s="163"/>
      <c r="D9" s="163"/>
    </row>
    <row r="10" spans="1:10" x14ac:dyDescent="0.25">
      <c r="A10" s="3"/>
      <c r="B10" s="3"/>
      <c r="C10" s="3"/>
    </row>
    <row r="11" spans="1:10" x14ac:dyDescent="0.25">
      <c r="A11" s="158" t="s">
        <v>47</v>
      </c>
      <c r="B11" s="158"/>
      <c r="C11" s="158"/>
      <c r="D11" s="5"/>
      <c r="E11" s="5"/>
      <c r="F11" s="5"/>
      <c r="G11" s="5"/>
      <c r="H11" s="5"/>
      <c r="I11" s="5"/>
      <c r="J11" s="5"/>
    </row>
    <row r="12" spans="1:10" x14ac:dyDescent="0.25">
      <c r="A12" s="157" t="s">
        <v>4</v>
      </c>
      <c r="B12" s="157"/>
      <c r="C12" s="161"/>
      <c r="D12" s="161"/>
    </row>
    <row r="13" spans="1:10" x14ac:dyDescent="0.25">
      <c r="A13" s="157" t="s">
        <v>18</v>
      </c>
      <c r="B13" s="157"/>
      <c r="C13" s="170"/>
      <c r="D13" s="170"/>
    </row>
    <row r="14" spans="1:10" x14ac:dyDescent="0.25">
      <c r="A14" s="157" t="s">
        <v>5</v>
      </c>
      <c r="B14" s="157"/>
      <c r="C14" s="170"/>
      <c r="D14" s="170"/>
    </row>
    <row r="15" spans="1:10" x14ac:dyDescent="0.25">
      <c r="A15" s="157" t="s">
        <v>6</v>
      </c>
      <c r="B15" s="157"/>
      <c r="C15" s="169"/>
      <c r="D15" s="170"/>
    </row>
    <row r="17" spans="1:10" ht="14.25" customHeight="1" x14ac:dyDescent="0.25">
      <c r="A17" s="158" t="s">
        <v>48</v>
      </c>
      <c r="B17" s="158"/>
      <c r="C17" s="158"/>
      <c r="D17" s="5"/>
      <c r="E17" s="5"/>
      <c r="F17" s="5"/>
      <c r="G17" s="5"/>
      <c r="H17" s="5"/>
      <c r="I17" s="5"/>
      <c r="J17" s="5"/>
    </row>
    <row r="18" spans="1:10" x14ac:dyDescent="0.25">
      <c r="A18" s="157" t="s">
        <v>4</v>
      </c>
      <c r="B18" s="157"/>
      <c r="C18" s="161"/>
      <c r="D18" s="161"/>
    </row>
    <row r="19" spans="1:10" x14ac:dyDescent="0.25">
      <c r="A19" s="157" t="s">
        <v>18</v>
      </c>
      <c r="B19" s="157"/>
      <c r="C19" s="170"/>
      <c r="D19" s="170"/>
    </row>
    <row r="20" spans="1:10" x14ac:dyDescent="0.25">
      <c r="A20" s="157" t="s">
        <v>5</v>
      </c>
      <c r="B20" s="157"/>
      <c r="C20" s="170"/>
      <c r="D20" s="170"/>
    </row>
    <row r="21" spans="1:10" x14ac:dyDescent="0.25">
      <c r="A21" s="157" t="s">
        <v>6</v>
      </c>
      <c r="B21" s="157"/>
      <c r="C21" s="169"/>
      <c r="D21" s="170"/>
    </row>
    <row r="22" spans="1:10" x14ac:dyDescent="0.25">
      <c r="A22" s="3"/>
      <c r="B22" s="3"/>
      <c r="C22" s="3"/>
    </row>
    <row r="23" spans="1:10" ht="24.95" customHeight="1" x14ac:dyDescent="0.25">
      <c r="A23" s="160"/>
      <c r="B23" s="160"/>
      <c r="C23" s="160"/>
    </row>
    <row r="24" spans="1:10" x14ac:dyDescent="0.25">
      <c r="A24" s="1" t="s">
        <v>7</v>
      </c>
      <c r="B24" s="163"/>
      <c r="C24" s="163"/>
    </row>
    <row r="25" spans="1:10" x14ac:dyDescent="0.25">
      <c r="A25" s="4" t="s">
        <v>9</v>
      </c>
      <c r="B25" s="164"/>
      <c r="C25" s="164"/>
    </row>
    <row r="28" spans="1:10" x14ac:dyDescent="0.25">
      <c r="C28" s="125" t="s">
        <v>66</v>
      </c>
      <c r="D28" s="3"/>
    </row>
    <row r="29" spans="1:10" x14ac:dyDescent="0.25">
      <c r="C29" s="125" t="s">
        <v>67</v>
      </c>
      <c r="D29" s="129"/>
    </row>
    <row r="30" spans="1:10" ht="28.5" customHeight="1" x14ac:dyDescent="0.25">
      <c r="D30" s="128"/>
    </row>
    <row r="32" spans="1:10" s="9" customFormat="1" ht="11.25" x14ac:dyDescent="0.2">
      <c r="A32" s="168" t="s">
        <v>10</v>
      </c>
      <c r="B32" s="168"/>
    </row>
    <row r="33" spans="1:5" s="10" customFormat="1" ht="15" customHeight="1" x14ac:dyDescent="0.2">
      <c r="A33" s="13"/>
      <c r="B33" s="162" t="s">
        <v>12</v>
      </c>
      <c r="C33" s="162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31" priority="18">
      <formula>LEN(TRIM(C6))=0</formula>
    </cfRule>
  </conditionalFormatting>
  <conditionalFormatting sqref="C7:D9">
    <cfRule type="containsBlanks" dxfId="30" priority="15">
      <formula>LEN(TRIM(C7))=0</formula>
    </cfRule>
  </conditionalFormatting>
  <conditionalFormatting sqref="C12:D12 C14:D15">
    <cfRule type="containsBlanks" dxfId="29" priority="14">
      <formula>LEN(TRIM(C12))=0</formula>
    </cfRule>
  </conditionalFormatting>
  <conditionalFormatting sqref="A33:B33">
    <cfRule type="containsBlanks" dxfId="28" priority="13">
      <formula>LEN(TRIM(A33))=0</formula>
    </cfRule>
  </conditionalFormatting>
  <conditionalFormatting sqref="B24:C25">
    <cfRule type="containsBlanks" dxfId="27" priority="6">
      <formula>LEN(TRIM(B24))=0</formula>
    </cfRule>
  </conditionalFormatting>
  <conditionalFormatting sqref="C13:D13">
    <cfRule type="containsBlanks" dxfId="26" priority="5">
      <formula>LEN(TRIM(C13))=0</formula>
    </cfRule>
  </conditionalFormatting>
  <conditionalFormatting sqref="C18:D18 C20:D21">
    <cfRule type="containsBlanks" dxfId="25" priority="4">
      <formula>LEN(TRIM(C18))=0</formula>
    </cfRule>
  </conditionalFormatting>
  <conditionalFormatting sqref="C19:D19">
    <cfRule type="containsBlanks" dxfId="24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50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57" t="s">
        <v>11</v>
      </c>
      <c r="B1" s="157"/>
      <c r="C1" s="157"/>
      <c r="D1" s="157"/>
      <c r="E1" s="48"/>
    </row>
    <row r="2" spans="1:13" ht="15" customHeight="1" x14ac:dyDescent="0.25">
      <c r="A2" s="197" t="str">
        <f>'Príloha č. 1'!A2:C2</f>
        <v>Kompletná škála embolektomických, trombektomických a oklúznych katétrov</v>
      </c>
      <c r="B2" s="197"/>
      <c r="C2" s="197"/>
      <c r="D2" s="197"/>
      <c r="E2" s="197"/>
      <c r="F2" s="197"/>
      <c r="G2" s="197"/>
    </row>
    <row r="3" spans="1:13" ht="9.9499999999999993" customHeight="1" x14ac:dyDescent="0.25">
      <c r="A3" s="195"/>
      <c r="B3" s="195"/>
      <c r="C3" s="195"/>
      <c r="D3" s="195"/>
      <c r="E3" s="195"/>
      <c r="F3" s="195"/>
    </row>
    <row r="4" spans="1:13" ht="18.75" customHeight="1" x14ac:dyDescent="0.3">
      <c r="A4" s="165" t="s">
        <v>19</v>
      </c>
      <c r="B4" s="165"/>
      <c r="C4" s="165"/>
      <c r="D4" s="165"/>
      <c r="E4" s="165"/>
      <c r="F4" s="165"/>
      <c r="G4" s="165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84" t="s">
        <v>68</v>
      </c>
      <c r="B6" s="185"/>
      <c r="C6" s="185"/>
      <c r="D6" s="185"/>
      <c r="E6" s="185"/>
      <c r="F6" s="171" t="s">
        <v>71</v>
      </c>
      <c r="G6" s="172"/>
    </row>
    <row r="7" spans="1:13" s="7" customFormat="1" ht="53.25" customHeight="1" thickBot="1" x14ac:dyDescent="0.3">
      <c r="A7" s="186"/>
      <c r="B7" s="187"/>
      <c r="C7" s="187"/>
      <c r="D7" s="187"/>
      <c r="E7" s="187"/>
      <c r="F7" s="126" t="s">
        <v>69</v>
      </c>
      <c r="G7" s="127" t="s">
        <v>70</v>
      </c>
    </row>
    <row r="8" spans="1:13" s="6" customFormat="1" ht="27.75" customHeight="1" x14ac:dyDescent="0.25">
      <c r="A8" s="177" t="s">
        <v>73</v>
      </c>
      <c r="B8" s="178"/>
      <c r="C8" s="178"/>
      <c r="D8" s="178"/>
      <c r="E8" s="178"/>
      <c r="F8" s="178"/>
      <c r="G8" s="179"/>
    </row>
    <row r="9" spans="1:13" s="6" customFormat="1" ht="27.75" customHeight="1" x14ac:dyDescent="0.25">
      <c r="A9" s="151" t="s">
        <v>74</v>
      </c>
      <c r="B9" s="180" t="s">
        <v>75</v>
      </c>
      <c r="C9" s="181"/>
      <c r="D9" s="181"/>
      <c r="E9" s="183"/>
      <c r="F9" s="131"/>
      <c r="G9" s="132"/>
    </row>
    <row r="10" spans="1:13" s="6" customFormat="1" ht="27.75" customHeight="1" x14ac:dyDescent="0.25">
      <c r="A10" s="151" t="s">
        <v>76</v>
      </c>
      <c r="B10" s="180" t="s">
        <v>77</v>
      </c>
      <c r="C10" s="181"/>
      <c r="D10" s="181"/>
      <c r="E10" s="183"/>
      <c r="F10" s="131"/>
      <c r="G10" s="132"/>
    </row>
    <row r="11" spans="1:13" s="6" customFormat="1" ht="27.75" customHeight="1" x14ac:dyDescent="0.25">
      <c r="A11" s="151" t="s">
        <v>78</v>
      </c>
      <c r="B11" s="180" t="s">
        <v>79</v>
      </c>
      <c r="C11" s="181"/>
      <c r="D11" s="181"/>
      <c r="E11" s="183"/>
      <c r="F11" s="131"/>
      <c r="G11" s="132"/>
    </row>
    <row r="12" spans="1:13" s="6" customFormat="1" ht="27.75" customHeight="1" x14ac:dyDescent="0.25">
      <c r="A12" s="151" t="s">
        <v>80</v>
      </c>
      <c r="B12" s="180" t="s">
        <v>81</v>
      </c>
      <c r="C12" s="181"/>
      <c r="D12" s="181"/>
      <c r="E12" s="183"/>
      <c r="F12" s="131"/>
      <c r="G12" s="132"/>
    </row>
    <row r="13" spans="1:13" s="6" customFormat="1" ht="27.75" customHeight="1" x14ac:dyDescent="0.25">
      <c r="A13" s="151" t="s">
        <v>82</v>
      </c>
      <c r="B13" s="180" t="s">
        <v>83</v>
      </c>
      <c r="C13" s="181"/>
      <c r="D13" s="181"/>
      <c r="E13" s="183"/>
      <c r="F13" s="131"/>
      <c r="G13" s="132"/>
    </row>
    <row r="14" spans="1:13" s="6" customFormat="1" ht="27.75" customHeight="1" x14ac:dyDescent="0.25">
      <c r="A14" s="151" t="s">
        <v>84</v>
      </c>
      <c r="B14" s="180" t="s">
        <v>85</v>
      </c>
      <c r="C14" s="181"/>
      <c r="D14" s="181"/>
      <c r="E14" s="183"/>
      <c r="F14" s="131"/>
      <c r="G14" s="132"/>
    </row>
    <row r="15" spans="1:13" s="6" customFormat="1" ht="27.75" customHeight="1" x14ac:dyDescent="0.25">
      <c r="A15" s="151"/>
      <c r="B15" s="180" t="s">
        <v>86</v>
      </c>
      <c r="C15" s="181"/>
      <c r="D15" s="181"/>
      <c r="E15" s="183"/>
      <c r="F15" s="131"/>
      <c r="G15" s="132"/>
    </row>
    <row r="16" spans="1:13" s="6" customFormat="1" ht="27.75" customHeight="1" x14ac:dyDescent="0.25">
      <c r="A16" s="151"/>
      <c r="B16" s="180" t="s">
        <v>87</v>
      </c>
      <c r="C16" s="181"/>
      <c r="D16" s="181"/>
      <c r="E16" s="183"/>
      <c r="F16" s="131"/>
      <c r="G16" s="132"/>
    </row>
    <row r="17" spans="1:7" s="6" customFormat="1" ht="27.75" customHeight="1" x14ac:dyDescent="0.25">
      <c r="A17" s="151" t="s">
        <v>88</v>
      </c>
      <c r="B17" s="180" t="s">
        <v>89</v>
      </c>
      <c r="C17" s="181"/>
      <c r="D17" s="181"/>
      <c r="E17" s="183"/>
      <c r="F17" s="131"/>
      <c r="G17" s="132"/>
    </row>
    <row r="18" spans="1:7" s="6" customFormat="1" ht="27.75" customHeight="1" x14ac:dyDescent="0.25">
      <c r="A18" s="151"/>
      <c r="B18" s="180" t="s">
        <v>90</v>
      </c>
      <c r="C18" s="181"/>
      <c r="D18" s="181"/>
      <c r="E18" s="183"/>
      <c r="F18" s="131"/>
      <c r="G18" s="132"/>
    </row>
    <row r="19" spans="1:7" s="6" customFormat="1" ht="27.75" customHeight="1" x14ac:dyDescent="0.25">
      <c r="A19" s="151"/>
      <c r="B19" s="180" t="s">
        <v>91</v>
      </c>
      <c r="C19" s="181"/>
      <c r="D19" s="181"/>
      <c r="E19" s="183"/>
      <c r="F19" s="131"/>
      <c r="G19" s="132"/>
    </row>
    <row r="20" spans="1:7" s="6" customFormat="1" ht="27.75" customHeight="1" x14ac:dyDescent="0.25">
      <c r="A20" s="151" t="s">
        <v>92</v>
      </c>
      <c r="B20" s="180" t="s">
        <v>93</v>
      </c>
      <c r="C20" s="181"/>
      <c r="D20" s="181"/>
      <c r="E20" s="183"/>
      <c r="F20" s="131"/>
      <c r="G20" s="132"/>
    </row>
    <row r="21" spans="1:7" s="6" customFormat="1" ht="27.75" customHeight="1" x14ac:dyDescent="0.25">
      <c r="A21" s="151"/>
      <c r="B21" s="180" t="s">
        <v>90</v>
      </c>
      <c r="C21" s="181"/>
      <c r="D21" s="181"/>
      <c r="E21" s="183"/>
      <c r="F21" s="131"/>
      <c r="G21" s="132"/>
    </row>
    <row r="22" spans="1:7" s="6" customFormat="1" ht="27.75" customHeight="1" x14ac:dyDescent="0.25">
      <c r="A22" s="151"/>
      <c r="B22" s="180" t="s">
        <v>94</v>
      </c>
      <c r="C22" s="181"/>
      <c r="D22" s="181"/>
      <c r="E22" s="183"/>
      <c r="F22" s="131"/>
      <c r="G22" s="132"/>
    </row>
    <row r="23" spans="1:7" s="6" customFormat="1" ht="27.75" customHeight="1" x14ac:dyDescent="0.25">
      <c r="A23" s="151" t="s">
        <v>95</v>
      </c>
      <c r="B23" s="180" t="s">
        <v>96</v>
      </c>
      <c r="C23" s="181"/>
      <c r="D23" s="181"/>
      <c r="E23" s="183"/>
      <c r="F23" s="131"/>
      <c r="G23" s="132"/>
    </row>
    <row r="24" spans="1:7" s="6" customFormat="1" ht="27.75" customHeight="1" x14ac:dyDescent="0.25">
      <c r="A24" s="151"/>
      <c r="B24" s="180" t="s">
        <v>97</v>
      </c>
      <c r="C24" s="181"/>
      <c r="D24" s="181"/>
      <c r="E24" s="183"/>
      <c r="F24" s="131"/>
      <c r="G24" s="132"/>
    </row>
    <row r="25" spans="1:7" s="6" customFormat="1" ht="27.75" customHeight="1" x14ac:dyDescent="0.25">
      <c r="A25" s="151"/>
      <c r="B25" s="180" t="s">
        <v>91</v>
      </c>
      <c r="C25" s="181"/>
      <c r="D25" s="181"/>
      <c r="E25" s="183"/>
      <c r="F25" s="131"/>
      <c r="G25" s="132"/>
    </row>
    <row r="26" spans="1:7" s="6" customFormat="1" ht="27.75" customHeight="1" x14ac:dyDescent="0.25">
      <c r="A26" s="151" t="s">
        <v>98</v>
      </c>
      <c r="B26" s="180" t="s">
        <v>99</v>
      </c>
      <c r="C26" s="181"/>
      <c r="D26" s="181"/>
      <c r="E26" s="183"/>
      <c r="F26" s="131"/>
      <c r="G26" s="132"/>
    </row>
    <row r="27" spans="1:7" s="6" customFormat="1" ht="27.75" customHeight="1" x14ac:dyDescent="0.25">
      <c r="A27" s="151"/>
      <c r="B27" s="180" t="s">
        <v>97</v>
      </c>
      <c r="C27" s="181"/>
      <c r="D27" s="181"/>
      <c r="E27" s="183"/>
      <c r="F27" s="131"/>
      <c r="G27" s="132"/>
    </row>
    <row r="28" spans="1:7" s="6" customFormat="1" ht="27.75" customHeight="1" x14ac:dyDescent="0.25">
      <c r="A28" s="151"/>
      <c r="B28" s="180" t="s">
        <v>94</v>
      </c>
      <c r="C28" s="181"/>
      <c r="D28" s="181"/>
      <c r="E28" s="183"/>
      <c r="F28" s="131"/>
      <c r="G28" s="132"/>
    </row>
    <row r="29" spans="1:7" s="6" customFormat="1" ht="27.75" customHeight="1" x14ac:dyDescent="0.25">
      <c r="A29" s="151" t="s">
        <v>100</v>
      </c>
      <c r="B29" s="180" t="s">
        <v>101</v>
      </c>
      <c r="C29" s="181"/>
      <c r="D29" s="181"/>
      <c r="E29" s="183"/>
      <c r="F29" s="131"/>
      <c r="G29" s="132"/>
    </row>
    <row r="30" spans="1:7" s="6" customFormat="1" ht="27.75" customHeight="1" x14ac:dyDescent="0.25">
      <c r="A30" s="151"/>
      <c r="B30" s="180" t="s">
        <v>102</v>
      </c>
      <c r="C30" s="181"/>
      <c r="D30" s="181"/>
      <c r="E30" s="183"/>
      <c r="F30" s="131"/>
      <c r="G30" s="132"/>
    </row>
    <row r="31" spans="1:7" s="6" customFormat="1" ht="27.75" customHeight="1" x14ac:dyDescent="0.25">
      <c r="A31" s="151"/>
      <c r="B31" s="180" t="s">
        <v>94</v>
      </c>
      <c r="C31" s="181"/>
      <c r="D31" s="181"/>
      <c r="E31" s="183"/>
      <c r="F31" s="131"/>
      <c r="G31" s="132"/>
    </row>
    <row r="32" spans="1:7" s="6" customFormat="1" ht="27.75" customHeight="1" x14ac:dyDescent="0.25">
      <c r="A32" s="151" t="s">
        <v>103</v>
      </c>
      <c r="B32" s="180" t="s">
        <v>104</v>
      </c>
      <c r="C32" s="181"/>
      <c r="D32" s="181"/>
      <c r="E32" s="183"/>
      <c r="F32" s="131"/>
      <c r="G32" s="132"/>
    </row>
    <row r="33" spans="1:7" s="6" customFormat="1" ht="27.75" customHeight="1" x14ac:dyDescent="0.25">
      <c r="A33" s="151"/>
      <c r="B33" s="180" t="s">
        <v>105</v>
      </c>
      <c r="C33" s="181"/>
      <c r="D33" s="181"/>
      <c r="E33" s="183"/>
      <c r="F33" s="131"/>
      <c r="G33" s="132"/>
    </row>
    <row r="34" spans="1:7" s="6" customFormat="1" ht="27.75" customHeight="1" x14ac:dyDescent="0.25">
      <c r="A34" s="151"/>
      <c r="B34" s="180" t="s">
        <v>94</v>
      </c>
      <c r="C34" s="181"/>
      <c r="D34" s="181"/>
      <c r="E34" s="183"/>
      <c r="F34" s="131"/>
      <c r="G34" s="132"/>
    </row>
    <row r="35" spans="1:7" s="6" customFormat="1" ht="27.75" customHeight="1" x14ac:dyDescent="0.25">
      <c r="A35" s="151" t="s">
        <v>106</v>
      </c>
      <c r="B35" s="180" t="s">
        <v>107</v>
      </c>
      <c r="C35" s="181"/>
      <c r="D35" s="181"/>
      <c r="E35" s="183"/>
      <c r="F35" s="131"/>
      <c r="G35" s="132"/>
    </row>
    <row r="36" spans="1:7" s="6" customFormat="1" ht="27.75" customHeight="1" x14ac:dyDescent="0.25">
      <c r="A36" s="151"/>
      <c r="B36" s="180" t="s">
        <v>108</v>
      </c>
      <c r="C36" s="181"/>
      <c r="D36" s="181"/>
      <c r="E36" s="183"/>
      <c r="F36" s="131"/>
      <c r="G36" s="132"/>
    </row>
    <row r="37" spans="1:7" s="6" customFormat="1" ht="27.75" customHeight="1" x14ac:dyDescent="0.25">
      <c r="A37" s="151"/>
      <c r="B37" s="180" t="s">
        <v>94</v>
      </c>
      <c r="C37" s="181"/>
      <c r="D37" s="181"/>
      <c r="E37" s="183"/>
      <c r="F37" s="131"/>
      <c r="G37" s="132"/>
    </row>
    <row r="38" spans="1:7" s="6" customFormat="1" ht="27.75" customHeight="1" x14ac:dyDescent="0.25">
      <c r="A38" s="151" t="s">
        <v>109</v>
      </c>
      <c r="B38" s="180" t="s">
        <v>110</v>
      </c>
      <c r="C38" s="181"/>
      <c r="D38" s="181"/>
      <c r="E38" s="183"/>
      <c r="F38" s="131"/>
      <c r="G38" s="132"/>
    </row>
    <row r="39" spans="1:7" s="6" customFormat="1" ht="27.75" customHeight="1" x14ac:dyDescent="0.25">
      <c r="A39" s="177" t="s">
        <v>111</v>
      </c>
      <c r="B39" s="178"/>
      <c r="C39" s="178"/>
      <c r="D39" s="178"/>
      <c r="E39" s="178"/>
      <c r="F39" s="178"/>
      <c r="G39" s="179"/>
    </row>
    <row r="40" spans="1:7" s="6" customFormat="1" ht="27.75" customHeight="1" x14ac:dyDescent="0.25">
      <c r="A40" s="151" t="s">
        <v>112</v>
      </c>
      <c r="B40" s="174" t="s">
        <v>113</v>
      </c>
      <c r="C40" s="175"/>
      <c r="D40" s="175"/>
      <c r="E40" s="176"/>
      <c r="F40" s="131"/>
      <c r="G40" s="132"/>
    </row>
    <row r="41" spans="1:7" s="6" customFormat="1" ht="27.75" customHeight="1" x14ac:dyDescent="0.25">
      <c r="A41" s="151" t="s">
        <v>114</v>
      </c>
      <c r="B41" s="180" t="s">
        <v>115</v>
      </c>
      <c r="C41" s="181"/>
      <c r="D41" s="181"/>
      <c r="E41" s="182"/>
      <c r="F41" s="131"/>
      <c r="G41" s="132"/>
    </row>
    <row r="42" spans="1:7" s="6" customFormat="1" ht="27.75" customHeight="1" x14ac:dyDescent="0.25">
      <c r="A42" s="151" t="s">
        <v>116</v>
      </c>
      <c r="B42" s="180" t="s">
        <v>117</v>
      </c>
      <c r="C42" s="181"/>
      <c r="D42" s="181"/>
      <c r="E42" s="182"/>
      <c r="F42" s="131"/>
      <c r="G42" s="132"/>
    </row>
    <row r="43" spans="1:7" s="6" customFormat="1" ht="27.75" customHeight="1" x14ac:dyDescent="0.25">
      <c r="A43" s="151" t="s">
        <v>118</v>
      </c>
      <c r="B43" s="180" t="s">
        <v>85</v>
      </c>
      <c r="C43" s="181"/>
      <c r="D43" s="181"/>
      <c r="E43" s="182"/>
      <c r="F43" s="131"/>
      <c r="G43" s="132"/>
    </row>
    <row r="44" spans="1:7" s="6" customFormat="1" ht="27.75" customHeight="1" x14ac:dyDescent="0.25">
      <c r="A44" s="151"/>
      <c r="B44" s="180" t="s">
        <v>90</v>
      </c>
      <c r="C44" s="181"/>
      <c r="D44" s="181"/>
      <c r="E44" s="182"/>
      <c r="F44" s="131"/>
      <c r="G44" s="132"/>
    </row>
    <row r="45" spans="1:7" s="6" customFormat="1" ht="27.75" customHeight="1" x14ac:dyDescent="0.25">
      <c r="A45" s="151"/>
      <c r="B45" s="180" t="s">
        <v>91</v>
      </c>
      <c r="C45" s="181"/>
      <c r="D45" s="181"/>
      <c r="E45" s="182"/>
      <c r="F45" s="131"/>
      <c r="G45" s="132"/>
    </row>
    <row r="46" spans="1:7" s="6" customFormat="1" ht="27.75" customHeight="1" x14ac:dyDescent="0.25">
      <c r="A46" s="151" t="s">
        <v>119</v>
      </c>
      <c r="B46" s="180" t="s">
        <v>89</v>
      </c>
      <c r="C46" s="181"/>
      <c r="D46" s="181"/>
      <c r="E46" s="182"/>
      <c r="F46" s="131"/>
      <c r="G46" s="132"/>
    </row>
    <row r="47" spans="1:7" s="6" customFormat="1" ht="27.75" customHeight="1" x14ac:dyDescent="0.25">
      <c r="A47" s="151"/>
      <c r="B47" s="180" t="s">
        <v>90</v>
      </c>
      <c r="C47" s="181"/>
      <c r="D47" s="181"/>
      <c r="E47" s="182"/>
      <c r="F47" s="131"/>
      <c r="G47" s="132"/>
    </row>
    <row r="48" spans="1:7" s="6" customFormat="1" ht="27.75" customHeight="1" x14ac:dyDescent="0.25">
      <c r="A48" s="151"/>
      <c r="B48" s="180" t="s">
        <v>94</v>
      </c>
      <c r="C48" s="181"/>
      <c r="D48" s="181"/>
      <c r="E48" s="182"/>
      <c r="F48" s="131"/>
      <c r="G48" s="132"/>
    </row>
    <row r="49" spans="1:7" s="6" customFormat="1" ht="27.75" customHeight="1" x14ac:dyDescent="0.25">
      <c r="A49" s="151" t="s">
        <v>120</v>
      </c>
      <c r="B49" s="180" t="s">
        <v>93</v>
      </c>
      <c r="C49" s="181"/>
      <c r="D49" s="181"/>
      <c r="E49" s="182"/>
      <c r="F49" s="131"/>
      <c r="G49" s="132"/>
    </row>
    <row r="50" spans="1:7" s="6" customFormat="1" ht="27.75" customHeight="1" x14ac:dyDescent="0.25">
      <c r="A50" s="151"/>
      <c r="B50" s="180" t="s">
        <v>121</v>
      </c>
      <c r="C50" s="181"/>
      <c r="D50" s="181"/>
      <c r="E50" s="182"/>
      <c r="F50" s="131"/>
      <c r="G50" s="132"/>
    </row>
    <row r="51" spans="1:7" s="6" customFormat="1" ht="27.75" customHeight="1" x14ac:dyDescent="0.25">
      <c r="A51" s="151"/>
      <c r="B51" s="180" t="s">
        <v>122</v>
      </c>
      <c r="C51" s="181"/>
      <c r="D51" s="181"/>
      <c r="E51" s="182"/>
      <c r="F51" s="131"/>
      <c r="G51" s="132"/>
    </row>
    <row r="52" spans="1:7" s="6" customFormat="1" ht="27.75" customHeight="1" x14ac:dyDescent="0.25">
      <c r="A52" s="151" t="s">
        <v>123</v>
      </c>
      <c r="B52" s="180" t="s">
        <v>96</v>
      </c>
      <c r="C52" s="181"/>
      <c r="D52" s="181"/>
      <c r="E52" s="182"/>
      <c r="F52" s="131"/>
      <c r="G52" s="132"/>
    </row>
    <row r="53" spans="1:7" s="6" customFormat="1" ht="27.75" customHeight="1" x14ac:dyDescent="0.25">
      <c r="A53" s="151"/>
      <c r="B53" s="180" t="s">
        <v>97</v>
      </c>
      <c r="C53" s="181"/>
      <c r="D53" s="181"/>
      <c r="E53" s="182"/>
      <c r="F53" s="131"/>
      <c r="G53" s="132"/>
    </row>
    <row r="54" spans="1:7" s="6" customFormat="1" ht="27.75" customHeight="1" x14ac:dyDescent="0.25">
      <c r="A54" s="151"/>
      <c r="B54" s="180" t="s">
        <v>91</v>
      </c>
      <c r="C54" s="181"/>
      <c r="D54" s="181"/>
      <c r="E54" s="182"/>
      <c r="F54" s="131"/>
      <c r="G54" s="132"/>
    </row>
    <row r="55" spans="1:7" s="6" customFormat="1" ht="27.75" customHeight="1" x14ac:dyDescent="0.25">
      <c r="A55" s="151" t="s">
        <v>124</v>
      </c>
      <c r="B55" s="180" t="s">
        <v>99</v>
      </c>
      <c r="C55" s="181"/>
      <c r="D55" s="181"/>
      <c r="E55" s="182"/>
      <c r="F55" s="131"/>
      <c r="G55" s="132"/>
    </row>
    <row r="56" spans="1:7" s="6" customFormat="1" ht="27.75" customHeight="1" x14ac:dyDescent="0.25">
      <c r="A56" s="151"/>
      <c r="B56" s="180" t="s">
        <v>97</v>
      </c>
      <c r="C56" s="181"/>
      <c r="D56" s="181"/>
      <c r="E56" s="182"/>
      <c r="F56" s="131"/>
      <c r="G56" s="132"/>
    </row>
    <row r="57" spans="1:7" s="6" customFormat="1" ht="27.75" customHeight="1" x14ac:dyDescent="0.25">
      <c r="A57" s="151"/>
      <c r="B57" s="180" t="s">
        <v>94</v>
      </c>
      <c r="C57" s="181"/>
      <c r="D57" s="181"/>
      <c r="E57" s="182"/>
      <c r="F57" s="131"/>
      <c r="G57" s="132"/>
    </row>
    <row r="58" spans="1:7" s="6" customFormat="1" ht="27.75" customHeight="1" x14ac:dyDescent="0.25">
      <c r="A58" s="151" t="s">
        <v>125</v>
      </c>
      <c r="B58" s="180" t="s">
        <v>101</v>
      </c>
      <c r="C58" s="181"/>
      <c r="D58" s="181"/>
      <c r="E58" s="182"/>
      <c r="F58" s="131"/>
      <c r="G58" s="132"/>
    </row>
    <row r="59" spans="1:7" s="6" customFormat="1" ht="27.75" customHeight="1" x14ac:dyDescent="0.25">
      <c r="A59" s="151"/>
      <c r="B59" s="180" t="s">
        <v>126</v>
      </c>
      <c r="C59" s="181"/>
      <c r="D59" s="181"/>
      <c r="E59" s="182"/>
      <c r="F59" s="131"/>
      <c r="G59" s="132"/>
    </row>
    <row r="60" spans="1:7" s="6" customFormat="1" ht="27.75" customHeight="1" x14ac:dyDescent="0.25">
      <c r="A60" s="151"/>
      <c r="B60" s="180" t="s">
        <v>91</v>
      </c>
      <c r="C60" s="181"/>
      <c r="D60" s="181"/>
      <c r="E60" s="182"/>
      <c r="F60" s="131"/>
      <c r="G60" s="132"/>
    </row>
    <row r="61" spans="1:7" s="6" customFormat="1" ht="27.75" customHeight="1" x14ac:dyDescent="0.25">
      <c r="A61" s="151" t="s">
        <v>127</v>
      </c>
      <c r="B61" s="180" t="s">
        <v>104</v>
      </c>
      <c r="C61" s="181"/>
      <c r="D61" s="181"/>
      <c r="E61" s="182"/>
      <c r="F61" s="131"/>
      <c r="G61" s="132"/>
    </row>
    <row r="62" spans="1:7" s="6" customFormat="1" ht="27.75" customHeight="1" x14ac:dyDescent="0.25">
      <c r="A62" s="151"/>
      <c r="B62" s="180" t="s">
        <v>126</v>
      </c>
      <c r="C62" s="181"/>
      <c r="D62" s="181"/>
      <c r="E62" s="182"/>
      <c r="F62" s="131"/>
      <c r="G62" s="132"/>
    </row>
    <row r="63" spans="1:7" s="6" customFormat="1" ht="27.75" customHeight="1" x14ac:dyDescent="0.25">
      <c r="A63" s="151"/>
      <c r="B63" s="180" t="s">
        <v>94</v>
      </c>
      <c r="C63" s="181"/>
      <c r="D63" s="181"/>
      <c r="E63" s="182"/>
      <c r="F63" s="131"/>
      <c r="G63" s="132"/>
    </row>
    <row r="64" spans="1:7" s="6" customFormat="1" ht="27.75" customHeight="1" x14ac:dyDescent="0.25">
      <c r="A64" s="151" t="s">
        <v>128</v>
      </c>
      <c r="B64" s="180" t="s">
        <v>107</v>
      </c>
      <c r="C64" s="181"/>
      <c r="D64" s="181"/>
      <c r="E64" s="182"/>
      <c r="F64" s="131"/>
      <c r="G64" s="132"/>
    </row>
    <row r="65" spans="1:7" s="6" customFormat="1" ht="27.75" customHeight="1" x14ac:dyDescent="0.25">
      <c r="A65" s="151"/>
      <c r="B65" s="180" t="s">
        <v>105</v>
      </c>
      <c r="C65" s="181"/>
      <c r="D65" s="181"/>
      <c r="E65" s="182"/>
      <c r="F65" s="131"/>
      <c r="G65" s="132"/>
    </row>
    <row r="66" spans="1:7" s="6" customFormat="1" ht="27.75" customHeight="1" x14ac:dyDescent="0.25">
      <c r="A66" s="151"/>
      <c r="B66" s="180" t="s">
        <v>91</v>
      </c>
      <c r="C66" s="181"/>
      <c r="D66" s="181"/>
      <c r="E66" s="182"/>
      <c r="F66" s="131"/>
      <c r="G66" s="132"/>
    </row>
    <row r="67" spans="1:7" s="6" customFormat="1" ht="27.75" customHeight="1" x14ac:dyDescent="0.25">
      <c r="A67" s="151" t="s">
        <v>129</v>
      </c>
      <c r="B67" s="180" t="s">
        <v>130</v>
      </c>
      <c r="C67" s="181"/>
      <c r="D67" s="181"/>
      <c r="E67" s="182"/>
      <c r="F67" s="131"/>
      <c r="G67" s="132"/>
    </row>
    <row r="68" spans="1:7" s="6" customFormat="1" ht="27.75" customHeight="1" x14ac:dyDescent="0.25">
      <c r="A68" s="151"/>
      <c r="B68" s="180" t="s">
        <v>105</v>
      </c>
      <c r="C68" s="181"/>
      <c r="D68" s="181"/>
      <c r="E68" s="182"/>
      <c r="F68" s="131"/>
      <c r="G68" s="132"/>
    </row>
    <row r="69" spans="1:7" s="6" customFormat="1" ht="27.75" customHeight="1" x14ac:dyDescent="0.25">
      <c r="A69" s="151"/>
      <c r="B69" s="180" t="s">
        <v>94</v>
      </c>
      <c r="C69" s="181"/>
      <c r="D69" s="181"/>
      <c r="E69" s="182"/>
      <c r="F69" s="131"/>
      <c r="G69" s="132"/>
    </row>
    <row r="70" spans="1:7" s="6" customFormat="1" ht="27.75" customHeight="1" x14ac:dyDescent="0.25">
      <c r="A70" s="151" t="s">
        <v>131</v>
      </c>
      <c r="B70" s="180" t="s">
        <v>132</v>
      </c>
      <c r="C70" s="181"/>
      <c r="D70" s="181"/>
      <c r="E70" s="182"/>
      <c r="F70" s="131"/>
      <c r="G70" s="132"/>
    </row>
    <row r="71" spans="1:7" s="6" customFormat="1" ht="27.75" customHeight="1" x14ac:dyDescent="0.25">
      <c r="A71" s="151"/>
      <c r="B71" s="180" t="s">
        <v>108</v>
      </c>
      <c r="C71" s="181"/>
      <c r="D71" s="181"/>
      <c r="E71" s="182"/>
      <c r="F71" s="131"/>
      <c r="G71" s="132"/>
    </row>
    <row r="72" spans="1:7" s="6" customFormat="1" ht="27.75" customHeight="1" x14ac:dyDescent="0.25">
      <c r="A72" s="151"/>
      <c r="B72" s="180" t="s">
        <v>94</v>
      </c>
      <c r="C72" s="181"/>
      <c r="D72" s="181"/>
      <c r="E72" s="182"/>
      <c r="F72" s="131"/>
      <c r="G72" s="132"/>
    </row>
    <row r="73" spans="1:7" s="6" customFormat="1" ht="27.75" customHeight="1" x14ac:dyDescent="0.25">
      <c r="A73" s="151" t="s">
        <v>133</v>
      </c>
      <c r="B73" s="180" t="s">
        <v>134</v>
      </c>
      <c r="C73" s="181"/>
      <c r="D73" s="181"/>
      <c r="E73" s="182"/>
      <c r="F73" s="131"/>
      <c r="G73" s="132"/>
    </row>
    <row r="74" spans="1:7" s="6" customFormat="1" ht="27.75" customHeight="1" x14ac:dyDescent="0.25">
      <c r="A74" s="177" t="s">
        <v>135</v>
      </c>
      <c r="B74" s="178"/>
      <c r="C74" s="178"/>
      <c r="D74" s="178"/>
      <c r="E74" s="178"/>
      <c r="F74" s="178"/>
      <c r="G74" s="179"/>
    </row>
    <row r="75" spans="1:7" s="6" customFormat="1" ht="27.75" customHeight="1" x14ac:dyDescent="0.25">
      <c r="A75" s="151" t="s">
        <v>136</v>
      </c>
      <c r="B75" s="174" t="s">
        <v>190</v>
      </c>
      <c r="C75" s="175"/>
      <c r="D75" s="175"/>
      <c r="E75" s="176"/>
      <c r="F75" s="131"/>
      <c r="G75" s="132"/>
    </row>
    <row r="76" spans="1:7" s="6" customFormat="1" ht="27.75" customHeight="1" x14ac:dyDescent="0.25">
      <c r="A76" s="151" t="s">
        <v>137</v>
      </c>
      <c r="B76" s="180" t="s">
        <v>138</v>
      </c>
      <c r="C76" s="181"/>
      <c r="D76" s="181"/>
      <c r="E76" s="182"/>
      <c r="F76" s="131"/>
      <c r="G76" s="132"/>
    </row>
    <row r="77" spans="1:7" s="6" customFormat="1" ht="27.75" customHeight="1" x14ac:dyDescent="0.25">
      <c r="A77" s="151"/>
      <c r="B77" s="180" t="s">
        <v>85</v>
      </c>
      <c r="C77" s="181"/>
      <c r="D77" s="181"/>
      <c r="E77" s="182"/>
      <c r="F77" s="131"/>
      <c r="G77" s="132"/>
    </row>
    <row r="78" spans="1:7" s="6" customFormat="1" ht="27.75" customHeight="1" x14ac:dyDescent="0.25">
      <c r="A78" s="151"/>
      <c r="B78" s="180" t="s">
        <v>105</v>
      </c>
      <c r="C78" s="181"/>
      <c r="D78" s="181"/>
      <c r="E78" s="182"/>
      <c r="F78" s="131"/>
      <c r="G78" s="132"/>
    </row>
    <row r="79" spans="1:7" s="6" customFormat="1" ht="27.75" customHeight="1" x14ac:dyDescent="0.25">
      <c r="A79" s="151"/>
      <c r="B79" s="180" t="s">
        <v>94</v>
      </c>
      <c r="C79" s="181"/>
      <c r="D79" s="181"/>
      <c r="E79" s="182"/>
      <c r="F79" s="131"/>
      <c r="G79" s="132"/>
    </row>
    <row r="80" spans="1:7" s="6" customFormat="1" ht="27.75" customHeight="1" x14ac:dyDescent="0.25">
      <c r="A80" s="151"/>
      <c r="B80" s="180" t="s">
        <v>139</v>
      </c>
      <c r="C80" s="181"/>
      <c r="D80" s="181"/>
      <c r="E80" s="182"/>
      <c r="F80" s="131"/>
      <c r="G80" s="132"/>
    </row>
    <row r="81" spans="1:7" s="6" customFormat="1" ht="27.75" customHeight="1" x14ac:dyDescent="0.25">
      <c r="A81" s="151" t="s">
        <v>140</v>
      </c>
      <c r="B81" s="180" t="s">
        <v>89</v>
      </c>
      <c r="C81" s="181"/>
      <c r="D81" s="181"/>
      <c r="E81" s="182"/>
      <c r="F81" s="131"/>
      <c r="G81" s="132"/>
    </row>
    <row r="82" spans="1:7" s="6" customFormat="1" ht="27.75" customHeight="1" x14ac:dyDescent="0.25">
      <c r="A82" s="151"/>
      <c r="B82" s="180" t="s">
        <v>141</v>
      </c>
      <c r="C82" s="181"/>
      <c r="D82" s="181"/>
      <c r="E82" s="182"/>
      <c r="F82" s="131"/>
      <c r="G82" s="132"/>
    </row>
    <row r="83" spans="1:7" s="6" customFormat="1" ht="27.75" customHeight="1" x14ac:dyDescent="0.25">
      <c r="A83" s="151"/>
      <c r="B83" s="180" t="s">
        <v>94</v>
      </c>
      <c r="C83" s="181"/>
      <c r="D83" s="181"/>
      <c r="E83" s="182"/>
      <c r="F83" s="131"/>
      <c r="G83" s="132"/>
    </row>
    <row r="84" spans="1:7" s="6" customFormat="1" ht="27.75" customHeight="1" x14ac:dyDescent="0.25">
      <c r="A84" s="151"/>
      <c r="B84" s="180" t="s">
        <v>142</v>
      </c>
      <c r="C84" s="181"/>
      <c r="D84" s="181"/>
      <c r="E84" s="182"/>
      <c r="F84" s="131"/>
      <c r="G84" s="132"/>
    </row>
    <row r="85" spans="1:7" s="6" customFormat="1" ht="27.75" customHeight="1" x14ac:dyDescent="0.25">
      <c r="A85" s="151" t="s">
        <v>143</v>
      </c>
      <c r="B85" s="180" t="s">
        <v>93</v>
      </c>
      <c r="C85" s="181"/>
      <c r="D85" s="181"/>
      <c r="E85" s="182"/>
      <c r="F85" s="131"/>
      <c r="G85" s="132"/>
    </row>
    <row r="86" spans="1:7" s="6" customFormat="1" ht="27.75" customHeight="1" x14ac:dyDescent="0.25">
      <c r="A86" s="152"/>
      <c r="B86" s="180" t="s">
        <v>144</v>
      </c>
      <c r="C86" s="181"/>
      <c r="D86" s="181"/>
      <c r="E86" s="182"/>
      <c r="F86" s="131"/>
      <c r="G86" s="132"/>
    </row>
    <row r="87" spans="1:7" s="6" customFormat="1" ht="27.75" customHeight="1" x14ac:dyDescent="0.25">
      <c r="A87" s="152"/>
      <c r="B87" s="180" t="s">
        <v>94</v>
      </c>
      <c r="C87" s="181"/>
      <c r="D87" s="181"/>
      <c r="E87" s="182"/>
      <c r="F87" s="131"/>
      <c r="G87" s="132"/>
    </row>
    <row r="88" spans="1:7" s="6" customFormat="1" ht="27.75" customHeight="1" x14ac:dyDescent="0.25">
      <c r="A88" s="152"/>
      <c r="B88" s="198" t="s">
        <v>145</v>
      </c>
      <c r="C88" s="199"/>
      <c r="D88" s="199"/>
      <c r="E88" s="200"/>
      <c r="F88" s="131"/>
      <c r="G88" s="132"/>
    </row>
    <row r="89" spans="1:7" s="6" customFormat="1" ht="27.75" customHeight="1" x14ac:dyDescent="0.25">
      <c r="A89" s="177" t="s">
        <v>146</v>
      </c>
      <c r="B89" s="178"/>
      <c r="C89" s="178"/>
      <c r="D89" s="178"/>
      <c r="E89" s="178"/>
      <c r="F89" s="178"/>
      <c r="G89" s="179"/>
    </row>
    <row r="90" spans="1:7" s="6" customFormat="1" ht="28.5" customHeight="1" x14ac:dyDescent="0.25">
      <c r="A90" s="151" t="s">
        <v>147</v>
      </c>
      <c r="B90" s="174" t="s">
        <v>148</v>
      </c>
      <c r="C90" s="175"/>
      <c r="D90" s="175"/>
      <c r="E90" s="176"/>
      <c r="F90" s="131"/>
      <c r="G90" s="132"/>
    </row>
    <row r="91" spans="1:7" s="6" customFormat="1" ht="27.75" customHeight="1" x14ac:dyDescent="0.25">
      <c r="A91" s="151" t="s">
        <v>149</v>
      </c>
      <c r="B91" s="180" t="s">
        <v>150</v>
      </c>
      <c r="C91" s="181"/>
      <c r="D91" s="181"/>
      <c r="E91" s="182"/>
      <c r="F91" s="131"/>
      <c r="G91" s="132"/>
    </row>
    <row r="92" spans="1:7" s="6" customFormat="1" ht="34.5" customHeight="1" x14ac:dyDescent="0.25">
      <c r="A92" s="151" t="s">
        <v>151</v>
      </c>
      <c r="B92" s="180" t="s">
        <v>152</v>
      </c>
      <c r="C92" s="181"/>
      <c r="D92" s="181"/>
      <c r="E92" s="182"/>
      <c r="F92" s="131"/>
      <c r="G92" s="132"/>
    </row>
    <row r="93" spans="1:7" s="6" customFormat="1" ht="30" customHeight="1" x14ac:dyDescent="0.25">
      <c r="A93" s="151" t="s">
        <v>153</v>
      </c>
      <c r="B93" s="180" t="s">
        <v>85</v>
      </c>
      <c r="C93" s="181"/>
      <c r="D93" s="181"/>
      <c r="E93" s="182"/>
      <c r="F93" s="131"/>
      <c r="G93" s="132"/>
    </row>
    <row r="94" spans="1:7" s="6" customFormat="1" ht="30" customHeight="1" x14ac:dyDescent="0.25">
      <c r="A94" s="151"/>
      <c r="B94" s="180" t="s">
        <v>102</v>
      </c>
      <c r="C94" s="181"/>
      <c r="D94" s="181"/>
      <c r="E94" s="182"/>
      <c r="F94" s="131"/>
      <c r="G94" s="132"/>
    </row>
    <row r="95" spans="1:7" s="6" customFormat="1" ht="30" customHeight="1" x14ac:dyDescent="0.25">
      <c r="A95" s="151"/>
      <c r="B95" s="180" t="s">
        <v>154</v>
      </c>
      <c r="C95" s="181"/>
      <c r="D95" s="181"/>
      <c r="E95" s="182"/>
      <c r="F95" s="131"/>
      <c r="G95" s="132"/>
    </row>
    <row r="96" spans="1:7" s="6" customFormat="1" ht="33" customHeight="1" x14ac:dyDescent="0.25">
      <c r="A96" s="151" t="s">
        <v>155</v>
      </c>
      <c r="B96" s="180" t="s">
        <v>89</v>
      </c>
      <c r="C96" s="181"/>
      <c r="D96" s="181"/>
      <c r="E96" s="182"/>
      <c r="F96" s="131"/>
      <c r="G96" s="132"/>
    </row>
    <row r="97" spans="1:7" s="6" customFormat="1" ht="30" customHeight="1" x14ac:dyDescent="0.25">
      <c r="A97" s="151"/>
      <c r="B97" s="180" t="s">
        <v>105</v>
      </c>
      <c r="C97" s="181"/>
      <c r="D97" s="181"/>
      <c r="E97" s="182"/>
      <c r="F97" s="131"/>
      <c r="G97" s="132"/>
    </row>
    <row r="98" spans="1:7" s="6" customFormat="1" ht="30" customHeight="1" x14ac:dyDescent="0.25">
      <c r="A98" s="152"/>
      <c r="B98" s="198" t="s">
        <v>154</v>
      </c>
      <c r="C98" s="199"/>
      <c r="D98" s="199"/>
      <c r="E98" s="200"/>
      <c r="F98" s="131"/>
      <c r="G98" s="132"/>
    </row>
    <row r="99" spans="1:7" s="6" customFormat="1" ht="27.75" customHeight="1" x14ac:dyDescent="0.25">
      <c r="A99" s="177" t="s">
        <v>156</v>
      </c>
      <c r="B99" s="178"/>
      <c r="C99" s="178"/>
      <c r="D99" s="178"/>
      <c r="E99" s="178"/>
      <c r="F99" s="178"/>
      <c r="G99" s="179"/>
    </row>
    <row r="100" spans="1:7" s="6" customFormat="1" ht="27.75" customHeight="1" x14ac:dyDescent="0.25">
      <c r="A100" s="151" t="s">
        <v>157</v>
      </c>
      <c r="B100" s="174" t="s">
        <v>158</v>
      </c>
      <c r="C100" s="175"/>
      <c r="D100" s="175"/>
      <c r="E100" s="176"/>
      <c r="F100" s="131"/>
      <c r="G100" s="132"/>
    </row>
    <row r="101" spans="1:7" s="6" customFormat="1" ht="27.75" customHeight="1" x14ac:dyDescent="0.25">
      <c r="A101" s="151" t="s">
        <v>159</v>
      </c>
      <c r="B101" s="180" t="s">
        <v>160</v>
      </c>
      <c r="C101" s="181"/>
      <c r="D101" s="181"/>
      <c r="E101" s="182"/>
      <c r="F101" s="131"/>
      <c r="G101" s="132"/>
    </row>
    <row r="102" spans="1:7" s="6" customFormat="1" ht="27.75" customHeight="1" x14ac:dyDescent="0.25">
      <c r="A102" s="151" t="s">
        <v>161</v>
      </c>
      <c r="B102" s="180" t="s">
        <v>85</v>
      </c>
      <c r="C102" s="181"/>
      <c r="D102" s="181"/>
      <c r="E102" s="182"/>
      <c r="F102" s="131"/>
      <c r="G102" s="132"/>
    </row>
    <row r="103" spans="1:7" s="6" customFormat="1" ht="27.75" customHeight="1" x14ac:dyDescent="0.25">
      <c r="A103" s="153"/>
      <c r="B103" s="180" t="s">
        <v>97</v>
      </c>
      <c r="C103" s="181"/>
      <c r="D103" s="181"/>
      <c r="E103" s="182"/>
      <c r="F103" s="131"/>
      <c r="G103" s="132"/>
    </row>
    <row r="104" spans="1:7" s="6" customFormat="1" ht="27.75" customHeight="1" x14ac:dyDescent="0.25">
      <c r="A104" s="153"/>
      <c r="B104" s="180" t="s">
        <v>94</v>
      </c>
      <c r="C104" s="181"/>
      <c r="D104" s="181"/>
      <c r="E104" s="182"/>
      <c r="F104" s="131"/>
      <c r="G104" s="132"/>
    </row>
    <row r="105" spans="1:7" s="6" customFormat="1" ht="27.75" customHeight="1" x14ac:dyDescent="0.25">
      <c r="A105" s="153"/>
      <c r="B105" s="180" t="s">
        <v>162</v>
      </c>
      <c r="C105" s="181"/>
      <c r="D105" s="181"/>
      <c r="E105" s="182"/>
      <c r="F105" s="131"/>
      <c r="G105" s="132"/>
    </row>
    <row r="106" spans="1:7" s="6" customFormat="1" ht="27.75" customHeight="1" x14ac:dyDescent="0.25">
      <c r="A106" s="153" t="s">
        <v>163</v>
      </c>
      <c r="B106" s="180" t="s">
        <v>89</v>
      </c>
      <c r="C106" s="181"/>
      <c r="D106" s="181"/>
      <c r="E106" s="182"/>
      <c r="F106" s="131"/>
      <c r="G106" s="132"/>
    </row>
    <row r="107" spans="1:7" s="6" customFormat="1" ht="27.75" customHeight="1" x14ac:dyDescent="0.25">
      <c r="A107" s="153"/>
      <c r="B107" s="201" t="s">
        <v>102</v>
      </c>
      <c r="C107" s="202"/>
      <c r="D107" s="202"/>
      <c r="E107" s="203"/>
      <c r="F107" s="131"/>
      <c r="G107" s="132"/>
    </row>
    <row r="108" spans="1:7" s="6" customFormat="1" ht="27.75" customHeight="1" x14ac:dyDescent="0.25">
      <c r="A108" s="153"/>
      <c r="B108" s="201" t="s">
        <v>94</v>
      </c>
      <c r="C108" s="202"/>
      <c r="D108" s="202"/>
      <c r="E108" s="203"/>
      <c r="F108" s="131"/>
      <c r="G108" s="132"/>
    </row>
    <row r="109" spans="1:7" s="6" customFormat="1" ht="27.75" customHeight="1" x14ac:dyDescent="0.25">
      <c r="A109" s="153"/>
      <c r="B109" s="180" t="s">
        <v>164</v>
      </c>
      <c r="C109" s="181"/>
      <c r="D109" s="181"/>
      <c r="E109" s="182"/>
      <c r="F109" s="131"/>
      <c r="G109" s="132"/>
    </row>
    <row r="110" spans="1:7" s="6" customFormat="1" ht="27.75" customHeight="1" x14ac:dyDescent="0.25">
      <c r="A110" s="153" t="s">
        <v>165</v>
      </c>
      <c r="B110" s="201" t="s">
        <v>93</v>
      </c>
      <c r="C110" s="202"/>
      <c r="D110" s="202"/>
      <c r="E110" s="203"/>
      <c r="F110" s="131"/>
      <c r="G110" s="132"/>
    </row>
    <row r="111" spans="1:7" s="6" customFormat="1" ht="27.75" customHeight="1" x14ac:dyDescent="0.25">
      <c r="A111" s="153"/>
      <c r="B111" s="180" t="s">
        <v>105</v>
      </c>
      <c r="C111" s="181"/>
      <c r="D111" s="181"/>
      <c r="E111" s="182"/>
      <c r="F111" s="131"/>
      <c r="G111" s="132"/>
    </row>
    <row r="112" spans="1:7" s="6" customFormat="1" ht="27.75" customHeight="1" x14ac:dyDescent="0.25">
      <c r="A112" s="153"/>
      <c r="B112" s="180" t="s">
        <v>94</v>
      </c>
      <c r="C112" s="181"/>
      <c r="D112" s="181"/>
      <c r="E112" s="182"/>
      <c r="F112" s="131"/>
      <c r="G112" s="132"/>
    </row>
    <row r="113" spans="1:7" s="6" customFormat="1" ht="27.75" customHeight="1" x14ac:dyDescent="0.25">
      <c r="A113" s="153"/>
      <c r="B113" s="198" t="s">
        <v>166</v>
      </c>
      <c r="C113" s="199"/>
      <c r="D113" s="199"/>
      <c r="E113" s="200"/>
      <c r="F113" s="131"/>
      <c r="G113" s="132"/>
    </row>
    <row r="114" spans="1:7" s="6" customFormat="1" ht="27.75" customHeight="1" x14ac:dyDescent="0.25">
      <c r="A114" s="177" t="s">
        <v>167</v>
      </c>
      <c r="B114" s="178"/>
      <c r="C114" s="178"/>
      <c r="D114" s="178"/>
      <c r="E114" s="178"/>
      <c r="F114" s="178"/>
      <c r="G114" s="179"/>
    </row>
    <row r="115" spans="1:7" s="6" customFormat="1" ht="27.75" customHeight="1" x14ac:dyDescent="0.25">
      <c r="A115" s="153" t="s">
        <v>168</v>
      </c>
      <c r="B115" s="174" t="s">
        <v>191</v>
      </c>
      <c r="C115" s="175"/>
      <c r="D115" s="175"/>
      <c r="E115" s="176"/>
      <c r="F115" s="131"/>
      <c r="G115" s="132"/>
    </row>
    <row r="116" spans="1:7" s="6" customFormat="1" ht="27.75" customHeight="1" x14ac:dyDescent="0.25">
      <c r="A116" s="153" t="s">
        <v>169</v>
      </c>
      <c r="B116" s="180" t="s">
        <v>192</v>
      </c>
      <c r="C116" s="181"/>
      <c r="D116" s="181"/>
      <c r="E116" s="182"/>
      <c r="F116" s="131"/>
      <c r="G116" s="132"/>
    </row>
    <row r="117" spans="1:7" s="6" customFormat="1" ht="27.75" customHeight="1" x14ac:dyDescent="0.25">
      <c r="A117" s="153" t="s">
        <v>170</v>
      </c>
      <c r="B117" s="180" t="s">
        <v>85</v>
      </c>
      <c r="C117" s="181"/>
      <c r="D117" s="181"/>
      <c r="E117" s="182"/>
      <c r="F117" s="131"/>
      <c r="G117" s="132"/>
    </row>
    <row r="118" spans="1:7" s="6" customFormat="1" ht="27.75" customHeight="1" x14ac:dyDescent="0.25">
      <c r="A118" s="153"/>
      <c r="B118" s="201" t="s">
        <v>90</v>
      </c>
      <c r="C118" s="202"/>
      <c r="D118" s="202"/>
      <c r="E118" s="203"/>
      <c r="F118" s="131"/>
      <c r="G118" s="132"/>
    </row>
    <row r="119" spans="1:7" s="6" customFormat="1" ht="27.75" customHeight="1" x14ac:dyDescent="0.25">
      <c r="A119" s="153"/>
      <c r="B119" s="180" t="s">
        <v>91</v>
      </c>
      <c r="C119" s="181"/>
      <c r="D119" s="181"/>
      <c r="E119" s="182"/>
      <c r="F119" s="131"/>
      <c r="G119" s="132"/>
    </row>
    <row r="120" spans="1:7" s="6" customFormat="1" ht="27.75" customHeight="1" x14ac:dyDescent="0.25">
      <c r="A120" s="153"/>
      <c r="B120" s="201" t="s">
        <v>171</v>
      </c>
      <c r="C120" s="202"/>
      <c r="D120" s="202"/>
      <c r="E120" s="203"/>
      <c r="F120" s="131"/>
      <c r="G120" s="132"/>
    </row>
    <row r="121" spans="1:7" s="6" customFormat="1" ht="27.75" customHeight="1" x14ac:dyDescent="0.25">
      <c r="A121" s="153" t="s">
        <v>172</v>
      </c>
      <c r="B121" s="180" t="s">
        <v>89</v>
      </c>
      <c r="C121" s="181"/>
      <c r="D121" s="181"/>
      <c r="E121" s="182"/>
      <c r="F121" s="131"/>
      <c r="G121" s="132"/>
    </row>
    <row r="122" spans="1:7" s="6" customFormat="1" ht="27.75" customHeight="1" x14ac:dyDescent="0.25">
      <c r="A122" s="153"/>
      <c r="B122" s="180" t="s">
        <v>97</v>
      </c>
      <c r="C122" s="181"/>
      <c r="D122" s="181"/>
      <c r="E122" s="182"/>
      <c r="F122" s="131"/>
      <c r="G122" s="132"/>
    </row>
    <row r="123" spans="1:7" s="6" customFormat="1" ht="27.75" customHeight="1" x14ac:dyDescent="0.25">
      <c r="A123" s="153"/>
      <c r="B123" s="180" t="s">
        <v>91</v>
      </c>
      <c r="C123" s="181"/>
      <c r="D123" s="181"/>
      <c r="E123" s="182"/>
      <c r="F123" s="131"/>
      <c r="G123" s="132"/>
    </row>
    <row r="124" spans="1:7" s="6" customFormat="1" ht="27.75" customHeight="1" x14ac:dyDescent="0.25">
      <c r="A124" s="153"/>
      <c r="B124" s="201" t="s">
        <v>173</v>
      </c>
      <c r="C124" s="202"/>
      <c r="D124" s="202"/>
      <c r="E124" s="203"/>
      <c r="F124" s="131"/>
      <c r="G124" s="132"/>
    </row>
    <row r="125" spans="1:7" s="6" customFormat="1" ht="27.75" customHeight="1" x14ac:dyDescent="0.25">
      <c r="A125" s="153" t="s">
        <v>174</v>
      </c>
      <c r="B125" s="201" t="s">
        <v>93</v>
      </c>
      <c r="C125" s="202"/>
      <c r="D125" s="202"/>
      <c r="E125" s="203"/>
      <c r="F125" s="131"/>
      <c r="G125" s="132"/>
    </row>
    <row r="126" spans="1:7" s="6" customFormat="1" ht="27.75" customHeight="1" x14ac:dyDescent="0.25">
      <c r="A126" s="153"/>
      <c r="B126" s="201" t="s">
        <v>102</v>
      </c>
      <c r="C126" s="202"/>
      <c r="D126" s="202"/>
      <c r="E126" s="203"/>
      <c r="F126" s="131"/>
      <c r="G126" s="132"/>
    </row>
    <row r="127" spans="1:7" s="6" customFormat="1" ht="27.75" customHeight="1" x14ac:dyDescent="0.25">
      <c r="A127" s="153"/>
      <c r="B127" s="201" t="s">
        <v>91</v>
      </c>
      <c r="C127" s="202"/>
      <c r="D127" s="202"/>
      <c r="E127" s="203"/>
      <c r="F127" s="131"/>
      <c r="G127" s="132"/>
    </row>
    <row r="128" spans="1:7" s="6" customFormat="1" ht="27.75" customHeight="1" x14ac:dyDescent="0.25">
      <c r="A128" s="153"/>
      <c r="B128" s="201" t="s">
        <v>175</v>
      </c>
      <c r="C128" s="202"/>
      <c r="D128" s="202"/>
      <c r="E128" s="203"/>
      <c r="F128" s="131"/>
      <c r="G128" s="132"/>
    </row>
    <row r="129" spans="1:8" s="6" customFormat="1" ht="27.75" customHeight="1" x14ac:dyDescent="0.25">
      <c r="A129" s="153" t="s">
        <v>176</v>
      </c>
      <c r="B129" s="201" t="s">
        <v>96</v>
      </c>
      <c r="C129" s="202"/>
      <c r="D129" s="202"/>
      <c r="E129" s="203"/>
      <c r="F129" s="131"/>
      <c r="G129" s="132"/>
    </row>
    <row r="130" spans="1:8" s="6" customFormat="1" ht="27.75" customHeight="1" x14ac:dyDescent="0.25">
      <c r="A130" s="154"/>
      <c r="B130" s="201" t="s">
        <v>141</v>
      </c>
      <c r="C130" s="202"/>
      <c r="D130" s="202"/>
      <c r="E130" s="203"/>
      <c r="F130" s="131"/>
      <c r="G130" s="132"/>
    </row>
    <row r="131" spans="1:8" s="6" customFormat="1" ht="27.75" customHeight="1" x14ac:dyDescent="0.25">
      <c r="A131" s="154"/>
      <c r="B131" s="201" t="s">
        <v>94</v>
      </c>
      <c r="C131" s="202"/>
      <c r="D131" s="202"/>
      <c r="E131" s="203"/>
      <c r="F131" s="131"/>
      <c r="G131" s="132"/>
    </row>
    <row r="132" spans="1:8" s="6" customFormat="1" ht="27.75" customHeight="1" x14ac:dyDescent="0.25">
      <c r="A132" s="155"/>
      <c r="B132" s="204" t="s">
        <v>177</v>
      </c>
      <c r="C132" s="205"/>
      <c r="D132" s="205"/>
      <c r="E132" s="206"/>
      <c r="F132" s="131"/>
      <c r="G132" s="132"/>
    </row>
    <row r="133" spans="1:8" s="17" customFormat="1" ht="28.35" customHeight="1" x14ac:dyDescent="0.25">
      <c r="A133" s="196" t="s">
        <v>33</v>
      </c>
      <c r="B133" s="196"/>
      <c r="C133" s="196"/>
      <c r="D133" s="196"/>
      <c r="E133" s="196"/>
      <c r="F133" s="196"/>
      <c r="G133" s="196"/>
    </row>
    <row r="134" spans="1:8" ht="30" customHeight="1" x14ac:dyDescent="0.25">
      <c r="A134" s="189" t="s">
        <v>0</v>
      </c>
      <c r="B134" s="189"/>
      <c r="C134" s="189"/>
      <c r="D134" s="189"/>
      <c r="E134" s="190" t="str">
        <f>IF('Príloha č. 1'!$C$6="","",'Príloha č. 1'!$C$6)</f>
        <v/>
      </c>
      <c r="F134" s="190"/>
    </row>
    <row r="135" spans="1:8" ht="15" customHeight="1" x14ac:dyDescent="0.25">
      <c r="A135" s="189" t="s">
        <v>1</v>
      </c>
      <c r="B135" s="189"/>
      <c r="C135" s="189"/>
      <c r="D135" s="189"/>
      <c r="E135" s="190" t="str">
        <f>IF('Príloha č. 1'!$C$7="","",'Príloha č. 1'!$C$7)</f>
        <v/>
      </c>
      <c r="F135" s="190"/>
    </row>
    <row r="136" spans="1:8" x14ac:dyDescent="0.25">
      <c r="A136" s="189" t="s">
        <v>2</v>
      </c>
      <c r="B136" s="189"/>
      <c r="C136" s="189"/>
      <c r="D136" s="189"/>
      <c r="E136" s="190" t="str">
        <f>IF('Príloha č. 1'!$C$8="","",'Príloha č. 1'!$C$8)</f>
        <v/>
      </c>
      <c r="F136" s="190"/>
    </row>
    <row r="137" spans="1:8" x14ac:dyDescent="0.25">
      <c r="A137" s="189" t="s">
        <v>3</v>
      </c>
      <c r="B137" s="189"/>
      <c r="C137" s="189"/>
      <c r="D137" s="189"/>
      <c r="E137" s="190" t="str">
        <f>IF('Príloha č. 1'!$C$9="","",'Príloha č. 1'!$C$9)</f>
        <v/>
      </c>
      <c r="F137" s="190"/>
    </row>
    <row r="138" spans="1:8" s="14" customFormat="1" ht="30" customHeight="1" x14ac:dyDescent="0.25">
      <c r="A138" s="191" t="s">
        <v>17</v>
      </c>
      <c r="B138" s="191"/>
      <c r="C138" s="191"/>
      <c r="D138" s="191"/>
      <c r="E138" s="191"/>
      <c r="F138" s="191"/>
      <c r="G138" s="191"/>
    </row>
    <row r="139" spans="1:8" s="7" customFormat="1" ht="15.75" customHeight="1" x14ac:dyDescent="0.25">
      <c r="A139" s="189" t="s">
        <v>4</v>
      </c>
      <c r="B139" s="189"/>
      <c r="C139" s="189"/>
      <c r="D139" s="189"/>
      <c r="E139" s="194" t="str">
        <f>IF('Príloha č. 1'!$C$12="","",'Príloha č. 1'!$C$12)</f>
        <v/>
      </c>
      <c r="F139" s="194"/>
      <c r="H139" s="4"/>
    </row>
    <row r="140" spans="1:8" s="7" customFormat="1" x14ac:dyDescent="0.25">
      <c r="A140" s="192" t="s">
        <v>18</v>
      </c>
      <c r="B140" s="192"/>
      <c r="C140" s="192"/>
      <c r="D140" s="192"/>
      <c r="E140" s="190" t="str">
        <f>IF('Príloha č. 1'!$C$13="","",'Príloha č. 1'!$C$13)</f>
        <v/>
      </c>
      <c r="F140" s="190"/>
      <c r="H140" s="14"/>
    </row>
    <row r="141" spans="1:8" s="7" customFormat="1" x14ac:dyDescent="0.25">
      <c r="A141" s="189" t="s">
        <v>5</v>
      </c>
      <c r="B141" s="189"/>
      <c r="C141" s="189"/>
      <c r="D141" s="189"/>
      <c r="E141" s="190" t="str">
        <f>IF('Príloha č. 1'!$C$14="","",'Príloha č. 1'!$C$14)</f>
        <v/>
      </c>
      <c r="F141" s="190"/>
      <c r="H141" s="14"/>
    </row>
    <row r="142" spans="1:8" s="7" customFormat="1" x14ac:dyDescent="0.25">
      <c r="A142" s="189" t="s">
        <v>6</v>
      </c>
      <c r="B142" s="189"/>
      <c r="C142" s="189"/>
      <c r="D142" s="189"/>
      <c r="E142" s="190" t="str">
        <f>IF('Príloha č. 1'!$C$15="","",'Príloha č. 1'!$C$15)</f>
        <v/>
      </c>
      <c r="F142" s="190"/>
      <c r="H142" s="14"/>
    </row>
    <row r="144" spans="1:8" ht="15" customHeight="1" x14ac:dyDescent="0.25">
      <c r="A144" s="3" t="s">
        <v>7</v>
      </c>
      <c r="B144" s="157" t="str">
        <f>IF('Príloha č. 1'!B24:C24="","",'Príloha č. 1'!B24:C24)</f>
        <v/>
      </c>
      <c r="C144" s="157"/>
      <c r="D144" s="157"/>
    </row>
    <row r="145" spans="1:8" ht="15" customHeight="1" x14ac:dyDescent="0.25">
      <c r="A145" s="3" t="s">
        <v>8</v>
      </c>
      <c r="B145" s="193" t="str">
        <f>IF('Príloha č. 1'!B25:C25="","",'Príloha č. 1'!B25:C25)</f>
        <v/>
      </c>
      <c r="C145" s="193"/>
      <c r="D145" s="193"/>
      <c r="E145" s="125" t="s">
        <v>66</v>
      </c>
      <c r="G145" s="122"/>
    </row>
    <row r="146" spans="1:8" x14ac:dyDescent="0.25">
      <c r="E146" s="125" t="s">
        <v>67</v>
      </c>
      <c r="F146" s="173" t="str">
        <f>IF('Príloha č. 1'!$D$29="","",'Príloha č. 1'!$D$29)</f>
        <v/>
      </c>
      <c r="G146" s="173"/>
    </row>
    <row r="147" spans="1:8" x14ac:dyDescent="0.25">
      <c r="F147" s="125"/>
    </row>
    <row r="148" spans="1:8" ht="9.75" customHeight="1" x14ac:dyDescent="0.25">
      <c r="F148" s="125"/>
    </row>
    <row r="149" spans="1:8" s="9" customFormat="1" ht="11.25" x14ac:dyDescent="0.2">
      <c r="A149" s="168" t="s">
        <v>10</v>
      </c>
      <c r="B149" s="168"/>
      <c r="C149" s="168"/>
      <c r="D149" s="168"/>
      <c r="E149" s="49"/>
    </row>
    <row r="150" spans="1:8" s="10" customFormat="1" ht="15" customHeight="1" x14ac:dyDescent="0.2">
      <c r="A150" s="13"/>
      <c r="B150" s="188" t="s">
        <v>12</v>
      </c>
      <c r="C150" s="188"/>
      <c r="D150" s="188"/>
      <c r="G150" s="11"/>
      <c r="H150" s="12"/>
    </row>
  </sheetData>
  <mergeCells count="154">
    <mergeCell ref="B132:E132"/>
    <mergeCell ref="B109:E109"/>
    <mergeCell ref="B110:E110"/>
    <mergeCell ref="B111:E111"/>
    <mergeCell ref="B112:E112"/>
    <mergeCell ref="B113:E113"/>
    <mergeCell ref="B128:E128"/>
    <mergeCell ref="B129:E129"/>
    <mergeCell ref="B130:E130"/>
    <mergeCell ref="B131:E131"/>
    <mergeCell ref="B104:E104"/>
    <mergeCell ref="B105:E105"/>
    <mergeCell ref="B106:E106"/>
    <mergeCell ref="B107:E107"/>
    <mergeCell ref="B108:E108"/>
    <mergeCell ref="B124:E124"/>
    <mergeCell ref="B125:E125"/>
    <mergeCell ref="B126:E126"/>
    <mergeCell ref="B127:E127"/>
    <mergeCell ref="A114:G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95:E95"/>
    <mergeCell ref="B96:E96"/>
    <mergeCell ref="B97:E97"/>
    <mergeCell ref="B98:E98"/>
    <mergeCell ref="B103:E103"/>
    <mergeCell ref="B79:E79"/>
    <mergeCell ref="B80:E80"/>
    <mergeCell ref="B81:E81"/>
    <mergeCell ref="B70:E70"/>
    <mergeCell ref="B71:E71"/>
    <mergeCell ref="B72:E72"/>
    <mergeCell ref="B73:E73"/>
    <mergeCell ref="B82:E82"/>
    <mergeCell ref="B83:E83"/>
    <mergeCell ref="B84:E84"/>
    <mergeCell ref="B85:E85"/>
    <mergeCell ref="B86:E86"/>
    <mergeCell ref="B87:E87"/>
    <mergeCell ref="B88:E88"/>
    <mergeCell ref="B93:E93"/>
    <mergeCell ref="B94:E94"/>
    <mergeCell ref="B65:E65"/>
    <mergeCell ref="B66:E66"/>
    <mergeCell ref="B67:E67"/>
    <mergeCell ref="B68:E68"/>
    <mergeCell ref="B69:E69"/>
    <mergeCell ref="B60:E60"/>
    <mergeCell ref="B61:E61"/>
    <mergeCell ref="B62:E62"/>
    <mergeCell ref="B63:E63"/>
    <mergeCell ref="B64:E64"/>
    <mergeCell ref="B55:E55"/>
    <mergeCell ref="B56:E56"/>
    <mergeCell ref="B57:E57"/>
    <mergeCell ref="B58:E58"/>
    <mergeCell ref="B59:E59"/>
    <mergeCell ref="B40:E40"/>
    <mergeCell ref="B35:E35"/>
    <mergeCell ref="B36:E36"/>
    <mergeCell ref="B37:E37"/>
    <mergeCell ref="B38:E38"/>
    <mergeCell ref="B53:E53"/>
    <mergeCell ref="B54:E54"/>
    <mergeCell ref="A1:D1"/>
    <mergeCell ref="A4:G4"/>
    <mergeCell ref="A134:D134"/>
    <mergeCell ref="E134:F134"/>
    <mergeCell ref="A3:F3"/>
    <mergeCell ref="B90:E90"/>
    <mergeCell ref="B144:D144"/>
    <mergeCell ref="A133:G133"/>
    <mergeCell ref="A2:G2"/>
    <mergeCell ref="B41:E41"/>
    <mergeCell ref="B42:E42"/>
    <mergeCell ref="B43:E43"/>
    <mergeCell ref="B91:E91"/>
    <mergeCell ref="B92:E92"/>
    <mergeCell ref="B101:E101"/>
    <mergeCell ref="B102:E102"/>
    <mergeCell ref="A89:G89"/>
    <mergeCell ref="B30:E30"/>
    <mergeCell ref="B31:E31"/>
    <mergeCell ref="B32:E32"/>
    <mergeCell ref="B33:E33"/>
    <mergeCell ref="B34:E34"/>
    <mergeCell ref="B25:E25"/>
    <mergeCell ref="B26:E26"/>
    <mergeCell ref="B150:D150"/>
    <mergeCell ref="A135:D135"/>
    <mergeCell ref="E135:F135"/>
    <mergeCell ref="A136:D136"/>
    <mergeCell ref="E136:F136"/>
    <mergeCell ref="A137:D137"/>
    <mergeCell ref="E137:F137"/>
    <mergeCell ref="A139:D139"/>
    <mergeCell ref="A138:G138"/>
    <mergeCell ref="A140:D140"/>
    <mergeCell ref="A141:D141"/>
    <mergeCell ref="A142:D142"/>
    <mergeCell ref="B145:D145"/>
    <mergeCell ref="E141:F141"/>
    <mergeCell ref="E142:F142"/>
    <mergeCell ref="E139:F139"/>
    <mergeCell ref="E140:F140"/>
    <mergeCell ref="A149:D149"/>
    <mergeCell ref="B21:E21"/>
    <mergeCell ref="B22:E22"/>
    <mergeCell ref="B23:E23"/>
    <mergeCell ref="B24:E24"/>
    <mergeCell ref="B27:E27"/>
    <mergeCell ref="B28:E28"/>
    <mergeCell ref="B29:E29"/>
    <mergeCell ref="A6:E7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F6:G6"/>
    <mergeCell ref="F146:G146"/>
    <mergeCell ref="B100:E100"/>
    <mergeCell ref="A99:G99"/>
    <mergeCell ref="B44:E44"/>
    <mergeCell ref="B77:E77"/>
    <mergeCell ref="A74:G74"/>
    <mergeCell ref="B17:E17"/>
    <mergeCell ref="B18:E18"/>
    <mergeCell ref="B19:E19"/>
    <mergeCell ref="B78:E78"/>
    <mergeCell ref="A39:G39"/>
    <mergeCell ref="B75:E75"/>
    <mergeCell ref="B76:E76"/>
    <mergeCell ref="B45:E45"/>
    <mergeCell ref="B46:E46"/>
    <mergeCell ref="B47:E47"/>
    <mergeCell ref="B48:E48"/>
    <mergeCell ref="B49:E49"/>
    <mergeCell ref="B50:E50"/>
    <mergeCell ref="B51:E51"/>
    <mergeCell ref="B52:E52"/>
    <mergeCell ref="B20:E20"/>
  </mergeCells>
  <conditionalFormatting sqref="E134:F137">
    <cfRule type="containsBlanks" dxfId="23" priority="119">
      <formula>LEN(TRIM(E134))=0</formula>
    </cfRule>
  </conditionalFormatting>
  <conditionalFormatting sqref="E134:F137">
    <cfRule type="containsBlanks" dxfId="22" priority="113">
      <formula>LEN(TRIM(E134))=0</formula>
    </cfRule>
  </conditionalFormatting>
  <conditionalFormatting sqref="B144:D145">
    <cfRule type="containsBlanks" dxfId="21" priority="100">
      <formula>LEN(TRIM(B144))=0</formula>
    </cfRule>
  </conditionalFormatting>
  <conditionalFormatting sqref="E139:F139">
    <cfRule type="containsBlanks" dxfId="20" priority="98">
      <formula>LEN(TRIM(E139))=0</formula>
    </cfRule>
  </conditionalFormatting>
  <conditionalFormatting sqref="E140:F142">
    <cfRule type="containsBlanks" dxfId="19" priority="97">
      <formula>LEN(TRIM(E140))=0</formula>
    </cfRule>
  </conditionalFormatting>
  <conditionalFormatting sqref="E139:F142">
    <cfRule type="containsBlanks" dxfId="18" priority="96">
      <formula>LEN(TRIM(E139))=0</formula>
    </cfRule>
  </conditionalFormatting>
  <conditionalFormatting sqref="A150">
    <cfRule type="containsBlanks" dxfId="17" priority="80">
      <formula>LEN(TRIM(A150))=0</formula>
    </cfRule>
  </conditionalFormatting>
  <conditionalFormatting sqref="F146:G146">
    <cfRule type="containsBlanks" dxfId="16" priority="18">
      <formula>LEN(TRIM(F146))=0</formula>
    </cfRule>
  </conditionalFormatting>
  <conditionalFormatting sqref="F146:G146">
    <cfRule type="containsBlanks" dxfId="15" priority="19">
      <formula>LEN(TRIM(F146))=0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  <rowBreaks count="2" manualBreakCount="2">
    <brk id="34" max="6" man="1"/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8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211" t="s">
        <v>11</v>
      </c>
      <c r="B1" s="211"/>
      <c r="C1" s="53"/>
      <c r="D1" s="53"/>
    </row>
    <row r="2" spans="1:14" ht="15" customHeight="1" x14ac:dyDescent="0.25">
      <c r="A2" s="212" t="str">
        <f>'Príloha č. 1'!A2:C2</f>
        <v>Kompletná škála embolektomických, trombektomických a oklúznych katétrov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4" ht="15" customHeight="1" x14ac:dyDescent="0.25">
      <c r="A3" s="213"/>
      <c r="B3" s="213"/>
      <c r="C3" s="213"/>
      <c r="D3" s="213"/>
      <c r="E3" s="213"/>
      <c r="F3" s="54"/>
      <c r="G3" s="54"/>
      <c r="H3" s="54"/>
    </row>
    <row r="4" spans="1:14" s="31" customFormat="1" ht="60.75" customHeight="1" x14ac:dyDescent="0.25">
      <c r="A4" s="222" t="s">
        <v>61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4" s="19" customFormat="1" ht="31.5" customHeight="1" x14ac:dyDescent="0.25">
      <c r="A5" s="214" t="s">
        <v>20</v>
      </c>
      <c r="B5" s="218" t="s">
        <v>28</v>
      </c>
      <c r="C5" s="214" t="s">
        <v>29</v>
      </c>
      <c r="D5" s="216" t="s">
        <v>65</v>
      </c>
      <c r="E5" s="220" t="s">
        <v>21</v>
      </c>
      <c r="F5" s="220" t="s">
        <v>37</v>
      </c>
      <c r="G5" s="218" t="s">
        <v>36</v>
      </c>
      <c r="H5" s="218" t="s">
        <v>38</v>
      </c>
      <c r="I5" s="225" t="s">
        <v>62</v>
      </c>
      <c r="J5" s="226"/>
      <c r="K5" s="226"/>
      <c r="L5" s="227"/>
      <c r="M5" s="223" t="s">
        <v>63</v>
      </c>
      <c r="N5" s="224"/>
    </row>
    <row r="6" spans="1:14" s="19" customFormat="1" ht="45" customHeight="1" x14ac:dyDescent="0.25">
      <c r="A6" s="215"/>
      <c r="B6" s="219"/>
      <c r="C6" s="215"/>
      <c r="D6" s="217"/>
      <c r="E6" s="221"/>
      <c r="F6" s="221"/>
      <c r="G6" s="219"/>
      <c r="H6" s="219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39</v>
      </c>
      <c r="K7" s="22" t="s">
        <v>40</v>
      </c>
      <c r="L7" s="22" t="s">
        <v>41</v>
      </c>
      <c r="M7" s="22" t="s">
        <v>42</v>
      </c>
      <c r="N7" s="22" t="s">
        <v>43</v>
      </c>
    </row>
    <row r="8" spans="1:14" s="42" customFormat="1" ht="45" customHeight="1" x14ac:dyDescent="0.25">
      <c r="A8" s="25" t="s">
        <v>13</v>
      </c>
      <c r="B8" s="45" t="s">
        <v>178</v>
      </c>
      <c r="C8" s="25" t="s">
        <v>35</v>
      </c>
      <c r="D8" s="44">
        <v>1340</v>
      </c>
      <c r="E8" s="26"/>
      <c r="F8" s="140"/>
      <c r="G8" s="140"/>
      <c r="H8" s="140"/>
      <c r="I8" s="138"/>
      <c r="J8" s="27"/>
      <c r="K8" s="136"/>
      <c r="L8" s="137"/>
      <c r="M8" s="138"/>
      <c r="N8" s="137"/>
    </row>
    <row r="9" spans="1:14" s="42" customFormat="1" ht="45" customHeight="1" x14ac:dyDescent="0.25">
      <c r="A9" s="25" t="s">
        <v>14</v>
      </c>
      <c r="B9" s="45" t="s">
        <v>179</v>
      </c>
      <c r="C9" s="25" t="s">
        <v>35</v>
      </c>
      <c r="D9" s="44">
        <v>10</v>
      </c>
      <c r="E9" s="26"/>
      <c r="F9" s="140"/>
      <c r="G9" s="140"/>
      <c r="H9" s="140"/>
      <c r="I9" s="138"/>
      <c r="J9" s="27"/>
      <c r="K9" s="136"/>
      <c r="L9" s="137"/>
      <c r="M9" s="138"/>
      <c r="N9" s="137"/>
    </row>
    <row r="10" spans="1:14" s="42" customFormat="1" ht="45" customHeight="1" x14ac:dyDescent="0.25">
      <c r="A10" s="25" t="s">
        <v>15</v>
      </c>
      <c r="B10" s="45" t="s">
        <v>180</v>
      </c>
      <c r="C10" s="25" t="s">
        <v>35</v>
      </c>
      <c r="D10" s="44">
        <v>10</v>
      </c>
      <c r="E10" s="26"/>
      <c r="F10" s="140"/>
      <c r="G10" s="140"/>
      <c r="H10" s="140"/>
      <c r="I10" s="138"/>
      <c r="J10" s="27"/>
      <c r="K10" s="136"/>
      <c r="L10" s="137"/>
      <c r="M10" s="138"/>
      <c r="N10" s="137"/>
    </row>
    <row r="11" spans="1:14" s="42" customFormat="1" ht="45" customHeight="1" x14ac:dyDescent="0.25">
      <c r="A11" s="25" t="s">
        <v>16</v>
      </c>
      <c r="B11" s="45" t="s">
        <v>181</v>
      </c>
      <c r="C11" s="25" t="s">
        <v>35</v>
      </c>
      <c r="D11" s="44">
        <v>10</v>
      </c>
      <c r="E11" s="26"/>
      <c r="F11" s="140"/>
      <c r="G11" s="140"/>
      <c r="H11" s="140"/>
      <c r="I11" s="138"/>
      <c r="J11" s="27"/>
      <c r="K11" s="136"/>
      <c r="L11" s="137"/>
      <c r="M11" s="138"/>
      <c r="N11" s="137"/>
    </row>
    <row r="12" spans="1:14" s="42" customFormat="1" ht="45" customHeight="1" x14ac:dyDescent="0.25">
      <c r="A12" s="25" t="s">
        <v>23</v>
      </c>
      <c r="B12" s="45" t="s">
        <v>182</v>
      </c>
      <c r="C12" s="25" t="s">
        <v>35</v>
      </c>
      <c r="D12" s="44">
        <v>10</v>
      </c>
      <c r="E12" s="26"/>
      <c r="F12" s="140"/>
      <c r="G12" s="140"/>
      <c r="H12" s="140"/>
      <c r="I12" s="138"/>
      <c r="J12" s="27"/>
      <c r="K12" s="136"/>
      <c r="L12" s="137"/>
      <c r="M12" s="138"/>
      <c r="N12" s="137"/>
    </row>
    <row r="13" spans="1:14" s="42" customFormat="1" ht="45" customHeight="1" thickBot="1" x14ac:dyDescent="0.3">
      <c r="A13" s="25" t="s">
        <v>24</v>
      </c>
      <c r="B13" s="45" t="s">
        <v>183</v>
      </c>
      <c r="C13" s="25" t="s">
        <v>35</v>
      </c>
      <c r="D13" s="44">
        <v>20</v>
      </c>
      <c r="E13" s="26"/>
      <c r="F13" s="140"/>
      <c r="G13" s="140"/>
      <c r="H13" s="140"/>
      <c r="I13" s="138"/>
      <c r="J13" s="27"/>
      <c r="K13" s="136"/>
      <c r="L13" s="137"/>
      <c r="M13" s="138"/>
      <c r="N13" s="137"/>
    </row>
    <row r="14" spans="1:14" s="43" customFormat="1" ht="24.95" customHeight="1" thickBot="1" x14ac:dyDescent="0.3">
      <c r="A14" s="28"/>
      <c r="B14" s="29"/>
      <c r="C14" s="29"/>
      <c r="D14" s="29"/>
      <c r="E14" s="30"/>
      <c r="F14" s="30"/>
      <c r="G14" s="30"/>
      <c r="H14" s="30"/>
      <c r="I14" s="29"/>
      <c r="J14" s="29"/>
      <c r="K14" s="29"/>
      <c r="L14" s="29"/>
      <c r="M14" s="150"/>
      <c r="N14" s="139">
        <f>SUM(N8:N12)</f>
        <v>0</v>
      </c>
    </row>
    <row r="15" spans="1:14" s="31" customFormat="1" ht="30" customHeight="1" x14ac:dyDescent="0.25">
      <c r="A15" s="210" t="s">
        <v>0</v>
      </c>
      <c r="B15" s="210"/>
      <c r="C15" s="194" t="str">
        <f>IF('Príloha č. 1'!$C$6="","",'Príloha č. 1'!$C$6)</f>
        <v/>
      </c>
      <c r="D15" s="194"/>
    </row>
    <row r="16" spans="1:14" s="31" customFormat="1" ht="15" customHeight="1" x14ac:dyDescent="0.25">
      <c r="A16" s="207" t="s">
        <v>1</v>
      </c>
      <c r="B16" s="207"/>
      <c r="C16" s="194" t="str">
        <f>IF('Príloha č. 1'!$C$7="","",'Príloha č. 1'!$C$7)</f>
        <v/>
      </c>
      <c r="D16" s="194"/>
    </row>
    <row r="17" spans="1:14" s="31" customFormat="1" x14ac:dyDescent="0.25">
      <c r="A17" s="207" t="s">
        <v>2</v>
      </c>
      <c r="B17" s="207"/>
      <c r="C17" s="194" t="str">
        <f>IF('Príloha č. 1'!$C$8="","",'Príloha č. 1'!$C$8)</f>
        <v/>
      </c>
      <c r="D17" s="194"/>
    </row>
    <row r="18" spans="1:14" s="31" customFormat="1" x14ac:dyDescent="0.25">
      <c r="A18" s="207" t="s">
        <v>3</v>
      </c>
      <c r="B18" s="207"/>
      <c r="C18" s="194" t="str">
        <f>IF('Príloha č. 1'!$C$9="","",'Príloha č. 1'!$C$9)</f>
        <v/>
      </c>
      <c r="D18" s="194"/>
    </row>
    <row r="19" spans="1:14" x14ac:dyDescent="0.25">
      <c r="C19" s="50"/>
      <c r="D19" s="32"/>
      <c r="E19" s="32"/>
      <c r="F19" s="53"/>
      <c r="G19" s="53"/>
      <c r="H19" s="53"/>
    </row>
    <row r="20" spans="1:14" ht="15" customHeight="1" x14ac:dyDescent="0.25">
      <c r="A20" s="18" t="s">
        <v>7</v>
      </c>
      <c r="B20" s="120" t="str">
        <f>IF('Príloha č. 1'!B24:C24="","",'Príloha č. 1'!B24:C24)</f>
        <v/>
      </c>
      <c r="F20" s="53"/>
      <c r="G20" s="53"/>
      <c r="H20" s="53"/>
      <c r="L20" s="124"/>
    </row>
    <row r="21" spans="1:14" ht="15" customHeight="1" x14ac:dyDescent="0.25">
      <c r="A21" s="18" t="s">
        <v>8</v>
      </c>
      <c r="B21" s="52" t="str">
        <f>IF('Príloha č. 1'!B25:C25="","",'Príloha č. 1'!B25:C25)</f>
        <v/>
      </c>
      <c r="C21" s="50"/>
      <c r="D21" s="32"/>
      <c r="E21" s="32"/>
      <c r="F21" s="53"/>
      <c r="G21" s="53"/>
      <c r="H21" s="53"/>
      <c r="L21" s="125" t="s">
        <v>66</v>
      </c>
      <c r="M21" s="122"/>
    </row>
    <row r="22" spans="1:14" x14ac:dyDescent="0.25">
      <c r="F22" s="53"/>
      <c r="G22" s="53"/>
      <c r="H22" s="53"/>
      <c r="K22" s="31"/>
      <c r="L22" s="125" t="s">
        <v>67</v>
      </c>
      <c r="M22" s="173" t="str">
        <f>IF('Príloha č. 1'!$D$29="","",'Príloha č. 1'!$D$29)</f>
        <v/>
      </c>
      <c r="N22" s="173"/>
    </row>
    <row r="23" spans="1:14" x14ac:dyDescent="0.25">
      <c r="F23" s="119"/>
      <c r="G23" s="119"/>
      <c r="H23" s="119"/>
      <c r="K23" s="31"/>
      <c r="L23" s="125"/>
      <c r="M23" s="34"/>
      <c r="N23" s="34"/>
    </row>
    <row r="24" spans="1:14" s="32" customFormat="1" x14ac:dyDescent="0.25">
      <c r="A24" s="208" t="s">
        <v>10</v>
      </c>
      <c r="B24" s="208"/>
      <c r="C24" s="50"/>
      <c r="K24" s="18"/>
      <c r="L24" s="18"/>
      <c r="N24" s="18"/>
    </row>
    <row r="25" spans="1:14" s="34" customFormat="1" ht="15" customHeight="1" x14ac:dyDescent="0.25">
      <c r="A25" s="33"/>
      <c r="B25" s="209" t="s">
        <v>12</v>
      </c>
      <c r="C25" s="209"/>
      <c r="D25" s="209"/>
      <c r="E25" s="209"/>
      <c r="F25" s="51"/>
      <c r="G25" s="51"/>
      <c r="H25" s="51"/>
    </row>
    <row r="26" spans="1:14" s="39" customFormat="1" ht="5.85" customHeight="1" thickBot="1" x14ac:dyDescent="0.3">
      <c r="A26" s="18"/>
      <c r="B26" s="35"/>
      <c r="C26" s="35"/>
      <c r="D26" s="35"/>
      <c r="E26" s="36"/>
      <c r="F26" s="36"/>
      <c r="G26" s="36"/>
      <c r="H26" s="36"/>
      <c r="I26" s="38"/>
      <c r="J26" s="37"/>
      <c r="M26" s="38"/>
    </row>
    <row r="27" spans="1:14" s="39" customFormat="1" ht="15.75" thickBot="1" x14ac:dyDescent="0.3">
      <c r="A27" s="40"/>
      <c r="B27" s="35" t="s">
        <v>64</v>
      </c>
      <c r="C27" s="35"/>
      <c r="D27" s="35"/>
      <c r="E27" s="36"/>
      <c r="F27" s="36"/>
      <c r="G27" s="36"/>
      <c r="H27" s="36"/>
      <c r="I27" s="38"/>
      <c r="J27" s="37"/>
      <c r="M27" s="38"/>
    </row>
    <row r="28" spans="1:14" ht="27" customHeight="1" x14ac:dyDescent="0.25">
      <c r="A28" s="207" t="s">
        <v>50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5:D15"/>
    <mergeCell ref="C16:D16"/>
    <mergeCell ref="C17:D17"/>
    <mergeCell ref="C18:D18"/>
    <mergeCell ref="A28:N28"/>
    <mergeCell ref="A24:B24"/>
    <mergeCell ref="B25:E25"/>
    <mergeCell ref="A17:B17"/>
    <mergeCell ref="A18:B18"/>
    <mergeCell ref="A15:B15"/>
    <mergeCell ref="A16:B16"/>
    <mergeCell ref="M22:N22"/>
  </mergeCells>
  <conditionalFormatting sqref="B20:B21">
    <cfRule type="containsBlanks" dxfId="14" priority="12">
      <formula>LEN(TRIM(B20))=0</formula>
    </cfRule>
  </conditionalFormatting>
  <conditionalFormatting sqref="C15:D18">
    <cfRule type="containsBlanks" dxfId="13" priority="4">
      <formula>LEN(TRIM(C15))=0</formula>
    </cfRule>
  </conditionalFormatting>
  <conditionalFormatting sqref="M22:N22">
    <cfRule type="containsBlanks" dxfId="12" priority="1">
      <formula>LEN(TRIM(M22))=0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20:B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62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4"/>
    <col min="72" max="16384" width="9.140625" style="1"/>
  </cols>
  <sheetData>
    <row r="1" spans="1:71" s="72" customFormat="1" ht="15" customHeight="1" x14ac:dyDescent="0.25">
      <c r="A1" s="211" t="s">
        <v>11</v>
      </c>
      <c r="B1" s="211"/>
      <c r="C1" s="68"/>
      <c r="D1" s="68"/>
      <c r="E1" s="18"/>
      <c r="F1" s="18"/>
      <c r="G1" s="18"/>
      <c r="H1" s="18"/>
      <c r="I1" s="18"/>
      <c r="J1" s="18"/>
      <c r="K1" s="18"/>
      <c r="L1" s="18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74" customFormat="1" ht="14.25" x14ac:dyDescent="0.2">
      <c r="A2" s="212" t="str">
        <f>'Príloha č. 1'!A2:D2</f>
        <v>Kompletná škála embolektomických, trombektomických a oklúznych katétrov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1:71" s="18" customFormat="1" ht="15" customHeight="1" x14ac:dyDescent="0.25">
      <c r="A3" s="213"/>
      <c r="B3" s="213"/>
      <c r="C3" s="213"/>
      <c r="D3" s="213"/>
      <c r="E3" s="213"/>
      <c r="F3" s="69"/>
      <c r="G3" s="69"/>
      <c r="H3" s="69"/>
    </row>
    <row r="4" spans="1:71" s="76" customFormat="1" ht="30" customHeight="1" x14ac:dyDescent="0.25">
      <c r="A4" s="228" t="s">
        <v>46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72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71" s="77" customFormat="1" ht="30" customHeight="1" thickBot="1" x14ac:dyDescent="0.3">
      <c r="A5" s="229" t="s">
        <v>184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71" s="105" customFormat="1" ht="15" customHeight="1" x14ac:dyDescent="0.25">
      <c r="A6" s="247" t="s">
        <v>20</v>
      </c>
      <c r="B6" s="230" t="s">
        <v>53</v>
      </c>
      <c r="C6" s="232" t="s">
        <v>54</v>
      </c>
      <c r="D6" s="234" t="s">
        <v>37</v>
      </c>
      <c r="E6" s="236" t="s">
        <v>55</v>
      </c>
      <c r="F6" s="238" t="s">
        <v>56</v>
      </c>
      <c r="G6" s="240" t="s">
        <v>57</v>
      </c>
      <c r="H6" s="242" t="s">
        <v>58</v>
      </c>
      <c r="I6" s="244" t="s">
        <v>59</v>
      </c>
      <c r="J6" s="245"/>
      <c r="K6" s="246"/>
    </row>
    <row r="7" spans="1:71" s="105" customFormat="1" ht="65.099999999999994" customHeight="1" x14ac:dyDescent="0.25">
      <c r="A7" s="248"/>
      <c r="B7" s="231"/>
      <c r="C7" s="233"/>
      <c r="D7" s="235"/>
      <c r="E7" s="237"/>
      <c r="F7" s="239"/>
      <c r="G7" s="241"/>
      <c r="H7" s="243"/>
      <c r="I7" s="121" t="s">
        <v>30</v>
      </c>
      <c r="J7" s="106" t="s">
        <v>60</v>
      </c>
      <c r="K7" s="107" t="s">
        <v>31</v>
      </c>
    </row>
    <row r="8" spans="1:71" s="85" customFormat="1" ht="12" customHeight="1" x14ac:dyDescent="0.25">
      <c r="A8" s="133" t="s">
        <v>13</v>
      </c>
      <c r="B8" s="134" t="s">
        <v>14</v>
      </c>
      <c r="C8" s="134" t="s">
        <v>15</v>
      </c>
      <c r="D8" s="112" t="s">
        <v>16</v>
      </c>
      <c r="E8" s="135" t="s">
        <v>23</v>
      </c>
      <c r="F8" s="112" t="s">
        <v>24</v>
      </c>
      <c r="G8" s="135" t="s">
        <v>25</v>
      </c>
      <c r="H8" s="115" t="s">
        <v>26</v>
      </c>
      <c r="I8" s="112" t="s">
        <v>27</v>
      </c>
      <c r="J8" s="113" t="s">
        <v>39</v>
      </c>
      <c r="K8" s="114" t="s">
        <v>40</v>
      </c>
    </row>
    <row r="9" spans="1:71" s="85" customFormat="1" ht="24.95" customHeight="1" x14ac:dyDescent="0.25">
      <c r="A9" s="78"/>
      <c r="B9" s="79"/>
      <c r="C9" s="80"/>
      <c r="D9" s="81"/>
      <c r="E9" s="82"/>
      <c r="F9" s="83"/>
      <c r="G9" s="84"/>
      <c r="H9" s="116"/>
      <c r="I9" s="141"/>
      <c r="J9" s="147"/>
      <c r="K9" s="144"/>
    </row>
    <row r="10" spans="1:71" s="85" customFormat="1" ht="24.95" customHeight="1" x14ac:dyDescent="0.25">
      <c r="A10" s="86"/>
      <c r="B10" s="87"/>
      <c r="C10" s="88"/>
      <c r="D10" s="89"/>
      <c r="E10" s="90"/>
      <c r="F10" s="91"/>
      <c r="G10" s="92"/>
      <c r="H10" s="117"/>
      <c r="I10" s="142"/>
      <c r="J10" s="148"/>
      <c r="K10" s="145"/>
    </row>
    <row r="11" spans="1:71" s="85" customFormat="1" ht="24.95" customHeight="1" thickBot="1" x14ac:dyDescent="0.3">
      <c r="A11" s="93"/>
      <c r="B11" s="94"/>
      <c r="C11" s="95"/>
      <c r="D11" s="96"/>
      <c r="E11" s="97"/>
      <c r="F11" s="98"/>
      <c r="G11" s="99"/>
      <c r="H11" s="118"/>
      <c r="I11" s="143"/>
      <c r="J11" s="149"/>
      <c r="K11" s="146"/>
    </row>
    <row r="12" spans="1:71" s="85" customFormat="1" ht="12" customHeight="1" x14ac:dyDescent="0.25">
      <c r="A12" s="100"/>
      <c r="B12" s="101"/>
      <c r="C12" s="101"/>
      <c r="D12" s="100"/>
      <c r="E12" s="100"/>
      <c r="F12" s="100"/>
      <c r="G12" s="100"/>
      <c r="H12" s="100"/>
      <c r="I12" s="102"/>
      <c r="J12" s="103"/>
      <c r="K12" s="102"/>
    </row>
    <row r="13" spans="1:71" s="77" customFormat="1" ht="30" customHeight="1" thickBot="1" x14ac:dyDescent="0.3">
      <c r="A13" s="229" t="s">
        <v>185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</row>
    <row r="14" spans="1:71" s="105" customFormat="1" ht="15" customHeight="1" x14ac:dyDescent="0.25">
      <c r="A14" s="247" t="s">
        <v>20</v>
      </c>
      <c r="B14" s="230" t="s">
        <v>53</v>
      </c>
      <c r="C14" s="232" t="s">
        <v>54</v>
      </c>
      <c r="D14" s="234" t="s">
        <v>37</v>
      </c>
      <c r="E14" s="236" t="s">
        <v>55</v>
      </c>
      <c r="F14" s="238" t="s">
        <v>56</v>
      </c>
      <c r="G14" s="240" t="s">
        <v>57</v>
      </c>
      <c r="H14" s="242" t="s">
        <v>58</v>
      </c>
      <c r="I14" s="244" t="s">
        <v>59</v>
      </c>
      <c r="J14" s="245"/>
      <c r="K14" s="246"/>
    </row>
    <row r="15" spans="1:71" s="105" customFormat="1" ht="65.099999999999994" customHeight="1" x14ac:dyDescent="0.25">
      <c r="A15" s="248"/>
      <c r="B15" s="231"/>
      <c r="C15" s="233"/>
      <c r="D15" s="235"/>
      <c r="E15" s="237"/>
      <c r="F15" s="239"/>
      <c r="G15" s="241"/>
      <c r="H15" s="243"/>
      <c r="I15" s="121" t="s">
        <v>30</v>
      </c>
      <c r="J15" s="106" t="s">
        <v>60</v>
      </c>
      <c r="K15" s="107" t="s">
        <v>31</v>
      </c>
    </row>
    <row r="16" spans="1:71" s="85" customFormat="1" ht="12" customHeight="1" x14ac:dyDescent="0.25">
      <c r="A16" s="108" t="s">
        <v>13</v>
      </c>
      <c r="B16" s="109" t="s">
        <v>14</v>
      </c>
      <c r="C16" s="109" t="s">
        <v>15</v>
      </c>
      <c r="D16" s="110" t="s">
        <v>16</v>
      </c>
      <c r="E16" s="111" t="s">
        <v>23</v>
      </c>
      <c r="F16" s="110" t="s">
        <v>24</v>
      </c>
      <c r="G16" s="111" t="s">
        <v>25</v>
      </c>
      <c r="H16" s="115" t="s">
        <v>26</v>
      </c>
      <c r="I16" s="112" t="s">
        <v>27</v>
      </c>
      <c r="J16" s="113" t="s">
        <v>39</v>
      </c>
      <c r="K16" s="114" t="s">
        <v>40</v>
      </c>
    </row>
    <row r="17" spans="1:11" s="85" customFormat="1" ht="24.95" customHeight="1" x14ac:dyDescent="0.25">
      <c r="A17" s="78"/>
      <c r="B17" s="79"/>
      <c r="C17" s="80"/>
      <c r="D17" s="81"/>
      <c r="E17" s="82"/>
      <c r="F17" s="83"/>
      <c r="G17" s="84"/>
      <c r="H17" s="116"/>
      <c r="I17" s="141"/>
      <c r="J17" s="147"/>
      <c r="K17" s="144"/>
    </row>
    <row r="18" spans="1:11" s="85" customFormat="1" ht="24.95" customHeight="1" x14ac:dyDescent="0.25">
      <c r="A18" s="86"/>
      <c r="B18" s="87"/>
      <c r="C18" s="88"/>
      <c r="D18" s="89"/>
      <c r="E18" s="90"/>
      <c r="F18" s="91"/>
      <c r="G18" s="92"/>
      <c r="H18" s="117"/>
      <c r="I18" s="142"/>
      <c r="J18" s="148"/>
      <c r="K18" s="145"/>
    </row>
    <row r="19" spans="1:11" s="85" customFormat="1" ht="24.95" customHeight="1" thickBot="1" x14ac:dyDescent="0.3">
      <c r="A19" s="93"/>
      <c r="B19" s="94"/>
      <c r="C19" s="95"/>
      <c r="D19" s="96"/>
      <c r="E19" s="97"/>
      <c r="F19" s="98"/>
      <c r="G19" s="99"/>
      <c r="H19" s="118"/>
      <c r="I19" s="143"/>
      <c r="J19" s="149"/>
      <c r="K19" s="146"/>
    </row>
    <row r="20" spans="1:11" s="85" customFormat="1" ht="12" customHeight="1" x14ac:dyDescent="0.25">
      <c r="A20" s="100"/>
      <c r="B20" s="101"/>
      <c r="C20" s="101"/>
      <c r="D20" s="100"/>
      <c r="E20" s="100"/>
      <c r="F20" s="100"/>
      <c r="G20" s="100"/>
      <c r="H20" s="100"/>
      <c r="I20" s="102"/>
      <c r="J20" s="103"/>
      <c r="K20" s="102"/>
    </row>
    <row r="21" spans="1:11" s="77" customFormat="1" ht="30" customHeight="1" thickBot="1" x14ac:dyDescent="0.3">
      <c r="A21" s="229" t="s">
        <v>186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s="105" customFormat="1" ht="15" customHeight="1" x14ac:dyDescent="0.25">
      <c r="A22" s="247" t="s">
        <v>20</v>
      </c>
      <c r="B22" s="230" t="s">
        <v>53</v>
      </c>
      <c r="C22" s="232" t="s">
        <v>54</v>
      </c>
      <c r="D22" s="234" t="s">
        <v>37</v>
      </c>
      <c r="E22" s="236" t="s">
        <v>55</v>
      </c>
      <c r="F22" s="238" t="s">
        <v>56</v>
      </c>
      <c r="G22" s="240" t="s">
        <v>57</v>
      </c>
      <c r="H22" s="242" t="s">
        <v>58</v>
      </c>
      <c r="I22" s="244" t="s">
        <v>59</v>
      </c>
      <c r="J22" s="245"/>
      <c r="K22" s="246"/>
    </row>
    <row r="23" spans="1:11" s="105" customFormat="1" ht="65.099999999999994" customHeight="1" x14ac:dyDescent="0.25">
      <c r="A23" s="248"/>
      <c r="B23" s="231"/>
      <c r="C23" s="233"/>
      <c r="D23" s="235"/>
      <c r="E23" s="237"/>
      <c r="F23" s="239"/>
      <c r="G23" s="241"/>
      <c r="H23" s="243"/>
      <c r="I23" s="121" t="s">
        <v>30</v>
      </c>
      <c r="J23" s="106" t="s">
        <v>60</v>
      </c>
      <c r="K23" s="107" t="s">
        <v>31</v>
      </c>
    </row>
    <row r="24" spans="1:11" s="85" customFormat="1" ht="12" customHeight="1" x14ac:dyDescent="0.25">
      <c r="A24" s="108" t="s">
        <v>13</v>
      </c>
      <c r="B24" s="109" t="s">
        <v>14</v>
      </c>
      <c r="C24" s="109" t="s">
        <v>15</v>
      </c>
      <c r="D24" s="110" t="s">
        <v>16</v>
      </c>
      <c r="E24" s="111" t="s">
        <v>23</v>
      </c>
      <c r="F24" s="110" t="s">
        <v>24</v>
      </c>
      <c r="G24" s="111" t="s">
        <v>25</v>
      </c>
      <c r="H24" s="115" t="s">
        <v>26</v>
      </c>
      <c r="I24" s="112" t="s">
        <v>27</v>
      </c>
      <c r="J24" s="113" t="s">
        <v>39</v>
      </c>
      <c r="K24" s="114" t="s">
        <v>40</v>
      </c>
    </row>
    <row r="25" spans="1:11" s="85" customFormat="1" ht="24.95" customHeight="1" x14ac:dyDescent="0.25">
      <c r="A25" s="78"/>
      <c r="B25" s="79"/>
      <c r="C25" s="80"/>
      <c r="D25" s="81"/>
      <c r="E25" s="82"/>
      <c r="F25" s="83"/>
      <c r="G25" s="84"/>
      <c r="H25" s="116"/>
      <c r="I25" s="141"/>
      <c r="J25" s="147"/>
      <c r="K25" s="144"/>
    </row>
    <row r="26" spans="1:11" s="85" customFormat="1" ht="24.95" customHeight="1" x14ac:dyDescent="0.25">
      <c r="A26" s="86"/>
      <c r="B26" s="87"/>
      <c r="C26" s="88"/>
      <c r="D26" s="89"/>
      <c r="E26" s="90"/>
      <c r="F26" s="91"/>
      <c r="G26" s="92"/>
      <c r="H26" s="117"/>
      <c r="I26" s="142"/>
      <c r="J26" s="148"/>
      <c r="K26" s="145"/>
    </row>
    <row r="27" spans="1:11" s="85" customFormat="1" ht="24.95" customHeight="1" thickBot="1" x14ac:dyDescent="0.3">
      <c r="A27" s="93"/>
      <c r="B27" s="94"/>
      <c r="C27" s="95"/>
      <c r="D27" s="96"/>
      <c r="E27" s="97"/>
      <c r="F27" s="98"/>
      <c r="G27" s="99"/>
      <c r="H27" s="118"/>
      <c r="I27" s="143"/>
      <c r="J27" s="149"/>
      <c r="K27" s="146"/>
    </row>
    <row r="28" spans="1:11" s="85" customFormat="1" ht="12" customHeight="1" x14ac:dyDescent="0.25">
      <c r="A28" s="100"/>
      <c r="B28" s="101"/>
      <c r="C28" s="101"/>
      <c r="D28" s="100"/>
      <c r="E28" s="100"/>
      <c r="F28" s="100"/>
      <c r="G28" s="100"/>
      <c r="H28" s="100"/>
      <c r="I28" s="102"/>
      <c r="J28" s="103"/>
      <c r="K28" s="102"/>
    </row>
    <row r="29" spans="1:11" s="77" customFormat="1" ht="30" customHeight="1" thickBot="1" x14ac:dyDescent="0.3">
      <c r="A29" s="229" t="s">
        <v>187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s="105" customFormat="1" ht="15" customHeight="1" x14ac:dyDescent="0.25">
      <c r="A30" s="247" t="s">
        <v>20</v>
      </c>
      <c r="B30" s="230" t="s">
        <v>53</v>
      </c>
      <c r="C30" s="232" t="s">
        <v>54</v>
      </c>
      <c r="D30" s="234" t="s">
        <v>37</v>
      </c>
      <c r="E30" s="236" t="s">
        <v>55</v>
      </c>
      <c r="F30" s="238" t="s">
        <v>56</v>
      </c>
      <c r="G30" s="240" t="s">
        <v>57</v>
      </c>
      <c r="H30" s="242" t="s">
        <v>58</v>
      </c>
      <c r="I30" s="244" t="s">
        <v>59</v>
      </c>
      <c r="J30" s="245"/>
      <c r="K30" s="246"/>
    </row>
    <row r="31" spans="1:11" s="105" customFormat="1" ht="65.099999999999994" customHeight="1" x14ac:dyDescent="0.25">
      <c r="A31" s="248"/>
      <c r="B31" s="231"/>
      <c r="C31" s="233"/>
      <c r="D31" s="235"/>
      <c r="E31" s="237"/>
      <c r="F31" s="239"/>
      <c r="G31" s="241"/>
      <c r="H31" s="243"/>
      <c r="I31" s="121" t="s">
        <v>30</v>
      </c>
      <c r="J31" s="106" t="s">
        <v>60</v>
      </c>
      <c r="K31" s="107" t="s">
        <v>31</v>
      </c>
    </row>
    <row r="32" spans="1:11" s="85" customFormat="1" ht="12" customHeight="1" x14ac:dyDescent="0.25">
      <c r="A32" s="108" t="s">
        <v>13</v>
      </c>
      <c r="B32" s="109" t="s">
        <v>14</v>
      </c>
      <c r="C32" s="109" t="s">
        <v>15</v>
      </c>
      <c r="D32" s="110" t="s">
        <v>16</v>
      </c>
      <c r="E32" s="111" t="s">
        <v>23</v>
      </c>
      <c r="F32" s="110" t="s">
        <v>24</v>
      </c>
      <c r="G32" s="111" t="s">
        <v>25</v>
      </c>
      <c r="H32" s="115" t="s">
        <v>26</v>
      </c>
      <c r="I32" s="112" t="s">
        <v>27</v>
      </c>
      <c r="J32" s="113" t="s">
        <v>39</v>
      </c>
      <c r="K32" s="114" t="s">
        <v>40</v>
      </c>
    </row>
    <row r="33" spans="1:11" s="85" customFormat="1" ht="24.95" customHeight="1" x14ac:dyDescent="0.25">
      <c r="A33" s="78"/>
      <c r="B33" s="79"/>
      <c r="C33" s="80"/>
      <c r="D33" s="81"/>
      <c r="E33" s="82"/>
      <c r="F33" s="83"/>
      <c r="G33" s="84"/>
      <c r="H33" s="116"/>
      <c r="I33" s="141"/>
      <c r="J33" s="147"/>
      <c r="K33" s="144"/>
    </row>
    <row r="34" spans="1:11" s="85" customFormat="1" ht="24.95" customHeight="1" x14ac:dyDescent="0.25">
      <c r="A34" s="86"/>
      <c r="B34" s="87"/>
      <c r="C34" s="88"/>
      <c r="D34" s="89"/>
      <c r="E34" s="90"/>
      <c r="F34" s="91"/>
      <c r="G34" s="92"/>
      <c r="H34" s="117"/>
      <c r="I34" s="142"/>
      <c r="J34" s="148"/>
      <c r="K34" s="145"/>
    </row>
    <row r="35" spans="1:11" s="85" customFormat="1" ht="24.95" customHeight="1" thickBot="1" x14ac:dyDescent="0.3">
      <c r="A35" s="93"/>
      <c r="B35" s="94"/>
      <c r="C35" s="95"/>
      <c r="D35" s="96"/>
      <c r="E35" s="97"/>
      <c r="F35" s="98"/>
      <c r="G35" s="99"/>
      <c r="H35" s="118"/>
      <c r="I35" s="143"/>
      <c r="J35" s="149"/>
      <c r="K35" s="146"/>
    </row>
    <row r="36" spans="1:11" s="85" customFormat="1" ht="12" customHeight="1" x14ac:dyDescent="0.25">
      <c r="A36" s="100"/>
      <c r="B36" s="101"/>
      <c r="C36" s="101"/>
      <c r="D36" s="100"/>
      <c r="E36" s="100"/>
      <c r="F36" s="100"/>
      <c r="G36" s="100"/>
      <c r="H36" s="100"/>
      <c r="I36" s="102"/>
      <c r="J36" s="103"/>
      <c r="K36" s="102"/>
    </row>
    <row r="37" spans="1:11" s="77" customFormat="1" ht="30" customHeight="1" thickBot="1" x14ac:dyDescent="0.3">
      <c r="A37" s="229" t="s">
        <v>188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s="105" customFormat="1" ht="15" customHeight="1" x14ac:dyDescent="0.25">
      <c r="A38" s="247" t="s">
        <v>20</v>
      </c>
      <c r="B38" s="230" t="s">
        <v>53</v>
      </c>
      <c r="C38" s="232" t="s">
        <v>54</v>
      </c>
      <c r="D38" s="234" t="s">
        <v>37</v>
      </c>
      <c r="E38" s="236" t="s">
        <v>55</v>
      </c>
      <c r="F38" s="238" t="s">
        <v>56</v>
      </c>
      <c r="G38" s="240" t="s">
        <v>57</v>
      </c>
      <c r="H38" s="242" t="s">
        <v>58</v>
      </c>
      <c r="I38" s="244" t="s">
        <v>59</v>
      </c>
      <c r="J38" s="245"/>
      <c r="K38" s="246"/>
    </row>
    <row r="39" spans="1:11" s="105" customFormat="1" ht="65.099999999999994" customHeight="1" x14ac:dyDescent="0.25">
      <c r="A39" s="248"/>
      <c r="B39" s="231"/>
      <c r="C39" s="233"/>
      <c r="D39" s="235"/>
      <c r="E39" s="237"/>
      <c r="F39" s="239"/>
      <c r="G39" s="241"/>
      <c r="H39" s="243"/>
      <c r="I39" s="121" t="s">
        <v>30</v>
      </c>
      <c r="J39" s="106" t="s">
        <v>60</v>
      </c>
      <c r="K39" s="107" t="s">
        <v>31</v>
      </c>
    </row>
    <row r="40" spans="1:11" s="85" customFormat="1" ht="12" customHeight="1" x14ac:dyDescent="0.25">
      <c r="A40" s="108" t="s">
        <v>13</v>
      </c>
      <c r="B40" s="109" t="s">
        <v>14</v>
      </c>
      <c r="C40" s="109" t="s">
        <v>15</v>
      </c>
      <c r="D40" s="110" t="s">
        <v>16</v>
      </c>
      <c r="E40" s="111" t="s">
        <v>23</v>
      </c>
      <c r="F40" s="110" t="s">
        <v>24</v>
      </c>
      <c r="G40" s="111" t="s">
        <v>25</v>
      </c>
      <c r="H40" s="115" t="s">
        <v>26</v>
      </c>
      <c r="I40" s="112" t="s">
        <v>27</v>
      </c>
      <c r="J40" s="113" t="s">
        <v>39</v>
      </c>
      <c r="K40" s="114" t="s">
        <v>40</v>
      </c>
    </row>
    <row r="41" spans="1:11" s="85" customFormat="1" ht="24.95" customHeight="1" x14ac:dyDescent="0.25">
      <c r="A41" s="78"/>
      <c r="B41" s="79"/>
      <c r="C41" s="80"/>
      <c r="D41" s="81"/>
      <c r="E41" s="82"/>
      <c r="F41" s="83"/>
      <c r="G41" s="84"/>
      <c r="H41" s="116"/>
      <c r="I41" s="141"/>
      <c r="J41" s="147"/>
      <c r="K41" s="144"/>
    </row>
    <row r="42" spans="1:11" s="85" customFormat="1" ht="24.95" customHeight="1" x14ac:dyDescent="0.25">
      <c r="A42" s="86"/>
      <c r="B42" s="87"/>
      <c r="C42" s="88"/>
      <c r="D42" s="89"/>
      <c r="E42" s="90"/>
      <c r="F42" s="91"/>
      <c r="G42" s="92"/>
      <c r="H42" s="117"/>
      <c r="I42" s="142"/>
      <c r="J42" s="148"/>
      <c r="K42" s="145"/>
    </row>
    <row r="43" spans="1:11" s="85" customFormat="1" ht="24.95" customHeight="1" thickBot="1" x14ac:dyDescent="0.3">
      <c r="A43" s="93"/>
      <c r="B43" s="94"/>
      <c r="C43" s="95"/>
      <c r="D43" s="96"/>
      <c r="E43" s="97"/>
      <c r="F43" s="98"/>
      <c r="G43" s="99"/>
      <c r="H43" s="118"/>
      <c r="I43" s="143"/>
      <c r="J43" s="149"/>
      <c r="K43" s="146"/>
    </row>
    <row r="44" spans="1:11" s="85" customFormat="1" ht="12" customHeight="1" x14ac:dyDescent="0.25">
      <c r="A44" s="100"/>
      <c r="B44" s="101"/>
      <c r="C44" s="101"/>
      <c r="D44" s="100"/>
      <c r="E44" s="100"/>
      <c r="F44" s="100"/>
      <c r="G44" s="100"/>
      <c r="H44" s="100"/>
      <c r="I44" s="102"/>
      <c r="J44" s="103"/>
      <c r="K44" s="102"/>
    </row>
    <row r="45" spans="1:11" s="77" customFormat="1" ht="30" customHeight="1" thickBot="1" x14ac:dyDescent="0.3">
      <c r="A45" s="229" t="s">
        <v>189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</row>
    <row r="46" spans="1:11" s="105" customFormat="1" ht="15" customHeight="1" x14ac:dyDescent="0.25">
      <c r="A46" s="247" t="s">
        <v>20</v>
      </c>
      <c r="B46" s="230" t="s">
        <v>53</v>
      </c>
      <c r="C46" s="232" t="s">
        <v>54</v>
      </c>
      <c r="D46" s="234" t="s">
        <v>37</v>
      </c>
      <c r="E46" s="236" t="s">
        <v>55</v>
      </c>
      <c r="F46" s="238" t="s">
        <v>56</v>
      </c>
      <c r="G46" s="240" t="s">
        <v>57</v>
      </c>
      <c r="H46" s="242" t="s">
        <v>58</v>
      </c>
      <c r="I46" s="244" t="s">
        <v>59</v>
      </c>
      <c r="J46" s="245"/>
      <c r="K46" s="246"/>
    </row>
    <row r="47" spans="1:11" s="105" customFormat="1" ht="65.099999999999994" customHeight="1" x14ac:dyDescent="0.25">
      <c r="A47" s="248"/>
      <c r="B47" s="231"/>
      <c r="C47" s="233"/>
      <c r="D47" s="235"/>
      <c r="E47" s="237"/>
      <c r="F47" s="239"/>
      <c r="G47" s="241"/>
      <c r="H47" s="243"/>
      <c r="I47" s="121" t="s">
        <v>30</v>
      </c>
      <c r="J47" s="106" t="s">
        <v>60</v>
      </c>
      <c r="K47" s="107" t="s">
        <v>31</v>
      </c>
    </row>
    <row r="48" spans="1:11" s="85" customFormat="1" ht="12" customHeight="1" x14ac:dyDescent="0.25">
      <c r="A48" s="108" t="s">
        <v>13</v>
      </c>
      <c r="B48" s="109" t="s">
        <v>14</v>
      </c>
      <c r="C48" s="109" t="s">
        <v>15</v>
      </c>
      <c r="D48" s="110" t="s">
        <v>16</v>
      </c>
      <c r="E48" s="111" t="s">
        <v>23</v>
      </c>
      <c r="F48" s="110" t="s">
        <v>24</v>
      </c>
      <c r="G48" s="111" t="s">
        <v>25</v>
      </c>
      <c r="H48" s="115" t="s">
        <v>26</v>
      </c>
      <c r="I48" s="112" t="s">
        <v>27</v>
      </c>
      <c r="J48" s="113" t="s">
        <v>39</v>
      </c>
      <c r="K48" s="114" t="s">
        <v>40</v>
      </c>
    </row>
    <row r="49" spans="1:11" s="85" customFormat="1" ht="24.95" customHeight="1" x14ac:dyDescent="0.25">
      <c r="A49" s="78"/>
      <c r="B49" s="79"/>
      <c r="C49" s="80"/>
      <c r="D49" s="81"/>
      <c r="E49" s="82"/>
      <c r="F49" s="83"/>
      <c r="G49" s="84"/>
      <c r="H49" s="116"/>
      <c r="I49" s="141"/>
      <c r="J49" s="147"/>
      <c r="K49" s="144"/>
    </row>
    <row r="50" spans="1:11" s="85" customFormat="1" ht="24.95" customHeight="1" x14ac:dyDescent="0.25">
      <c r="A50" s="86"/>
      <c r="B50" s="87"/>
      <c r="C50" s="88"/>
      <c r="D50" s="89"/>
      <c r="E50" s="90"/>
      <c r="F50" s="91"/>
      <c r="G50" s="92"/>
      <c r="H50" s="117"/>
      <c r="I50" s="142"/>
      <c r="J50" s="148"/>
      <c r="K50" s="145"/>
    </row>
    <row r="51" spans="1:11" s="85" customFormat="1" ht="24.95" customHeight="1" thickBot="1" x14ac:dyDescent="0.3">
      <c r="A51" s="93"/>
      <c r="B51" s="94"/>
      <c r="C51" s="95"/>
      <c r="D51" s="96"/>
      <c r="E51" s="97"/>
      <c r="F51" s="98"/>
      <c r="G51" s="99"/>
      <c r="H51" s="118"/>
      <c r="I51" s="143"/>
      <c r="J51" s="149"/>
      <c r="K51" s="146"/>
    </row>
    <row r="52" spans="1:11" s="85" customFormat="1" ht="12" customHeight="1" x14ac:dyDescent="0.25">
      <c r="A52" s="100"/>
      <c r="B52" s="101"/>
      <c r="C52" s="101"/>
      <c r="D52" s="100"/>
      <c r="E52" s="100"/>
      <c r="F52" s="100"/>
      <c r="G52" s="100"/>
      <c r="H52" s="100"/>
      <c r="I52" s="102"/>
      <c r="J52" s="103"/>
      <c r="K52" s="102"/>
    </row>
    <row r="53" spans="1:11" s="85" customFormat="1" ht="24.95" customHeight="1" x14ac:dyDescent="0.25">
      <c r="A53" s="251" t="s">
        <v>49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</row>
    <row r="55" spans="1:11" s="18" customFormat="1" ht="15" customHeight="1" x14ac:dyDescent="0.25">
      <c r="A55" s="18" t="s">
        <v>7</v>
      </c>
      <c r="B55" s="250" t="str">
        <f>IF('Príloha č. 1'!B24:C24="","",'Príloha č. 1'!B24:C24)</f>
        <v/>
      </c>
      <c r="C55" s="250"/>
    </row>
    <row r="56" spans="1:11" s="18" customFormat="1" ht="15" customHeight="1" x14ac:dyDescent="0.25">
      <c r="A56" s="18" t="s">
        <v>8</v>
      </c>
      <c r="B56" s="249" t="str">
        <f>IF('Príloha č. 1'!B25:C25="","",'Príloha č. 1'!B25:C25)</f>
        <v/>
      </c>
      <c r="C56" s="249"/>
    </row>
    <row r="57" spans="1:11" s="18" customFormat="1" x14ac:dyDescent="0.25">
      <c r="G57" s="123"/>
      <c r="H57" s="130" t="s">
        <v>66</v>
      </c>
      <c r="I57" s="122"/>
      <c r="J57" s="123"/>
    </row>
    <row r="58" spans="1:11" s="18" customFormat="1" ht="15" customHeight="1" x14ac:dyDescent="0.25">
      <c r="G58" s="19"/>
      <c r="H58" s="130" t="s">
        <v>67</v>
      </c>
      <c r="I58" s="173" t="str">
        <f>IF('Príloha č. 1'!$D$29="","",'Príloha č. 1'!$D$29)</f>
        <v/>
      </c>
      <c r="J58" s="173"/>
    </row>
    <row r="59" spans="1:11" s="18" customFormat="1" ht="16.5" customHeight="1" x14ac:dyDescent="0.25">
      <c r="G59" s="70"/>
      <c r="H59" s="70"/>
    </row>
    <row r="60" spans="1:11" s="32" customFormat="1" x14ac:dyDescent="0.25">
      <c r="A60" s="208" t="s">
        <v>10</v>
      </c>
      <c r="B60" s="208"/>
      <c r="E60" s="18"/>
    </row>
    <row r="61" spans="1:11" s="34" customFormat="1" ht="15" customHeight="1" x14ac:dyDescent="0.25">
      <c r="A61" s="33"/>
      <c r="B61" s="209" t="s">
        <v>12</v>
      </c>
      <c r="C61" s="209"/>
      <c r="D61" s="63"/>
      <c r="E61" s="18"/>
    </row>
    <row r="62" spans="1:11" ht="41.25" customHeight="1" x14ac:dyDescent="0.25"/>
  </sheetData>
  <mergeCells count="70">
    <mergeCell ref="A45:K45"/>
    <mergeCell ref="A46:A47"/>
    <mergeCell ref="B46:B47"/>
    <mergeCell ref="C46:C47"/>
    <mergeCell ref="D46:D47"/>
    <mergeCell ref="E46:E47"/>
    <mergeCell ref="F46:F47"/>
    <mergeCell ref="G46:G47"/>
    <mergeCell ref="H46:H47"/>
    <mergeCell ref="I46:K46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I22:K22"/>
    <mergeCell ref="A22:A23"/>
    <mergeCell ref="B22:B23"/>
    <mergeCell ref="C22:C23"/>
    <mergeCell ref="D22:D23"/>
    <mergeCell ref="E22:E23"/>
    <mergeCell ref="F22:F23"/>
    <mergeCell ref="G22:G23"/>
    <mergeCell ref="H22:H23"/>
    <mergeCell ref="H6:H7"/>
    <mergeCell ref="I6:K6"/>
    <mergeCell ref="A13:K13"/>
    <mergeCell ref="A14:A15"/>
    <mergeCell ref="B6:B7"/>
    <mergeCell ref="C6:C7"/>
    <mergeCell ref="D6:D7"/>
    <mergeCell ref="E6:E7"/>
    <mergeCell ref="F6:F7"/>
    <mergeCell ref="B56:C56"/>
    <mergeCell ref="A60:B60"/>
    <mergeCell ref="B61:C61"/>
    <mergeCell ref="A37:K37"/>
    <mergeCell ref="A38:A39"/>
    <mergeCell ref="B38:B39"/>
    <mergeCell ref="H38:H39"/>
    <mergeCell ref="I38:K38"/>
    <mergeCell ref="C38:C39"/>
    <mergeCell ref="D38:D39"/>
    <mergeCell ref="E38:E39"/>
    <mergeCell ref="F38:F39"/>
    <mergeCell ref="G38:G39"/>
    <mergeCell ref="I58:J58"/>
    <mergeCell ref="B55:C55"/>
    <mergeCell ref="A53:K53"/>
    <mergeCell ref="A1:B1"/>
    <mergeCell ref="A2:L2"/>
    <mergeCell ref="A3:E3"/>
    <mergeCell ref="A4:K4"/>
    <mergeCell ref="A21:K21"/>
    <mergeCell ref="B14:B15"/>
    <mergeCell ref="C14:C15"/>
    <mergeCell ref="D14:D15"/>
    <mergeCell ref="E14:E15"/>
    <mergeCell ref="F14:F15"/>
    <mergeCell ref="G14:G15"/>
    <mergeCell ref="H14:H15"/>
    <mergeCell ref="I14:K14"/>
    <mergeCell ref="A5:K5"/>
    <mergeCell ref="A6:A7"/>
    <mergeCell ref="G6:G7"/>
  </mergeCells>
  <conditionalFormatting sqref="B55:C56">
    <cfRule type="containsBlanks" dxfId="11" priority="2">
      <formula>LEN(TRIM(B55))=0</formula>
    </cfRule>
  </conditionalFormatting>
  <conditionalFormatting sqref="I58:J58">
    <cfRule type="containsBlanks" dxfId="10" priority="1">
      <formula>LEN(TRIM(I58))=0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4&amp;"Times New Roman,Normálne"
Sortiment ponúkaného tovaru</oddHeader>
  </headerFooter>
  <rowBreaks count="3" manualBreakCount="3">
    <brk id="20" max="10" man="1"/>
    <brk id="36" max="10" man="1"/>
    <brk id="59" max="10" man="1"/>
  </rowBreaks>
  <colBreaks count="1" manualBreakCount="1">
    <brk id="10" max="1048575" man="1"/>
  </colBreaks>
  <ignoredErrors>
    <ignoredError sqref="B55:C5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28" sqref="D28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1" t="s">
        <v>11</v>
      </c>
      <c r="B1" s="211"/>
    </row>
    <row r="2" spans="1:12" ht="15" customHeight="1" x14ac:dyDescent="0.25">
      <c r="A2" s="212" t="str">
        <f>'Príloha č. 1'!A2:D2</f>
        <v>Kompletná škála embolektomických, trombektomických a oklúznych katétrov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15" customHeight="1" x14ac:dyDescent="0.25">
      <c r="A3" s="213"/>
      <c r="B3" s="213"/>
      <c r="C3" s="213"/>
      <c r="D3" s="213"/>
      <c r="E3" s="213"/>
      <c r="F3" s="64"/>
      <c r="G3" s="64"/>
      <c r="H3" s="64"/>
    </row>
    <row r="4" spans="1:12" s="31" customFormat="1" ht="45.75" customHeight="1" x14ac:dyDescent="0.25">
      <c r="A4" s="252" t="s">
        <v>44</v>
      </c>
      <c r="B4" s="252"/>
      <c r="C4" s="252"/>
      <c r="D4" s="252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10" t="s">
        <v>0</v>
      </c>
      <c r="B6" s="210"/>
      <c r="C6" s="253" t="str">
        <f>IF('Príloha č. 1'!$C$6="","",'Príloha č. 1'!$C$6)</f>
        <v/>
      </c>
      <c r="D6" s="253"/>
      <c r="J6" s="61"/>
    </row>
    <row r="7" spans="1:12" s="31" customFormat="1" ht="15" customHeight="1" x14ac:dyDescent="0.25">
      <c r="A7" s="207" t="s">
        <v>1</v>
      </c>
      <c r="B7" s="207"/>
      <c r="C7" s="253" t="str">
        <f>IF('Príloha č. 1'!$C$7="","",'Príloha č. 1'!$C$7)</f>
        <v/>
      </c>
      <c r="D7" s="253"/>
    </row>
    <row r="8" spans="1:12" s="31" customFormat="1" x14ac:dyDescent="0.25">
      <c r="A8" s="207" t="s">
        <v>2</v>
      </c>
      <c r="B8" s="207"/>
      <c r="C8" s="253" t="str">
        <f>IF('Príloha č. 1'!$C$8="","",'Príloha č. 1'!$C$8)</f>
        <v/>
      </c>
      <c r="D8" s="253"/>
    </row>
    <row r="9" spans="1:12" s="31" customFormat="1" x14ac:dyDescent="0.25">
      <c r="A9" s="207" t="s">
        <v>3</v>
      </c>
      <c r="B9" s="207"/>
      <c r="C9" s="253" t="str">
        <f>IF('Príloha č. 1'!$C$9="","",'Príloha č. 1'!$C$9)</f>
        <v/>
      </c>
      <c r="D9" s="253"/>
    </row>
    <row r="10" spans="1:12" x14ac:dyDescent="0.25">
      <c r="C10" s="58"/>
    </row>
    <row r="11" spans="1:12" ht="37.5" customHeight="1" x14ac:dyDescent="0.25">
      <c r="A11" s="251" t="s">
        <v>45</v>
      </c>
      <c r="B11" s="251"/>
      <c r="C11" s="251"/>
      <c r="D11" s="251"/>
    </row>
    <row r="12" spans="1:12" x14ac:dyDescent="0.25">
      <c r="C12" s="58"/>
    </row>
    <row r="14" spans="1:12" ht="15" customHeight="1" x14ac:dyDescent="0.25">
      <c r="A14" s="18" t="s">
        <v>7</v>
      </c>
      <c r="B14" s="250" t="str">
        <f>IF('Príloha č. 1'!B24:C24="","",'Príloha č. 1'!B24:C24)</f>
        <v/>
      </c>
      <c r="C14" s="250"/>
    </row>
    <row r="15" spans="1:12" ht="15" customHeight="1" x14ac:dyDescent="0.25">
      <c r="A15" s="18" t="s">
        <v>8</v>
      </c>
      <c r="B15" s="249" t="str">
        <f>IF('Príloha č. 1'!B25:C25="","",'Príloha č. 1'!B25:C25)</f>
        <v/>
      </c>
      <c r="C15" s="249"/>
    </row>
    <row r="18" spans="1:12" x14ac:dyDescent="0.25">
      <c r="C18" s="125" t="s">
        <v>66</v>
      </c>
      <c r="D18" s="3"/>
      <c r="K18" s="62"/>
      <c r="L18" s="62"/>
    </row>
    <row r="19" spans="1:12" x14ac:dyDescent="0.25">
      <c r="C19" s="125" t="s">
        <v>67</v>
      </c>
      <c r="D19" s="129" t="str">
        <f>IF('Príloha č. 1'!$D$29="","",'Príloha č. 1'!$D$29)</f>
        <v/>
      </c>
    </row>
    <row r="20" spans="1:12" x14ac:dyDescent="0.25">
      <c r="C20" s="125"/>
      <c r="D20" s="63"/>
    </row>
    <row r="21" spans="1:12" s="32" customFormat="1" x14ac:dyDescent="0.25">
      <c r="A21" s="208" t="s">
        <v>10</v>
      </c>
      <c r="B21" s="208"/>
      <c r="E21" s="18"/>
    </row>
    <row r="22" spans="1:12" s="34" customFormat="1" ht="15" customHeight="1" x14ac:dyDescent="0.25">
      <c r="A22" s="33"/>
      <c r="B22" s="209" t="s">
        <v>12</v>
      </c>
      <c r="C22" s="209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27" sqref="D27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11" t="s">
        <v>11</v>
      </c>
      <c r="B1" s="211"/>
    </row>
    <row r="2" spans="1:12" ht="15" customHeight="1" x14ac:dyDescent="0.25">
      <c r="A2" s="254" t="str">
        <f>'Príloha č. 1'!A2:D2</f>
        <v>Kompletná škála embolektomických, trombektomických a oklúznych katétrov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" ht="15" customHeight="1" x14ac:dyDescent="0.25">
      <c r="A3" s="213"/>
      <c r="B3" s="213"/>
      <c r="C3" s="213"/>
      <c r="D3" s="213"/>
      <c r="E3" s="213"/>
      <c r="F3" s="66"/>
      <c r="G3" s="66"/>
      <c r="H3" s="66"/>
    </row>
    <row r="4" spans="1:12" s="31" customFormat="1" ht="55.5" customHeight="1" x14ac:dyDescent="0.25">
      <c r="A4" s="252" t="s">
        <v>51</v>
      </c>
      <c r="B4" s="252"/>
      <c r="C4" s="252"/>
      <c r="D4" s="252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10" t="s">
        <v>0</v>
      </c>
      <c r="B6" s="210"/>
      <c r="C6" s="253" t="str">
        <f xml:space="preserve"> IF('Príloha č. 1'!$C$6="","",'Príloha č. 1'!$C$6)</f>
        <v/>
      </c>
      <c r="D6" s="253"/>
      <c r="J6" s="61"/>
    </row>
    <row r="7" spans="1:12" s="31" customFormat="1" ht="15" customHeight="1" x14ac:dyDescent="0.25">
      <c r="A7" s="207" t="s">
        <v>1</v>
      </c>
      <c r="B7" s="207"/>
      <c r="C7" s="253" t="str">
        <f xml:space="preserve"> IF('Príloha č. 1'!$C$7="","",'Príloha č. 1'!$C$7)</f>
        <v/>
      </c>
      <c r="D7" s="253"/>
    </row>
    <row r="8" spans="1:12" s="31" customFormat="1" x14ac:dyDescent="0.25">
      <c r="A8" s="207" t="s">
        <v>2</v>
      </c>
      <c r="B8" s="207"/>
      <c r="C8" s="253" t="str">
        <f xml:space="preserve"> IF('Príloha č. 1'!$C$8="","",'Príloha č. 1'!$C$8)</f>
        <v/>
      </c>
      <c r="D8" s="253"/>
    </row>
    <row r="9" spans="1:12" s="31" customFormat="1" x14ac:dyDescent="0.25">
      <c r="A9" s="207" t="s">
        <v>3</v>
      </c>
      <c r="B9" s="207"/>
      <c r="C9" s="253" t="str">
        <f xml:space="preserve"> IF('Príloha č. 1'!$C$9="","",'Príloha č. 1'!$C$9)</f>
        <v/>
      </c>
      <c r="D9" s="253"/>
    </row>
    <row r="10" spans="1:12" x14ac:dyDescent="0.25">
      <c r="C10" s="65"/>
    </row>
    <row r="11" spans="1:12" ht="48" customHeight="1" x14ac:dyDescent="0.25">
      <c r="A11" s="251" t="s">
        <v>52</v>
      </c>
      <c r="B11" s="251"/>
      <c r="C11" s="251"/>
      <c r="D11" s="251"/>
    </row>
    <row r="12" spans="1:12" x14ac:dyDescent="0.25">
      <c r="C12" s="65"/>
    </row>
    <row r="14" spans="1:12" ht="15" customHeight="1" x14ac:dyDescent="0.25">
      <c r="A14" s="18" t="s">
        <v>7</v>
      </c>
      <c r="B14" s="250" t="str">
        <f>IF('Príloha č. 1'!B24:C24="","",'Príloha č. 1'!B24:C24)</f>
        <v/>
      </c>
      <c r="C14" s="250"/>
    </row>
    <row r="15" spans="1:12" ht="15" customHeight="1" x14ac:dyDescent="0.25">
      <c r="A15" s="18" t="s">
        <v>8</v>
      </c>
      <c r="B15" s="249" t="str">
        <f>IF('Príloha č. 1'!B25:C25="","",'Príloha č. 1'!B25:C25)</f>
        <v/>
      </c>
      <c r="C15" s="249"/>
    </row>
    <row r="18" spans="1:12" x14ac:dyDescent="0.25">
      <c r="C18" s="125" t="s">
        <v>66</v>
      </c>
      <c r="D18" s="3"/>
      <c r="K18" s="62"/>
      <c r="L18" s="62"/>
    </row>
    <row r="19" spans="1:12" x14ac:dyDescent="0.25">
      <c r="C19" s="125" t="s">
        <v>67</v>
      </c>
      <c r="D19" s="129" t="str">
        <f>IF('Príloha č. 1'!$D$29="","",'Príloha č. 1'!$D$29)</f>
        <v/>
      </c>
    </row>
    <row r="20" spans="1:12" x14ac:dyDescent="0.25">
      <c r="C20" s="125"/>
      <c r="D20" s="32"/>
    </row>
    <row r="21" spans="1:12" s="32" customFormat="1" x14ac:dyDescent="0.25">
      <c r="A21" s="208" t="s">
        <v>10</v>
      </c>
      <c r="B21" s="208"/>
      <c r="E21" s="18"/>
    </row>
    <row r="22" spans="1:12" s="34" customFormat="1" ht="15" customHeight="1" x14ac:dyDescent="0.25">
      <c r="A22" s="33"/>
      <c r="B22" s="209" t="s">
        <v>12</v>
      </c>
      <c r="C22" s="209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2019-04-02T08:11:58Z</cp:lastPrinted>
  <dcterms:created xsi:type="dcterms:W3CDTF">2014-08-04T05:30:35Z</dcterms:created>
  <dcterms:modified xsi:type="dcterms:W3CDTF">2019-05-13T07:59:54Z</dcterms:modified>
</cp:coreProperties>
</file>