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iška/Divina ZD 2022 tovary/"/>
    </mc:Choice>
  </mc:AlternateContent>
  <xr:revisionPtr revIDLastSave="0" documentId="13_ncr:1_{FBCBA982-A458-4045-9131-82038A4C492E}" xr6:coauthVersionLast="36" xr6:coauthVersionMax="47" xr10:uidLastSave="{00000000-0000-0000-0000-000000000000}"/>
  <bookViews>
    <workbookView xWindow="8380" yWindow="500" windowWidth="20420" windowHeight="16280" xr2:uid="{00000000-000D-0000-FFFF-FFFF00000000}"/>
  </bookViews>
  <sheets>
    <sheet name="Divina" sheetId="1" r:id="rId1"/>
  </sheets>
  <calcPr calcId="181029"/>
</workbook>
</file>

<file path=xl/calcChain.xml><?xml version="1.0" encoding="utf-8"?>
<calcChain xmlns="http://schemas.openxmlformats.org/spreadsheetml/2006/main">
  <c r="H19" i="1" l="1"/>
  <c r="I19" i="1" s="1"/>
  <c r="H18" i="1"/>
  <c r="I18" i="1" s="1"/>
  <c r="H21" i="1"/>
  <c r="I21" i="1" s="1"/>
  <c r="H14" i="1"/>
  <c r="I14" i="1" s="1"/>
  <c r="I15" i="1" s="1"/>
  <c r="H15" i="1" l="1"/>
  <c r="H11" i="1"/>
  <c r="H9" i="1"/>
  <c r="I9" i="1" s="1"/>
  <c r="H8" i="1"/>
  <c r="I11" i="1" l="1"/>
  <c r="I8" i="1"/>
  <c r="H20" i="1"/>
  <c r="I20" i="1" s="1"/>
  <c r="H22" i="1" l="1"/>
  <c r="I22" i="1" s="1"/>
  <c r="H17" i="1"/>
  <c r="H23" i="1" l="1"/>
  <c r="I17" i="1"/>
  <c r="I23" i="1" s="1"/>
  <c r="H10" i="1" l="1"/>
  <c r="H12" i="1" s="1"/>
  <c r="I10" i="1" l="1"/>
  <c r="I12" i="1" s="1"/>
</calcChain>
</file>

<file path=xl/sharedStrings.xml><?xml version="1.0" encoding="utf-8"?>
<sst xmlns="http://schemas.openxmlformats.org/spreadsheetml/2006/main" count="68" uniqueCount="49">
  <si>
    <t>P.Č.</t>
  </si>
  <si>
    <t>Skupina výdavkov</t>
  </si>
  <si>
    <t>Popis</t>
  </si>
  <si>
    <t>Typ výrobku</t>
  </si>
  <si>
    <t>MJ</t>
  </si>
  <si>
    <t>Množstvo celkom</t>
  </si>
  <si>
    <t>Jednotková cena zadania bez DPH</t>
  </si>
  <si>
    <t>Celková cena zadania bez DPH</t>
  </si>
  <si>
    <t>Celková cena zadania s DPH</t>
  </si>
  <si>
    <t>1</t>
  </si>
  <si>
    <t>023 Dopravné prostriedky</t>
  </si>
  <si>
    <t>ks</t>
  </si>
  <si>
    <t>1.1.</t>
  </si>
  <si>
    <t>1.2.</t>
  </si>
  <si>
    <t xml:space="preserve">Časť 1 SPOLU </t>
  </si>
  <si>
    <t>022 Samostatné hnuteľné veci a súbory hnuteľných vecí</t>
  </si>
  <si>
    <t xml:space="preserve">Časť 2 SPOLU </t>
  </si>
  <si>
    <t>Veľkokapacitný kontajner - 4 m3</t>
  </si>
  <si>
    <t>Veľkokapacitný kontajner  - 7 m3</t>
  </si>
  <si>
    <t>Veľkokapacitný kontajner - 10 m3</t>
  </si>
  <si>
    <t>Obec Divina</t>
  </si>
  <si>
    <t>Zberný dvor Divina</t>
  </si>
  <si>
    <t>ČASŤ 1 – Traktor s príslušenstvom</t>
  </si>
  <si>
    <t>Kolesový traktor s min. výkonom 70 kW</t>
  </si>
  <si>
    <t>Hákový nosič kontajnerov (prípojné zariadenie ku traktoru)</t>
  </si>
  <si>
    <t>Čelný nakladač s príslušenstvom (prídavné zariadenie ku traktoru)</t>
  </si>
  <si>
    <t>Drvič/štiepkovač na konáre a orezy (prípojné zariadenie ku traktoru)</t>
  </si>
  <si>
    <t>1.3.</t>
  </si>
  <si>
    <t>1.4.</t>
  </si>
  <si>
    <t>ČASŤ 2 – Mostová váha</t>
  </si>
  <si>
    <t xml:space="preserve">2.1. </t>
  </si>
  <si>
    <t xml:space="preserve">Časť 3 SPOLU </t>
  </si>
  <si>
    <t>3.1.</t>
  </si>
  <si>
    <t>3.2.</t>
  </si>
  <si>
    <t>3.3.</t>
  </si>
  <si>
    <t>3.4.</t>
  </si>
  <si>
    <t>3.5.</t>
  </si>
  <si>
    <t>Kontajner na nebezpečný odpad 3 m</t>
  </si>
  <si>
    <t>Kontajner plechový 2,5 m3</t>
  </si>
  <si>
    <t>3.6.</t>
  </si>
  <si>
    <t>Kontajner na použitý olej 1000l</t>
  </si>
  <si>
    <t>Mostová váha (nájazdová)</t>
  </si>
  <si>
    <t>ČASŤ 3 – Nádoby na zber separovaných druhov odpadov</t>
  </si>
  <si>
    <t>Rozpočet - návrh na plnenie kritéria</t>
  </si>
  <si>
    <t>Dňa:</t>
  </si>
  <si>
    <t>Názov a sídlo:</t>
  </si>
  <si>
    <t>Vypracoval:</t>
  </si>
  <si>
    <t>Podpis, pečiatka:</t>
  </si>
  <si>
    <t>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</si>
</sst>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8">
    <font>
      <sz val="8"/>
      <color rgb="FF000000"/>
      <name val="Open Sans"/>
    </font>
    <font>
      <b/>
      <sz val="14"/>
      <color rgb="FFDD0806"/>
      <name val="Arial ce"/>
    </font>
    <font>
      <sz val="7"/>
      <name val="Arial ce"/>
    </font>
    <font>
      <sz val="8"/>
      <name val="Open Sans"/>
    </font>
    <font>
      <b/>
      <sz val="9"/>
      <name val="Arial ce"/>
    </font>
    <font>
      <sz val="8"/>
      <name val="Arimo"/>
    </font>
    <font>
      <sz val="7"/>
      <name val="Arimo"/>
    </font>
    <font>
      <b/>
      <sz val="8"/>
      <name val="Arial ce"/>
    </font>
    <font>
      <i/>
      <sz val="8"/>
      <color rgb="FF0000D4"/>
      <name val="Arial"/>
      <family val="2"/>
    </font>
    <font>
      <sz val="8"/>
      <color rgb="FF0000D4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b/>
      <u/>
      <sz val="8"/>
      <color rgb="FFDD0806"/>
      <name val="Arial"/>
      <family val="2"/>
    </font>
    <font>
      <b/>
      <u/>
      <sz val="8"/>
      <color rgb="FFDD0806"/>
      <name val="Arial"/>
      <family val="2"/>
    </font>
    <font>
      <b/>
      <sz val="12"/>
      <name val="Arial ce"/>
    </font>
    <font>
      <b/>
      <i/>
      <sz val="8"/>
      <color rgb="FF0000D4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CF305"/>
        <bgColor rgb="FFFCF305"/>
      </patternFill>
    </fill>
    <fill>
      <patternFill patternType="solid">
        <fgColor rgb="FFCCFFCC"/>
        <bgColor rgb="FFCCFFCC"/>
      </patternFill>
    </fill>
    <fill>
      <patternFill patternType="solid">
        <fgColor theme="2" tint="-9.9978637043366805E-2"/>
        <bgColor rgb="FFD99594"/>
      </patternFill>
    </fill>
    <fill>
      <patternFill patternType="solid">
        <fgColor rgb="FFFFC000"/>
        <bgColor rgb="FFD9959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>
      <alignment vertical="top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37" fontId="8" fillId="4" borderId="3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 wrapText="1"/>
    </xf>
    <xf numFmtId="164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164" fontId="12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left" wrapText="1"/>
    </xf>
    <xf numFmtId="164" fontId="8" fillId="0" borderId="10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37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/>
    </xf>
    <xf numFmtId="37" fontId="8" fillId="4" borderId="9" xfId="0" applyNumberFormat="1" applyFont="1" applyFill="1" applyBorder="1" applyAlignment="1">
      <alignment horizontal="right"/>
    </xf>
    <xf numFmtId="0" fontId="8" fillId="4" borderId="1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/>
    </xf>
    <xf numFmtId="37" fontId="12" fillId="0" borderId="1" xfId="0" applyNumberFormat="1" applyFont="1" applyBorder="1" applyAlignment="1">
      <alignment horizontal="right"/>
    </xf>
    <xf numFmtId="16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right"/>
    </xf>
    <xf numFmtId="37" fontId="8" fillId="5" borderId="3" xfId="0" applyNumberFormat="1" applyFont="1" applyFill="1" applyBorder="1" applyAlignment="1">
      <alignment horizontal="right"/>
    </xf>
    <xf numFmtId="0" fontId="8" fillId="5" borderId="4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left" wrapText="1"/>
    </xf>
    <xf numFmtId="37" fontId="8" fillId="5" borderId="9" xfId="0" applyNumberFormat="1" applyFont="1" applyFill="1" applyBorder="1" applyAlignment="1">
      <alignment horizontal="right"/>
    </xf>
    <xf numFmtId="0" fontId="8" fillId="5" borderId="10" xfId="0" applyFont="1" applyFill="1" applyBorder="1" applyAlignment="1">
      <alignment horizontal="left" wrapText="1"/>
    </xf>
    <xf numFmtId="0" fontId="9" fillId="5" borderId="10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0" fillId="0" borderId="0" xfId="0" applyFont="1" applyFill="1" applyAlignment="1">
      <alignment vertical="top"/>
    </xf>
    <xf numFmtId="0" fontId="8" fillId="0" borderId="4" xfId="0" applyFont="1" applyFill="1" applyBorder="1" applyAlignment="1">
      <alignment horizontal="left" wrapText="1"/>
    </xf>
    <xf numFmtId="164" fontId="16" fillId="0" borderId="4" xfId="0" applyNumberFormat="1" applyFont="1" applyFill="1" applyBorder="1" applyAlignment="1">
      <alignment horizontal="right"/>
    </xf>
    <xf numFmtId="164" fontId="16" fillId="0" borderId="10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8" fillId="0" borderId="4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49" fontId="8" fillId="4" borderId="4" xfId="0" applyNumberFormat="1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37" fontId="8" fillId="5" borderId="6" xfId="0" applyNumberFormat="1" applyFont="1" applyFill="1" applyBorder="1" applyAlignment="1">
      <alignment horizontal="right"/>
    </xf>
    <xf numFmtId="0" fontId="8" fillId="5" borderId="7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left" wrapText="1"/>
    </xf>
    <xf numFmtId="0" fontId="17" fillId="0" borderId="0" xfId="0" applyFont="1" applyAlignment="1">
      <alignment vertical="center"/>
    </xf>
    <xf numFmtId="37" fontId="8" fillId="4" borderId="6" xfId="0" applyNumberFormat="1" applyFont="1" applyFill="1" applyBorder="1" applyAlignment="1">
      <alignment horizontal="right"/>
    </xf>
    <xf numFmtId="49" fontId="8" fillId="4" borderId="7" xfId="0" applyNumberFormat="1" applyFont="1" applyFill="1" applyBorder="1" applyAlignment="1">
      <alignment horizontal="left" wrapText="1"/>
    </xf>
    <xf numFmtId="0" fontId="8" fillId="4" borderId="7" xfId="0" applyFont="1" applyFill="1" applyBorder="1" applyAlignment="1">
      <alignment horizontal="left" wrapText="1"/>
    </xf>
    <xf numFmtId="164" fontId="16" fillId="0" borderId="7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164" fontId="8" fillId="0" borderId="13" xfId="0" applyNumberFormat="1" applyFont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37" fontId="8" fillId="6" borderId="12" xfId="0" applyNumberFormat="1" applyFont="1" applyFill="1" applyBorder="1" applyAlignment="1">
      <alignment horizontal="right"/>
    </xf>
    <xf numFmtId="0" fontId="8" fillId="6" borderId="13" xfId="0" applyFont="1" applyFill="1" applyBorder="1" applyAlignment="1">
      <alignment horizontal="left" wrapText="1"/>
    </xf>
    <xf numFmtId="0" fontId="9" fillId="6" borderId="13" xfId="0" applyFont="1" applyFill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1" fillId="0" borderId="15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B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topLeftCell="A15" zoomScaleNormal="100" workbookViewId="0">
      <selection activeCell="B36" sqref="B36"/>
    </sheetView>
  </sheetViews>
  <sheetFormatPr baseColWidth="10" defaultColWidth="14.5" defaultRowHeight="15" customHeight="1"/>
  <cols>
    <col min="1" max="1" width="5.25" customWidth="1"/>
    <col min="2" max="2" width="24.5" customWidth="1"/>
    <col min="3" max="3" width="48.75" customWidth="1"/>
    <col min="4" max="4" width="41.25" customWidth="1"/>
    <col min="5" max="5" width="5.25" customWidth="1"/>
    <col min="6" max="6" width="14.75" customWidth="1"/>
    <col min="7" max="7" width="18.25" customWidth="1"/>
    <col min="8" max="9" width="16.25" customWidth="1"/>
  </cols>
  <sheetData>
    <row r="1" spans="1:9" ht="19.5" customHeight="1">
      <c r="A1" s="1" t="s">
        <v>43</v>
      </c>
      <c r="B1" s="2"/>
      <c r="C1" s="2"/>
      <c r="D1" s="2"/>
      <c r="E1" s="2"/>
      <c r="F1" s="2"/>
      <c r="G1" s="2"/>
      <c r="H1" s="2"/>
      <c r="I1" s="2"/>
    </row>
    <row r="2" spans="1:9" ht="22" customHeight="1">
      <c r="A2" s="32" t="s">
        <v>20</v>
      </c>
      <c r="B2" s="3"/>
      <c r="C2" s="3"/>
      <c r="D2" s="3"/>
      <c r="E2" s="3"/>
      <c r="F2" s="3"/>
      <c r="G2" s="3"/>
      <c r="H2" s="3"/>
      <c r="I2" s="3"/>
    </row>
    <row r="3" spans="1:9" ht="16.5" customHeight="1" thickBot="1">
      <c r="A3" s="3" t="s">
        <v>21</v>
      </c>
      <c r="B3" s="3"/>
      <c r="C3" s="3"/>
      <c r="D3" s="3"/>
      <c r="E3" s="3"/>
      <c r="F3" s="3"/>
      <c r="G3" s="3"/>
      <c r="H3" s="3"/>
      <c r="I3" s="3"/>
    </row>
    <row r="4" spans="1:9" ht="37.5" customHeight="1" thickBo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</row>
    <row r="5" spans="1:9" ht="13.5" customHeight="1" thickBot="1">
      <c r="A5" s="5" t="s">
        <v>9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</row>
    <row r="6" spans="1:9" ht="4.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1" customHeight="1" thickBot="1">
      <c r="A7" s="61" t="s">
        <v>22</v>
      </c>
      <c r="B7" s="6"/>
      <c r="C7" s="6"/>
      <c r="D7" s="6"/>
      <c r="E7" s="6"/>
      <c r="F7" s="7"/>
      <c r="G7" s="7"/>
      <c r="H7" s="7"/>
      <c r="I7" s="7"/>
    </row>
    <row r="8" spans="1:9" ht="32" customHeight="1">
      <c r="A8" s="8" t="s">
        <v>12</v>
      </c>
      <c r="B8" s="56" t="s">
        <v>10</v>
      </c>
      <c r="C8" s="9" t="s">
        <v>23</v>
      </c>
      <c r="D8" s="48"/>
      <c r="E8" s="10" t="s">
        <v>11</v>
      </c>
      <c r="F8" s="11">
        <v>1</v>
      </c>
      <c r="G8" s="49"/>
      <c r="H8" s="11">
        <f t="shared" ref="H8:H9" si="0">F8*G8</f>
        <v>0</v>
      </c>
      <c r="I8" s="12">
        <f t="shared" ref="I8:I9" si="1">H8*1.2</f>
        <v>0</v>
      </c>
    </row>
    <row r="9" spans="1:9" ht="32" customHeight="1">
      <c r="A9" s="62" t="s">
        <v>13</v>
      </c>
      <c r="B9" s="63" t="s">
        <v>10</v>
      </c>
      <c r="C9" s="64" t="s">
        <v>25</v>
      </c>
      <c r="D9" s="45"/>
      <c r="E9" s="13" t="s">
        <v>11</v>
      </c>
      <c r="F9" s="14">
        <v>1</v>
      </c>
      <c r="G9" s="65"/>
      <c r="H9" s="14">
        <f t="shared" si="0"/>
        <v>0</v>
      </c>
      <c r="I9" s="15">
        <f t="shared" si="1"/>
        <v>0</v>
      </c>
    </row>
    <row r="10" spans="1:9" ht="32" customHeight="1">
      <c r="A10" s="62" t="s">
        <v>27</v>
      </c>
      <c r="B10" s="64" t="s">
        <v>10</v>
      </c>
      <c r="C10" s="64" t="s">
        <v>24</v>
      </c>
      <c r="D10" s="66"/>
      <c r="E10" s="13" t="s">
        <v>11</v>
      </c>
      <c r="F10" s="14">
        <v>1</v>
      </c>
      <c r="G10" s="65"/>
      <c r="H10" s="14">
        <f>F10* G10</f>
        <v>0</v>
      </c>
      <c r="I10" s="15">
        <f>H10*1.2</f>
        <v>0</v>
      </c>
    </row>
    <row r="11" spans="1:9" ht="32" customHeight="1" thickBot="1">
      <c r="A11" s="30" t="s">
        <v>28</v>
      </c>
      <c r="B11" s="31" t="s">
        <v>10</v>
      </c>
      <c r="C11" s="31" t="s">
        <v>26</v>
      </c>
      <c r="D11" s="57"/>
      <c r="E11" s="18" t="s">
        <v>11</v>
      </c>
      <c r="F11" s="19">
        <v>1</v>
      </c>
      <c r="G11" s="50"/>
      <c r="H11" s="19">
        <f>F11* G11</f>
        <v>0</v>
      </c>
      <c r="I11" s="20">
        <f>H11*1.2</f>
        <v>0</v>
      </c>
    </row>
    <row r="12" spans="1:9" ht="21" customHeight="1">
      <c r="A12" s="35"/>
      <c r="B12" s="36"/>
      <c r="C12" s="76" t="s">
        <v>14</v>
      </c>
      <c r="D12" s="77"/>
      <c r="E12" s="76"/>
      <c r="F12" s="38"/>
      <c r="G12" s="51"/>
      <c r="H12" s="38">
        <f>SUM(H8:H11)</f>
        <v>0</v>
      </c>
      <c r="I12" s="38">
        <f>SUM(I8:I11)</f>
        <v>0</v>
      </c>
    </row>
    <row r="13" spans="1:9" ht="21" customHeight="1" thickBot="1">
      <c r="A13" s="61" t="s">
        <v>29</v>
      </c>
      <c r="B13" s="6"/>
      <c r="C13" s="6"/>
      <c r="D13" s="6"/>
      <c r="E13" s="6"/>
      <c r="F13" s="7"/>
      <c r="G13" s="7"/>
      <c r="H13" s="7"/>
      <c r="I13" s="7"/>
    </row>
    <row r="14" spans="1:9" ht="37.5" customHeight="1" thickBot="1">
      <c r="A14" s="73" t="s">
        <v>30</v>
      </c>
      <c r="B14" s="74" t="s">
        <v>15</v>
      </c>
      <c r="C14" s="75" t="s">
        <v>41</v>
      </c>
      <c r="D14" s="68"/>
      <c r="E14" s="69" t="s">
        <v>11</v>
      </c>
      <c r="F14" s="70">
        <v>1</v>
      </c>
      <c r="G14" s="71"/>
      <c r="H14" s="70">
        <f t="shared" ref="H14" si="2">F14*G14</f>
        <v>0</v>
      </c>
      <c r="I14" s="72">
        <f t="shared" ref="I14" si="3">H14*1.2</f>
        <v>0</v>
      </c>
    </row>
    <row r="15" spans="1:9" ht="21" customHeight="1">
      <c r="A15" s="35"/>
      <c r="B15" s="36"/>
      <c r="C15" s="37" t="s">
        <v>16</v>
      </c>
      <c r="D15" s="67"/>
      <c r="E15" s="37"/>
      <c r="F15" s="38"/>
      <c r="G15" s="51"/>
      <c r="H15" s="38">
        <f>SUM(H14)</f>
        <v>0</v>
      </c>
      <c r="I15" s="38">
        <f>SUM(I14)</f>
        <v>0</v>
      </c>
    </row>
    <row r="16" spans="1:9" ht="21" customHeight="1" thickBot="1">
      <c r="A16" s="61" t="s">
        <v>42</v>
      </c>
      <c r="B16" s="6"/>
      <c r="C16" s="6"/>
      <c r="D16" s="6"/>
      <c r="E16" s="6"/>
      <c r="F16" s="7"/>
      <c r="G16" s="7"/>
      <c r="H16" s="7"/>
      <c r="I16" s="7"/>
    </row>
    <row r="17" spans="1:10" ht="37.5" customHeight="1">
      <c r="A17" s="39" t="s">
        <v>32</v>
      </c>
      <c r="B17" s="40" t="s">
        <v>15</v>
      </c>
      <c r="C17" s="41" t="s">
        <v>17</v>
      </c>
      <c r="D17" s="48"/>
      <c r="E17" s="10" t="s">
        <v>11</v>
      </c>
      <c r="F17" s="11">
        <v>2</v>
      </c>
      <c r="G17" s="53"/>
      <c r="H17" s="11">
        <f t="shared" ref="H17:H22" si="4">F17*G17</f>
        <v>0</v>
      </c>
      <c r="I17" s="12">
        <f t="shared" ref="I17:I22" si="5">H17*1.2</f>
        <v>0</v>
      </c>
    </row>
    <row r="18" spans="1:10" ht="37.5" customHeight="1">
      <c r="A18" s="58" t="s">
        <v>33</v>
      </c>
      <c r="B18" s="59" t="s">
        <v>15</v>
      </c>
      <c r="C18" s="60" t="s">
        <v>18</v>
      </c>
      <c r="D18" s="45"/>
      <c r="E18" s="13" t="s">
        <v>11</v>
      </c>
      <c r="F18" s="14">
        <v>2</v>
      </c>
      <c r="G18" s="55"/>
      <c r="H18" s="14">
        <f t="shared" ref="H18:H19" si="6">F18*G18</f>
        <v>0</v>
      </c>
      <c r="I18" s="15">
        <f t="shared" ref="I18:I19" si="7">H18*1.2</f>
        <v>0</v>
      </c>
    </row>
    <row r="19" spans="1:10" ht="37.5" customHeight="1">
      <c r="A19" s="58" t="s">
        <v>34</v>
      </c>
      <c r="B19" s="59" t="s">
        <v>15</v>
      </c>
      <c r="C19" s="60" t="s">
        <v>19</v>
      </c>
      <c r="D19" s="45"/>
      <c r="E19" s="13" t="s">
        <v>11</v>
      </c>
      <c r="F19" s="14">
        <v>2</v>
      </c>
      <c r="G19" s="55"/>
      <c r="H19" s="14">
        <f t="shared" si="6"/>
        <v>0</v>
      </c>
      <c r="I19" s="15">
        <f t="shared" si="7"/>
        <v>0</v>
      </c>
    </row>
    <row r="20" spans="1:10" ht="37.5" customHeight="1">
      <c r="A20" s="58" t="s">
        <v>35</v>
      </c>
      <c r="B20" s="59" t="s">
        <v>15</v>
      </c>
      <c r="C20" s="60" t="s">
        <v>37</v>
      </c>
      <c r="D20" s="45"/>
      <c r="E20" s="13" t="s">
        <v>11</v>
      </c>
      <c r="F20" s="14">
        <v>1</v>
      </c>
      <c r="G20" s="55"/>
      <c r="H20" s="14">
        <f t="shared" ref="H20:H21" si="8">F20*G20</f>
        <v>0</v>
      </c>
      <c r="I20" s="15">
        <f t="shared" ref="I20:I21" si="9">H20*1.2</f>
        <v>0</v>
      </c>
    </row>
    <row r="21" spans="1:10" ht="37.5" customHeight="1">
      <c r="A21" s="58" t="s">
        <v>36</v>
      </c>
      <c r="B21" s="59" t="s">
        <v>15</v>
      </c>
      <c r="C21" s="60" t="s">
        <v>38</v>
      </c>
      <c r="D21" s="45"/>
      <c r="E21" s="13" t="s">
        <v>11</v>
      </c>
      <c r="F21" s="14">
        <v>2</v>
      </c>
      <c r="G21" s="55"/>
      <c r="H21" s="14">
        <f t="shared" si="8"/>
        <v>0</v>
      </c>
      <c r="I21" s="15">
        <f t="shared" si="9"/>
        <v>0</v>
      </c>
    </row>
    <row r="22" spans="1:10" ht="37.5" customHeight="1" thickBot="1">
      <c r="A22" s="42" t="s">
        <v>39</v>
      </c>
      <c r="B22" s="43" t="s">
        <v>15</v>
      </c>
      <c r="C22" s="44" t="s">
        <v>40</v>
      </c>
      <c r="D22" s="46"/>
      <c r="E22" s="18" t="s">
        <v>11</v>
      </c>
      <c r="F22" s="19">
        <v>1</v>
      </c>
      <c r="G22" s="54"/>
      <c r="H22" s="19">
        <f t="shared" si="4"/>
        <v>0</v>
      </c>
      <c r="I22" s="20">
        <f t="shared" si="5"/>
        <v>0</v>
      </c>
    </row>
    <row r="23" spans="1:10" ht="21" customHeight="1">
      <c r="A23" s="21"/>
      <c r="B23" s="22"/>
      <c r="C23" s="16" t="s">
        <v>31</v>
      </c>
      <c r="D23" s="47"/>
      <c r="E23" s="33"/>
      <c r="F23" s="34"/>
      <c r="G23" s="52"/>
      <c r="H23" s="17">
        <f>SUM(H17:H22)</f>
        <v>0</v>
      </c>
      <c r="I23" s="17">
        <f>SUM(I17:I22)</f>
        <v>0</v>
      </c>
    </row>
    <row r="24" spans="1:10" ht="18.75" customHeight="1">
      <c r="A24" s="23"/>
      <c r="B24" s="24"/>
      <c r="C24" s="33"/>
      <c r="D24" s="25"/>
      <c r="E24" s="25"/>
      <c r="F24" s="26"/>
      <c r="G24" s="26"/>
      <c r="H24" s="34"/>
      <c r="I24" s="34"/>
    </row>
    <row r="25" spans="1:10" ht="12" customHeight="1">
      <c r="A25" s="27"/>
      <c r="B25" s="28"/>
      <c r="C25" s="28"/>
      <c r="D25" s="28"/>
      <c r="E25" s="28"/>
      <c r="F25" s="29"/>
      <c r="G25" s="29"/>
      <c r="H25" s="29"/>
      <c r="I25" s="29"/>
    </row>
    <row r="26" spans="1:10" ht="15" customHeight="1">
      <c r="B26" t="s">
        <v>45</v>
      </c>
      <c r="H26" s="52"/>
      <c r="I26" s="52"/>
      <c r="J26" s="47"/>
    </row>
    <row r="27" spans="1:10" ht="15" customHeight="1">
      <c r="B27" t="s">
        <v>48</v>
      </c>
      <c r="H27" s="47"/>
      <c r="I27" s="47"/>
      <c r="J27" s="47"/>
    </row>
    <row r="28" spans="1:10" ht="15" customHeight="1">
      <c r="H28" s="52"/>
      <c r="I28" s="52"/>
      <c r="J28" s="47"/>
    </row>
    <row r="29" spans="1:10" ht="15" customHeight="1">
      <c r="B29" t="s">
        <v>44</v>
      </c>
    </row>
    <row r="31" spans="1:10" ht="15" customHeight="1">
      <c r="B31" t="s">
        <v>46</v>
      </c>
    </row>
    <row r="34" spans="2:2" ht="15" customHeight="1">
      <c r="B34" t="s">
        <v>47</v>
      </c>
    </row>
  </sheetData>
  <pageMargins left="0.7" right="0.7" top="0.75" bottom="0.75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Divina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2019-10-09T08:12:33Z</cp:lastPrinted>
  <dcterms:created xsi:type="dcterms:W3CDTF">2016-05-23T12:33:03Z</dcterms:created>
  <dcterms:modified xsi:type="dcterms:W3CDTF">2023-01-24T18:26:02Z</dcterms:modified>
  <cp:category/>
</cp:coreProperties>
</file>