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DS\1000\10300\1220\2021 SUTAZE NDS\118 Oprava prekrytia zrkadla a výmena protidotykových zábran mosta ev.č. D2-124 a výmena zábradlia na moste ev.č. D2-125 Lafranconi\02 Príprava SP - Filipovič\"/>
    </mc:Choice>
  </mc:AlternateContent>
  <workbookProtection workbookAlgorithmName="SHA-512" workbookHashValue="0l5979NUL3eJuL8v7PnaHk2QsSTdtwWXOsVVIuKpqIX/ApsWL8Nl5g9C7VNNb3hx/AxN8JlfQBMWPVPPCSt79w==" workbookSaltValue="PMu0pw6s6S8Tw5JLqO42fw==" workbookSpinCount="100000" lockStructure="1"/>
  <bookViews>
    <workbookView xWindow="0" yWindow="0" windowWidth="25200" windowHeight="11280"/>
  </bookViews>
  <sheets>
    <sheet name="Rekapitulácia stavby" sheetId="1" r:id="rId1"/>
    <sheet name="Súpis prác+Všeobecné položky" sheetId="2" r:id="rId2"/>
    <sheet name="Časti stavby" sheetId="3" r:id="rId3"/>
    <sheet name="výkaz 124 01" sheetId="4" r:id="rId4"/>
    <sheet name="výkaz 124 02" sheetId="5" r:id="rId5"/>
    <sheet name="výkaz 124 03" sheetId="10" r:id="rId6"/>
    <sheet name="výkaz 125 01" sheetId="6" r:id="rId7"/>
    <sheet name="výkaz 125 02" sheetId="7" r:id="rId8"/>
  </sheets>
  <definedNames>
    <definedName name="_xlnm._FilterDatabase" localSheetId="3" hidden="1">'výkaz 124 01'!$A$1:$A$231</definedName>
    <definedName name="_xlnm._FilterDatabase" localSheetId="4" hidden="1">'výkaz 124 02'!$A$1:$A$113</definedName>
    <definedName name="_xlnm._FilterDatabase" localSheetId="5" hidden="1">'výkaz 124 03'!$A$1:$A$126</definedName>
    <definedName name="_xlnm._FilterDatabase" localSheetId="6" hidden="1">'výkaz 125 01'!$A$1:$A$207</definedName>
    <definedName name="_xlnm._FilterDatabase" localSheetId="7" hidden="1">'výkaz 125 02'!$A$1:$A$220</definedName>
    <definedName name="_xlnm.Print_Titles" localSheetId="2">'Časti stavby'!$1:$3</definedName>
    <definedName name="_xlnm.Print_Titles" localSheetId="0">'Rekapitulácia stavby'!$1:$3</definedName>
    <definedName name="_xlnm.Print_Titles" localSheetId="1">'Súpis prác+Všeobecné položky'!$1:$3</definedName>
    <definedName name="_xlnm.Print_Titles" localSheetId="3">'výkaz 124 01'!$1:$4</definedName>
    <definedName name="_xlnm.Print_Titles" localSheetId="4">'výkaz 124 02'!$1:$4</definedName>
    <definedName name="_xlnm.Print_Titles" localSheetId="5">'výkaz 124 03'!$1:$4</definedName>
    <definedName name="_xlnm.Print_Titles" localSheetId="6">'výkaz 125 01'!$1:$4</definedName>
    <definedName name="_xlnm.Print_Titles" localSheetId="7">'výkaz 125 02'!$1:$4</definedName>
    <definedName name="_xlnm.Print_Area" localSheetId="2">'Časti stavby'!$A$1:$J$164</definedName>
    <definedName name="_xlnm.Print_Area" localSheetId="3">'výkaz 124 01'!$A$1:$H$230</definedName>
    <definedName name="_xlnm.Print_Area" localSheetId="4">'výkaz 124 02'!$A$1:$H$112</definedName>
    <definedName name="_xlnm.Print_Area" localSheetId="7">'výkaz 125 02'!$A$1:$H$212</definedName>
    <definedName name="Z_4E8936F9_68C1_4095_9787_E351FEE690C3_.wvu.PrintArea" localSheetId="2" hidden="1">'Časti stavby'!$A$1:$J$164</definedName>
    <definedName name="Z_4E8936F9_68C1_4095_9787_E351FEE690C3_.wvu.PrintArea" localSheetId="3" hidden="1">'výkaz 124 01'!$A$1:$H$229</definedName>
    <definedName name="Z_4E8936F9_68C1_4095_9787_E351FEE690C3_.wvu.PrintArea" localSheetId="4" hidden="1">'výkaz 124 02'!$A$1:$H$112</definedName>
    <definedName name="Z_4E8936F9_68C1_4095_9787_E351FEE690C3_.wvu.PrintArea" localSheetId="7" hidden="1">'výkaz 125 02'!$A$1:$H$212</definedName>
    <definedName name="Z_4E8936F9_68C1_4095_9787_E351FEE690C3_.wvu.PrintTitles" localSheetId="2" hidden="1">'Časti stavby'!$1:$3</definedName>
    <definedName name="Z_4E8936F9_68C1_4095_9787_E351FEE690C3_.wvu.PrintTitles" localSheetId="0" hidden="1">'Rekapitulácia stavby'!$1:$3</definedName>
    <definedName name="Z_4E8936F9_68C1_4095_9787_E351FEE690C3_.wvu.PrintTitles" localSheetId="1" hidden="1">'Súpis prác+Všeobecné položky'!$1:$3</definedName>
    <definedName name="Z_4E8936F9_68C1_4095_9787_E351FEE690C3_.wvu.PrintTitles" localSheetId="3" hidden="1">'výkaz 124 01'!$1:$4</definedName>
    <definedName name="Z_4E8936F9_68C1_4095_9787_E351FEE690C3_.wvu.PrintTitles" localSheetId="4" hidden="1">'výkaz 124 02'!$1:$4</definedName>
    <definedName name="Z_4E8936F9_68C1_4095_9787_E351FEE690C3_.wvu.PrintTitles" localSheetId="6" hidden="1">'výkaz 125 01'!$1:$4</definedName>
    <definedName name="Z_4E8936F9_68C1_4095_9787_E351FEE690C3_.wvu.PrintTitles" localSheetId="7" hidden="1">'výkaz 125 02'!$1:$4</definedName>
  </definedNames>
  <calcPr calcId="191029"/>
  <customWorkbookViews>
    <customWorkbookView name="User - osobné zobrazenie" guid="{4E8936F9-68C1-4095-9787-E351FEE690C3}" mergeInterval="0" personalView="1" maximized="1" xWindow="1592" yWindow="-8" windowWidth="1696" windowHeight="1026" activeSheetId="8"/>
  </customWorkbookViews>
</workbook>
</file>

<file path=xl/calcChain.xml><?xml version="1.0" encoding="utf-8"?>
<calcChain xmlns="http://schemas.openxmlformats.org/spreadsheetml/2006/main">
  <c r="F137" i="7" l="1"/>
  <c r="I146" i="3" l="1"/>
  <c r="J146" i="3" s="1"/>
  <c r="J65" i="2"/>
  <c r="G60" i="2"/>
  <c r="F117" i="10"/>
  <c r="F121" i="7" l="1"/>
  <c r="F34" i="10" l="1"/>
  <c r="I85" i="3" l="1"/>
  <c r="J85" i="3" s="1"/>
  <c r="I84" i="3"/>
  <c r="J84" i="3" s="1"/>
  <c r="I83" i="3"/>
  <c r="J83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J66" i="2"/>
  <c r="J62" i="2"/>
  <c r="J58" i="2"/>
  <c r="J57" i="2"/>
  <c r="I73" i="3"/>
  <c r="J73" i="3" s="1"/>
  <c r="J28" i="2"/>
  <c r="F44" i="10"/>
  <c r="I72" i="3" l="1"/>
  <c r="J72" i="3" s="1"/>
  <c r="I71" i="3"/>
  <c r="J71" i="3" s="1"/>
  <c r="I70" i="3"/>
  <c r="J70" i="3" s="1"/>
  <c r="I69" i="3"/>
  <c r="J69" i="3" s="1"/>
  <c r="I68" i="3"/>
  <c r="J68" i="3" s="1"/>
  <c r="I67" i="3"/>
  <c r="J67" i="3" s="1"/>
  <c r="F38" i="10"/>
  <c r="F9" i="10" s="1"/>
  <c r="F17" i="10"/>
  <c r="A8" i="10"/>
  <c r="A11" i="10" s="1"/>
  <c r="F40" i="10" l="1"/>
  <c r="I86" i="3"/>
  <c r="J86" i="3"/>
  <c r="E6" i="1" s="1"/>
  <c r="A19" i="10"/>
  <c r="F6" i="1" l="1"/>
  <c r="G6" i="1" s="1"/>
  <c r="A21" i="10"/>
  <c r="A25" i="10" s="1"/>
  <c r="A36" i="10" l="1"/>
  <c r="A42" i="10" l="1"/>
  <c r="A49" i="10" s="1"/>
  <c r="A56" i="10" s="1"/>
  <c r="I159" i="3"/>
  <c r="J159" i="3" s="1"/>
  <c r="I158" i="3"/>
  <c r="J158" i="3" s="1"/>
  <c r="I157" i="3"/>
  <c r="J157" i="3" s="1"/>
  <c r="I156" i="3"/>
  <c r="J156" i="3" s="1"/>
  <c r="I155" i="3"/>
  <c r="J155" i="3" s="1"/>
  <c r="I154" i="3"/>
  <c r="J154" i="3" s="1"/>
  <c r="I153" i="3"/>
  <c r="J153" i="3" s="1"/>
  <c r="I152" i="3"/>
  <c r="J152" i="3" s="1"/>
  <c r="I151" i="3"/>
  <c r="J151" i="3" s="1"/>
  <c r="I150" i="3"/>
  <c r="J150" i="3" s="1"/>
  <c r="I149" i="3"/>
  <c r="J149" i="3" s="1"/>
  <c r="I148" i="3"/>
  <c r="J148" i="3" s="1"/>
  <c r="I147" i="3"/>
  <c r="J147" i="3" s="1"/>
  <c r="I145" i="3"/>
  <c r="J145" i="3" s="1"/>
  <c r="I144" i="3"/>
  <c r="J144" i="3" s="1"/>
  <c r="I143" i="3"/>
  <c r="J143" i="3" s="1"/>
  <c r="I142" i="3"/>
  <c r="J142" i="3" s="1"/>
  <c r="I141" i="3"/>
  <c r="J141" i="3" s="1"/>
  <c r="I140" i="3"/>
  <c r="J140" i="3" s="1"/>
  <c r="I139" i="3"/>
  <c r="J139" i="3" s="1"/>
  <c r="I138" i="3"/>
  <c r="J138" i="3" s="1"/>
  <c r="I137" i="3"/>
  <c r="J137" i="3" s="1"/>
  <c r="I136" i="3"/>
  <c r="J136" i="3" s="1"/>
  <c r="I135" i="3"/>
  <c r="J135" i="3" s="1"/>
  <c r="I134" i="3"/>
  <c r="J134" i="3" s="1"/>
  <c r="I133" i="3"/>
  <c r="J133" i="3" s="1"/>
  <c r="I132" i="3"/>
  <c r="J132" i="3" s="1"/>
  <c r="I131" i="3"/>
  <c r="J131" i="3" s="1"/>
  <c r="I130" i="3"/>
  <c r="J130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1" i="3"/>
  <c r="J121" i="3" s="1"/>
  <c r="J79" i="2"/>
  <c r="J77" i="2"/>
  <c r="J76" i="2"/>
  <c r="J75" i="2"/>
  <c r="J74" i="2"/>
  <c r="J73" i="2"/>
  <c r="J71" i="2"/>
  <c r="J70" i="2"/>
  <c r="J69" i="2"/>
  <c r="J68" i="2"/>
  <c r="J64" i="2"/>
  <c r="J63" i="2"/>
  <c r="J61" i="2"/>
  <c r="J59" i="2"/>
  <c r="J60" i="2"/>
  <c r="J78" i="2"/>
  <c r="J56" i="2"/>
  <c r="J55" i="2"/>
  <c r="J36" i="2"/>
  <c r="J35" i="2"/>
  <c r="J34" i="2"/>
  <c r="J33" i="2"/>
  <c r="J32" i="2"/>
  <c r="J31" i="2"/>
  <c r="J30" i="2"/>
  <c r="J29" i="2"/>
  <c r="J18" i="2"/>
  <c r="J5" i="2"/>
  <c r="A60" i="10" l="1"/>
  <c r="A65" i="10" s="1"/>
  <c r="J160" i="3"/>
  <c r="E8" i="1" s="1"/>
  <c r="F8" i="1" s="1"/>
  <c r="G8" i="1" s="1"/>
  <c r="I160" i="3"/>
  <c r="A75" i="10" l="1"/>
  <c r="A79" i="10" s="1"/>
  <c r="A83" i="10" s="1"/>
  <c r="A87" i="10" s="1"/>
  <c r="A91" i="10" s="1"/>
  <c r="A95" i="10" s="1"/>
  <c r="A104" i="10" l="1"/>
  <c r="A111" i="10" s="1"/>
  <c r="F96" i="7"/>
  <c r="F50" i="7" l="1"/>
  <c r="F47" i="7"/>
  <c r="F46" i="7"/>
  <c r="F57" i="7"/>
  <c r="F61" i="7"/>
  <c r="F69" i="7"/>
  <c r="F73" i="7"/>
  <c r="F89" i="7" s="1"/>
  <c r="F51" i="7" l="1"/>
  <c r="F83" i="7"/>
  <c r="F78" i="7"/>
  <c r="F84" i="7"/>
  <c r="F85" i="7" l="1"/>
  <c r="F65" i="7" s="1"/>
  <c r="F12" i="7" s="1"/>
  <c r="A8" i="7"/>
  <c r="A11" i="7" l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1" i="3"/>
  <c r="J111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2" i="3"/>
  <c r="J102" i="3" s="1"/>
  <c r="I101" i="3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8" i="3"/>
  <c r="J88" i="3" s="1"/>
  <c r="I87" i="3"/>
  <c r="I65" i="3"/>
  <c r="J65" i="3" s="1"/>
  <c r="I64" i="3"/>
  <c r="J64" i="3" s="1"/>
  <c r="I63" i="3"/>
  <c r="J63" i="3" s="1"/>
  <c r="I62" i="3"/>
  <c r="J62" i="3" s="1"/>
  <c r="I61" i="3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I6" i="3"/>
  <c r="J6" i="3" s="1"/>
  <c r="I5" i="3"/>
  <c r="I4" i="3"/>
  <c r="J61" i="3" l="1"/>
  <c r="J66" i="3" s="1"/>
  <c r="E5" i="1" s="1"/>
  <c r="F5" i="1" s="1"/>
  <c r="A14" i="7"/>
  <c r="I45" i="3"/>
  <c r="I120" i="3"/>
  <c r="J5" i="3"/>
  <c r="I66" i="3"/>
  <c r="J87" i="3"/>
  <c r="J120" i="3" s="1"/>
  <c r="J4" i="3"/>
  <c r="E7" i="1" l="1"/>
  <c r="F7" i="1" s="1"/>
  <c r="G7" i="1" s="1"/>
  <c r="J45" i="3"/>
  <c r="J162" i="3" s="1"/>
  <c r="G5" i="1"/>
  <c r="F68" i="4"/>
  <c r="F162" i="6"/>
  <c r="F68" i="6"/>
  <c r="F84" i="5"/>
  <c r="F87" i="5" s="1"/>
  <c r="A18" i="7" l="1"/>
  <c r="E4" i="1"/>
  <c r="J46" i="2"/>
  <c r="J88" i="2"/>
  <c r="J17" i="2"/>
  <c r="J16" i="2"/>
  <c r="J15" i="2"/>
  <c r="J14" i="2"/>
  <c r="F4" i="1" l="1"/>
  <c r="F9" i="1" s="1"/>
  <c r="E9" i="1"/>
  <c r="G4" i="1" l="1"/>
  <c r="G9" i="1" s="1"/>
  <c r="A22" i="7"/>
  <c r="A24" i="7" l="1"/>
  <c r="XEW29" i="4"/>
  <c r="XEO29" i="4"/>
  <c r="XEG29" i="4"/>
  <c r="XDY29" i="4"/>
  <c r="XDQ29" i="4"/>
  <c r="XDI29" i="4"/>
  <c r="XDA29" i="4"/>
  <c r="XCS29" i="4"/>
  <c r="XCK29" i="4"/>
  <c r="XCC29" i="4"/>
  <c r="XBU29" i="4"/>
  <c r="XBM29" i="4"/>
  <c r="XBE29" i="4"/>
  <c r="XAW29" i="4"/>
  <c r="XAO29" i="4"/>
  <c r="XAG29" i="4"/>
  <c r="WZY29" i="4"/>
  <c r="WZQ29" i="4"/>
  <c r="WZI29" i="4"/>
  <c r="WZA29" i="4"/>
  <c r="WYS29" i="4"/>
  <c r="WYK29" i="4"/>
  <c r="WYC29" i="4"/>
  <c r="WXU29" i="4"/>
  <c r="WXM29" i="4"/>
  <c r="WXE29" i="4"/>
  <c r="WWW29" i="4"/>
  <c r="WWO29" i="4"/>
  <c r="WWG29" i="4"/>
  <c r="WVY29" i="4"/>
  <c r="WVQ29" i="4"/>
  <c r="WVI29" i="4"/>
  <c r="WVA29" i="4"/>
  <c r="WUS29" i="4"/>
  <c r="WUK29" i="4"/>
  <c r="WUC29" i="4"/>
  <c r="WTU29" i="4"/>
  <c r="WTM29" i="4"/>
  <c r="WTE29" i="4"/>
  <c r="WSW29" i="4"/>
  <c r="WSO29" i="4"/>
  <c r="WSG29" i="4"/>
  <c r="WRY29" i="4"/>
  <c r="WRQ29" i="4"/>
  <c r="WRI29" i="4"/>
  <c r="WRA29" i="4"/>
  <c r="WQS29" i="4"/>
  <c r="WQK29" i="4"/>
  <c r="WQC29" i="4"/>
  <c r="WPU29" i="4"/>
  <c r="WPM29" i="4"/>
  <c r="WPE29" i="4"/>
  <c r="WOW29" i="4"/>
  <c r="WOO29" i="4"/>
  <c r="WOG29" i="4"/>
  <c r="WNY29" i="4"/>
  <c r="WNQ29" i="4"/>
  <c r="WNI29" i="4"/>
  <c r="WNA29" i="4"/>
  <c r="WMS29" i="4"/>
  <c r="WMK29" i="4"/>
  <c r="WMC29" i="4"/>
  <c r="WLU29" i="4"/>
  <c r="WLM29" i="4"/>
  <c r="WLE29" i="4"/>
  <c r="WKW29" i="4"/>
  <c r="WKO29" i="4"/>
  <c r="WKG29" i="4"/>
  <c r="WJY29" i="4"/>
  <c r="WJQ29" i="4"/>
  <c r="WJI29" i="4"/>
  <c r="WJA29" i="4"/>
  <c r="WIS29" i="4"/>
  <c r="WIK29" i="4"/>
  <c r="WIC29" i="4"/>
  <c r="WHU29" i="4"/>
  <c r="WHM29" i="4"/>
  <c r="WHE29" i="4"/>
  <c r="WGW29" i="4"/>
  <c r="WGO29" i="4"/>
  <c r="WGG29" i="4"/>
  <c r="WFY29" i="4"/>
  <c r="WFQ29" i="4"/>
  <c r="WFI29" i="4"/>
  <c r="WFA29" i="4"/>
  <c r="WES29" i="4"/>
  <c r="WEK29" i="4"/>
  <c r="WEC29" i="4"/>
  <c r="WDU29" i="4"/>
  <c r="WDM29" i="4"/>
  <c r="WDE29" i="4"/>
  <c r="WCW29" i="4"/>
  <c r="WCO29" i="4"/>
  <c r="WCG29" i="4"/>
  <c r="WBY29" i="4"/>
  <c r="WBQ29" i="4"/>
  <c r="WBI29" i="4"/>
  <c r="WBA29" i="4"/>
  <c r="WAS29" i="4"/>
  <c r="WAK29" i="4"/>
  <c r="WAC29" i="4"/>
  <c r="VZU29" i="4"/>
  <c r="VZM29" i="4"/>
  <c r="VZE29" i="4"/>
  <c r="VYW29" i="4"/>
  <c r="VYO29" i="4"/>
  <c r="VYG29" i="4"/>
  <c r="VXY29" i="4"/>
  <c r="VXQ29" i="4"/>
  <c r="VXI29" i="4"/>
  <c r="VXA29" i="4"/>
  <c r="VWS29" i="4"/>
  <c r="VWK29" i="4"/>
  <c r="VWC29" i="4"/>
  <c r="VVU29" i="4"/>
  <c r="VVM29" i="4"/>
  <c r="VVE29" i="4"/>
  <c r="VUW29" i="4"/>
  <c r="VUO29" i="4"/>
  <c r="VUG29" i="4"/>
  <c r="VTY29" i="4"/>
  <c r="VTQ29" i="4"/>
  <c r="VTI29" i="4"/>
  <c r="VTA29" i="4"/>
  <c r="VSS29" i="4"/>
  <c r="VSK29" i="4"/>
  <c r="VSC29" i="4"/>
  <c r="VRU29" i="4"/>
  <c r="VRM29" i="4"/>
  <c r="VRE29" i="4"/>
  <c r="VQW29" i="4"/>
  <c r="VQO29" i="4"/>
  <c r="VQG29" i="4"/>
  <c r="VPY29" i="4"/>
  <c r="VPQ29" i="4"/>
  <c r="VPI29" i="4"/>
  <c r="VPA29" i="4"/>
  <c r="VOS29" i="4"/>
  <c r="VOK29" i="4"/>
  <c r="VOC29" i="4"/>
  <c r="VNU29" i="4"/>
  <c r="VNM29" i="4"/>
  <c r="VNE29" i="4"/>
  <c r="VMW29" i="4"/>
  <c r="VMO29" i="4"/>
  <c r="VMG29" i="4"/>
  <c r="VLY29" i="4"/>
  <c r="VLQ29" i="4"/>
  <c r="VLI29" i="4"/>
  <c r="VLA29" i="4"/>
  <c r="VKS29" i="4"/>
  <c r="VKK29" i="4"/>
  <c r="VKC29" i="4"/>
  <c r="VJU29" i="4"/>
  <c r="VJM29" i="4"/>
  <c r="VJE29" i="4"/>
  <c r="VIW29" i="4"/>
  <c r="VIO29" i="4"/>
  <c r="VIG29" i="4"/>
  <c r="VHY29" i="4"/>
  <c r="VHQ29" i="4"/>
  <c r="VHI29" i="4"/>
  <c r="VHA29" i="4"/>
  <c r="VGS29" i="4"/>
  <c r="VGK29" i="4"/>
  <c r="VGC29" i="4"/>
  <c r="VFU29" i="4"/>
  <c r="VFM29" i="4"/>
  <c r="VFE29" i="4"/>
  <c r="VEW29" i="4"/>
  <c r="VEO29" i="4"/>
  <c r="VEG29" i="4"/>
  <c r="VDY29" i="4"/>
  <c r="VDQ29" i="4"/>
  <c r="VDI29" i="4"/>
  <c r="VDA29" i="4"/>
  <c r="VCS29" i="4"/>
  <c r="VCK29" i="4"/>
  <c r="VCC29" i="4"/>
  <c r="VBU29" i="4"/>
  <c r="VBM29" i="4"/>
  <c r="VBE29" i="4"/>
  <c r="VAW29" i="4"/>
  <c r="VAO29" i="4"/>
  <c r="VAG29" i="4"/>
  <c r="UZY29" i="4"/>
  <c r="UZQ29" i="4"/>
  <c r="UZI29" i="4"/>
  <c r="UZA29" i="4"/>
  <c r="UYS29" i="4"/>
  <c r="UYK29" i="4"/>
  <c r="UYC29" i="4"/>
  <c r="UXU29" i="4"/>
  <c r="UXM29" i="4"/>
  <c r="UXE29" i="4"/>
  <c r="UWW29" i="4"/>
  <c r="UWO29" i="4"/>
  <c r="UWG29" i="4"/>
  <c r="UVY29" i="4"/>
  <c r="UVQ29" i="4"/>
  <c r="UVI29" i="4"/>
  <c r="UVA29" i="4"/>
  <c r="UUS29" i="4"/>
  <c r="UUK29" i="4"/>
  <c r="UUC29" i="4"/>
  <c r="UTU29" i="4"/>
  <c r="UTM29" i="4"/>
  <c r="UTE29" i="4"/>
  <c r="USW29" i="4"/>
  <c r="USO29" i="4"/>
  <c r="USG29" i="4"/>
  <c r="URY29" i="4"/>
  <c r="URQ29" i="4"/>
  <c r="URI29" i="4"/>
  <c r="URA29" i="4"/>
  <c r="UQS29" i="4"/>
  <c r="UQK29" i="4"/>
  <c r="UQC29" i="4"/>
  <c r="UPU29" i="4"/>
  <c r="UPM29" i="4"/>
  <c r="UPE29" i="4"/>
  <c r="UOW29" i="4"/>
  <c r="UOO29" i="4"/>
  <c r="UOG29" i="4"/>
  <c r="UNY29" i="4"/>
  <c r="UNQ29" i="4"/>
  <c r="UNI29" i="4"/>
  <c r="UNA29" i="4"/>
  <c r="UMS29" i="4"/>
  <c r="UMK29" i="4"/>
  <c r="UMC29" i="4"/>
  <c r="ULU29" i="4"/>
  <c r="ULM29" i="4"/>
  <c r="ULE29" i="4"/>
  <c r="UKW29" i="4"/>
  <c r="UKO29" i="4"/>
  <c r="UKG29" i="4"/>
  <c r="UJY29" i="4"/>
  <c r="UJQ29" i="4"/>
  <c r="UJI29" i="4"/>
  <c r="UJA29" i="4"/>
  <c r="UIS29" i="4"/>
  <c r="UIK29" i="4"/>
  <c r="UIC29" i="4"/>
  <c r="UHU29" i="4"/>
  <c r="UHM29" i="4"/>
  <c r="UHE29" i="4"/>
  <c r="UGW29" i="4"/>
  <c r="UGO29" i="4"/>
  <c r="UGG29" i="4"/>
  <c r="UFY29" i="4"/>
  <c r="UFQ29" i="4"/>
  <c r="UFI29" i="4"/>
  <c r="UFA29" i="4"/>
  <c r="UES29" i="4"/>
  <c r="UEK29" i="4"/>
  <c r="UEC29" i="4"/>
  <c r="UDU29" i="4"/>
  <c r="UDM29" i="4"/>
  <c r="UDE29" i="4"/>
  <c r="UCW29" i="4"/>
  <c r="UCO29" i="4"/>
  <c r="UCG29" i="4"/>
  <c r="UBY29" i="4"/>
  <c r="UBQ29" i="4"/>
  <c r="UBI29" i="4"/>
  <c r="UBA29" i="4"/>
  <c r="UBA31" i="4" s="1"/>
  <c r="UAS29" i="4"/>
  <c r="UAK29" i="4"/>
  <c r="UAC29" i="4"/>
  <c r="TZU29" i="4"/>
  <c r="TZM29" i="4"/>
  <c r="TZE29" i="4"/>
  <c r="TYW29" i="4"/>
  <c r="TYO29" i="4"/>
  <c r="TYG29" i="4"/>
  <c r="TXY29" i="4"/>
  <c r="TXQ29" i="4"/>
  <c r="TXI29" i="4"/>
  <c r="TXA29" i="4"/>
  <c r="TWS29" i="4"/>
  <c r="TWK29" i="4"/>
  <c r="TWC29" i="4"/>
  <c r="TVU29" i="4"/>
  <c r="TVM29" i="4"/>
  <c r="TVE29" i="4"/>
  <c r="TUW29" i="4"/>
  <c r="TUO29" i="4"/>
  <c r="TUG29" i="4"/>
  <c r="TTY29" i="4"/>
  <c r="TTQ29" i="4"/>
  <c r="TTI29" i="4"/>
  <c r="TTA29" i="4"/>
  <c r="TSS29" i="4"/>
  <c r="TSK29" i="4"/>
  <c r="TSC29" i="4"/>
  <c r="TRU29" i="4"/>
  <c r="TRM29" i="4"/>
  <c r="TRE29" i="4"/>
  <c r="TQW29" i="4"/>
  <c r="TQO29" i="4"/>
  <c r="TQG29" i="4"/>
  <c r="TPY29" i="4"/>
  <c r="TPQ29" i="4"/>
  <c r="TPI29" i="4"/>
  <c r="TPA29" i="4"/>
  <c r="TOS29" i="4"/>
  <c r="TOK29" i="4"/>
  <c r="TOC29" i="4"/>
  <c r="TNU29" i="4"/>
  <c r="TNM29" i="4"/>
  <c r="TNE29" i="4"/>
  <c r="TMW29" i="4"/>
  <c r="TMO29" i="4"/>
  <c r="TMG29" i="4"/>
  <c r="TLY29" i="4"/>
  <c r="TLQ29" i="4"/>
  <c r="TLI29" i="4"/>
  <c r="TLA29" i="4"/>
  <c r="TKS29" i="4"/>
  <c r="TKK29" i="4"/>
  <c r="TKC29" i="4"/>
  <c r="TJU29" i="4"/>
  <c r="TJM29" i="4"/>
  <c r="TJE29" i="4"/>
  <c r="TIW29" i="4"/>
  <c r="TIO29" i="4"/>
  <c r="TIG29" i="4"/>
  <c r="THY29" i="4"/>
  <c r="THQ29" i="4"/>
  <c r="THI29" i="4"/>
  <c r="THA29" i="4"/>
  <c r="TGS29" i="4"/>
  <c r="TGK29" i="4"/>
  <c r="TGC29" i="4"/>
  <c r="TFU29" i="4"/>
  <c r="TFM29" i="4"/>
  <c r="TFE29" i="4"/>
  <c r="TEW29" i="4"/>
  <c r="TEO29" i="4"/>
  <c r="TEG29" i="4"/>
  <c r="TDY29" i="4"/>
  <c r="TDQ29" i="4"/>
  <c r="TDI29" i="4"/>
  <c r="TDA29" i="4"/>
  <c r="TCS29" i="4"/>
  <c r="TCK29" i="4"/>
  <c r="TCC29" i="4"/>
  <c r="TBU29" i="4"/>
  <c r="TBM29" i="4"/>
  <c r="TBE29" i="4"/>
  <c r="TAW29" i="4"/>
  <c r="TAO29" i="4"/>
  <c r="TAG29" i="4"/>
  <c r="SZY29" i="4"/>
  <c r="SZQ29" i="4"/>
  <c r="SZQ31" i="4" s="1"/>
  <c r="SZI29" i="4"/>
  <c r="SZA29" i="4"/>
  <c r="SYS29" i="4"/>
  <c r="SYK29" i="4"/>
  <c r="SYC29" i="4"/>
  <c r="SXU29" i="4"/>
  <c r="SXM29" i="4"/>
  <c r="SXE29" i="4"/>
  <c r="SWW29" i="4"/>
  <c r="SWO29" i="4"/>
  <c r="SWG29" i="4"/>
  <c r="SVY29" i="4"/>
  <c r="SVQ29" i="4"/>
  <c r="SVI29" i="4"/>
  <c r="SVI31" i="4" s="1"/>
  <c r="SVA29" i="4"/>
  <c r="SUS29" i="4"/>
  <c r="SUK29" i="4"/>
  <c r="SUC29" i="4"/>
  <c r="STU29" i="4"/>
  <c r="STM29" i="4"/>
  <c r="STE29" i="4"/>
  <c r="SSW29" i="4"/>
  <c r="SSO29" i="4"/>
  <c r="SSG29" i="4"/>
  <c r="SRY29" i="4"/>
  <c r="SRQ29" i="4"/>
  <c r="SRI29" i="4"/>
  <c r="SRA29" i="4"/>
  <c r="SQS29" i="4"/>
  <c r="SQK29" i="4"/>
  <c r="SQC29" i="4"/>
  <c r="SPU29" i="4"/>
  <c r="SPM29" i="4"/>
  <c r="SPE29" i="4"/>
  <c r="SOW29" i="4"/>
  <c r="SOO29" i="4"/>
  <c r="SOG29" i="4"/>
  <c r="SNY29" i="4"/>
  <c r="SNQ29" i="4"/>
  <c r="SNI29" i="4"/>
  <c r="SNA29" i="4"/>
  <c r="SMS29" i="4"/>
  <c r="SMK29" i="4"/>
  <c r="SMC29" i="4"/>
  <c r="SLU29" i="4"/>
  <c r="SLM29" i="4"/>
  <c r="SLE29" i="4"/>
  <c r="SKW29" i="4"/>
  <c r="SKO29" i="4"/>
  <c r="SKG29" i="4"/>
  <c r="SJY29" i="4"/>
  <c r="SJQ29" i="4"/>
  <c r="SJI29" i="4"/>
  <c r="SJA29" i="4"/>
  <c r="SIS29" i="4"/>
  <c r="SIK29" i="4"/>
  <c r="SIC29" i="4"/>
  <c r="SHU29" i="4"/>
  <c r="SHM29" i="4"/>
  <c r="SHE29" i="4"/>
  <c r="SGW29" i="4"/>
  <c r="SGO29" i="4"/>
  <c r="SGG29" i="4"/>
  <c r="SFY29" i="4"/>
  <c r="SFQ29" i="4"/>
  <c r="SFI29" i="4"/>
  <c r="SFA29" i="4"/>
  <c r="SES29" i="4"/>
  <c r="SEK29" i="4"/>
  <c r="SEC29" i="4"/>
  <c r="SDU29" i="4"/>
  <c r="SDM29" i="4"/>
  <c r="SDE29" i="4"/>
  <c r="SCW29" i="4"/>
  <c r="SCO29" i="4"/>
  <c r="SCG29" i="4"/>
  <c r="SBY29" i="4"/>
  <c r="SBQ29" i="4"/>
  <c r="SBI29" i="4"/>
  <c r="SBA29" i="4"/>
  <c r="SAS29" i="4"/>
  <c r="SAK29" i="4"/>
  <c r="SAC29" i="4"/>
  <c r="RZU29" i="4"/>
  <c r="RZM29" i="4"/>
  <c r="RZE29" i="4"/>
  <c r="RYW29" i="4"/>
  <c r="RYO29" i="4"/>
  <c r="RYG29" i="4"/>
  <c r="RXY29" i="4"/>
  <c r="RXQ29" i="4"/>
  <c r="RXI29" i="4"/>
  <c r="RXA29" i="4"/>
  <c r="RWS29" i="4"/>
  <c r="RWK29" i="4"/>
  <c r="RWC29" i="4"/>
  <c r="RVU29" i="4"/>
  <c r="RVM29" i="4"/>
  <c r="RVM31" i="4" s="1"/>
  <c r="RVE29" i="4"/>
  <c r="RUW29" i="4"/>
  <c r="RUO29" i="4"/>
  <c r="RUG29" i="4"/>
  <c r="RTY29" i="4"/>
  <c r="RTQ29" i="4"/>
  <c r="RTI29" i="4"/>
  <c r="RTA29" i="4"/>
  <c r="RTA31" i="4" s="1"/>
  <c r="RSS29" i="4"/>
  <c r="RSK29" i="4"/>
  <c r="RSC29" i="4"/>
  <c r="RRU29" i="4"/>
  <c r="RRM29" i="4"/>
  <c r="RRE29" i="4"/>
  <c r="RQW29" i="4"/>
  <c r="RQO29" i="4"/>
  <c r="RQG29" i="4"/>
  <c r="RPY29" i="4"/>
  <c r="RPQ29" i="4"/>
  <c r="RPI29" i="4"/>
  <c r="RPA29" i="4"/>
  <c r="ROS29" i="4"/>
  <c r="ROK29" i="4"/>
  <c r="ROC29" i="4"/>
  <c r="RNU29" i="4"/>
  <c r="RNM29" i="4"/>
  <c r="RNE29" i="4"/>
  <c r="RMW29" i="4"/>
  <c r="RMO29" i="4"/>
  <c r="RMG29" i="4"/>
  <c r="RLY29" i="4"/>
  <c r="RLQ29" i="4"/>
  <c r="RLI29" i="4"/>
  <c r="RLA29" i="4"/>
  <c r="RKS29" i="4"/>
  <c r="RKK29" i="4"/>
  <c r="RKC29" i="4"/>
  <c r="RJU29" i="4"/>
  <c r="RJM29" i="4"/>
  <c r="RJE29" i="4"/>
  <c r="RIW29" i="4"/>
  <c r="RIO29" i="4"/>
  <c r="RIG29" i="4"/>
  <c r="RHY29" i="4"/>
  <c r="RHQ29" i="4"/>
  <c r="RHI29" i="4"/>
  <c r="RHA29" i="4"/>
  <c r="RGS29" i="4"/>
  <c r="RGK29" i="4"/>
  <c r="RGC29" i="4"/>
  <c r="RFU29" i="4"/>
  <c r="RFM29" i="4"/>
  <c r="RFE29" i="4"/>
  <c r="REW29" i="4"/>
  <c r="REO29" i="4"/>
  <c r="REG29" i="4"/>
  <c r="RDY29" i="4"/>
  <c r="RDQ29" i="4"/>
  <c r="RDI29" i="4"/>
  <c r="RDA29" i="4"/>
  <c r="RCS29" i="4"/>
  <c r="RCK29" i="4"/>
  <c r="RCC29" i="4"/>
  <c r="RBU29" i="4"/>
  <c r="RBM29" i="4"/>
  <c r="RBE29" i="4"/>
  <c r="RAW29" i="4"/>
  <c r="RAO29" i="4"/>
  <c r="RAG29" i="4"/>
  <c r="QZY29" i="4"/>
  <c r="QZQ29" i="4"/>
  <c r="QZI29" i="4"/>
  <c r="QZA29" i="4"/>
  <c r="QYS29" i="4"/>
  <c r="QYK29" i="4"/>
  <c r="QYC29" i="4"/>
  <c r="QXU29" i="4"/>
  <c r="QXM29" i="4"/>
  <c r="QXE29" i="4"/>
  <c r="QWW29" i="4"/>
  <c r="QWO29" i="4"/>
  <c r="QWG29" i="4"/>
  <c r="QVY29" i="4"/>
  <c r="QVQ29" i="4"/>
  <c r="QVI29" i="4"/>
  <c r="QVA29" i="4"/>
  <c r="QUS29" i="4"/>
  <c r="QUK29" i="4"/>
  <c r="QUC29" i="4"/>
  <c r="QTU29" i="4"/>
  <c r="QTM29" i="4"/>
  <c r="QTE29" i="4"/>
  <c r="QSW29" i="4"/>
  <c r="QSO29" i="4"/>
  <c r="QSG29" i="4"/>
  <c r="QRY29" i="4"/>
  <c r="QRQ29" i="4"/>
  <c r="QRI29" i="4"/>
  <c r="QRA29" i="4"/>
  <c r="QQS29" i="4"/>
  <c r="QQK29" i="4"/>
  <c r="QQC29" i="4"/>
  <c r="QPU29" i="4"/>
  <c r="QPM29" i="4"/>
  <c r="QPE29" i="4"/>
  <c r="QOW29" i="4"/>
  <c r="QOO29" i="4"/>
  <c r="QOG29" i="4"/>
  <c r="QNY29" i="4"/>
  <c r="QNQ29" i="4"/>
  <c r="QNI29" i="4"/>
  <c r="QNA29" i="4"/>
  <c r="QMS29" i="4"/>
  <c r="QMK29" i="4"/>
  <c r="QMC29" i="4"/>
  <c r="QLU29" i="4"/>
  <c r="QLM29" i="4"/>
  <c r="QLE29" i="4"/>
  <c r="QKW29" i="4"/>
  <c r="QKO29" i="4"/>
  <c r="QKG29" i="4"/>
  <c r="QJY29" i="4"/>
  <c r="QJQ29" i="4"/>
  <c r="QJI29" i="4"/>
  <c r="QJA29" i="4"/>
  <c r="QIS29" i="4"/>
  <c r="QIK29" i="4"/>
  <c r="QIC29" i="4"/>
  <c r="QHU29" i="4"/>
  <c r="QHM29" i="4"/>
  <c r="QHE29" i="4"/>
  <c r="QGW29" i="4"/>
  <c r="QGO29" i="4"/>
  <c r="QGG29" i="4"/>
  <c r="QFY29" i="4"/>
  <c r="QFQ29" i="4"/>
  <c r="QFI29" i="4"/>
  <c r="QFA29" i="4"/>
  <c r="QES29" i="4"/>
  <c r="QEK29" i="4"/>
  <c r="QEC29" i="4"/>
  <c r="QDU29" i="4"/>
  <c r="QDM29" i="4"/>
  <c r="QDE29" i="4"/>
  <c r="QCW29" i="4"/>
  <c r="QCO29" i="4"/>
  <c r="QCG29" i="4"/>
  <c r="QBY29" i="4"/>
  <c r="QBQ29" i="4"/>
  <c r="QBI29" i="4"/>
  <c r="QBA29" i="4"/>
  <c r="QAS29" i="4"/>
  <c r="QAK29" i="4"/>
  <c r="QAC29" i="4"/>
  <c r="PZU29" i="4"/>
  <c r="PZM29" i="4"/>
  <c r="PZE29" i="4"/>
  <c r="PYW29" i="4"/>
  <c r="PYO29" i="4"/>
  <c r="PYG29" i="4"/>
  <c r="PXY29" i="4"/>
  <c r="PXQ29" i="4"/>
  <c r="PXI29" i="4"/>
  <c r="PXA29" i="4"/>
  <c r="PXA31" i="4" s="1"/>
  <c r="PWS29" i="4"/>
  <c r="PWK29" i="4"/>
  <c r="PWC29" i="4"/>
  <c r="PVU29" i="4"/>
  <c r="PVU31" i="4" s="1"/>
  <c r="PVM29" i="4"/>
  <c r="PVE29" i="4"/>
  <c r="PUW29" i="4"/>
  <c r="PUO29" i="4"/>
  <c r="PUG29" i="4"/>
  <c r="PTY29" i="4"/>
  <c r="PTQ29" i="4"/>
  <c r="PTI29" i="4"/>
  <c r="PTA29" i="4"/>
  <c r="PSS29" i="4"/>
  <c r="PSK29" i="4"/>
  <c r="PSC29" i="4"/>
  <c r="PRU29" i="4"/>
  <c r="PRM29" i="4"/>
  <c r="PRE29" i="4"/>
  <c r="PQW29" i="4"/>
  <c r="PQO29" i="4"/>
  <c r="PQG29" i="4"/>
  <c r="PPY29" i="4"/>
  <c r="PPQ29" i="4"/>
  <c r="PPQ31" i="4" s="1"/>
  <c r="PPI29" i="4"/>
  <c r="PPA29" i="4"/>
  <c r="POS29" i="4"/>
  <c r="POK29" i="4"/>
  <c r="POC29" i="4"/>
  <c r="PNU29" i="4"/>
  <c r="PNM29" i="4"/>
  <c r="PNE29" i="4"/>
  <c r="PMW29" i="4"/>
  <c r="PMO29" i="4"/>
  <c r="PMG29" i="4"/>
  <c r="PLY29" i="4"/>
  <c r="PLQ29" i="4"/>
  <c r="PLI29" i="4"/>
  <c r="PLA29" i="4"/>
  <c r="PKS29" i="4"/>
  <c r="PKK29" i="4"/>
  <c r="PKC29" i="4"/>
  <c r="PJU29" i="4"/>
  <c r="PJM29" i="4"/>
  <c r="PJE29" i="4"/>
  <c r="PIW29" i="4"/>
  <c r="PIO29" i="4"/>
  <c r="PIG29" i="4"/>
  <c r="PHY29" i="4"/>
  <c r="PHQ29" i="4"/>
  <c r="PHI29" i="4"/>
  <c r="PHA29" i="4"/>
  <c r="PGS29" i="4"/>
  <c r="PGK29" i="4"/>
  <c r="PGC29" i="4"/>
  <c r="PFU29" i="4"/>
  <c r="PFM29" i="4"/>
  <c r="PFE29" i="4"/>
  <c r="PEW29" i="4"/>
  <c r="PEO29" i="4"/>
  <c r="PEG29" i="4"/>
  <c r="PDY29" i="4"/>
  <c r="PDQ29" i="4"/>
  <c r="PDI29" i="4"/>
  <c r="PDI31" i="4" s="1"/>
  <c r="PDA29" i="4"/>
  <c r="PCS29" i="4"/>
  <c r="PCK29" i="4"/>
  <c r="PCC29" i="4"/>
  <c r="PBU29" i="4"/>
  <c r="PBM29" i="4"/>
  <c r="PBE29" i="4"/>
  <c r="PAW29" i="4"/>
  <c r="PAO29" i="4"/>
  <c r="PAG29" i="4"/>
  <c r="OZY29" i="4"/>
  <c r="OZQ29" i="4"/>
  <c r="OZI29" i="4"/>
  <c r="OZA29" i="4"/>
  <c r="OYS29" i="4"/>
  <c r="OYK29" i="4"/>
  <c r="OYC29" i="4"/>
  <c r="OXU29" i="4"/>
  <c r="OXM29" i="4"/>
  <c r="OXE29" i="4"/>
  <c r="OWW29" i="4"/>
  <c r="OWO29" i="4"/>
  <c r="OWG29" i="4"/>
  <c r="OVY29" i="4"/>
  <c r="OVQ29" i="4"/>
  <c r="OVI29" i="4"/>
  <c r="OVA29" i="4"/>
  <c r="OUS29" i="4"/>
  <c r="OUK29" i="4"/>
  <c r="OUC29" i="4"/>
  <c r="OTU29" i="4"/>
  <c r="OTM29" i="4"/>
  <c r="OTE29" i="4"/>
  <c r="OSW29" i="4"/>
  <c r="OSO29" i="4"/>
  <c r="OSG29" i="4"/>
  <c r="ORY29" i="4"/>
  <c r="ORQ29" i="4"/>
  <c r="ORI29" i="4"/>
  <c r="ORA29" i="4"/>
  <c r="OQS29" i="4"/>
  <c r="OQK29" i="4"/>
  <c r="OQC29" i="4"/>
  <c r="OPU29" i="4"/>
  <c r="OPU31" i="4" s="1"/>
  <c r="OPM29" i="4"/>
  <c r="OPE29" i="4"/>
  <c r="OOW29" i="4"/>
  <c r="OOO29" i="4"/>
  <c r="OOG29" i="4"/>
  <c r="ONY29" i="4"/>
  <c r="ONQ29" i="4"/>
  <c r="ONI29" i="4"/>
  <c r="ONA29" i="4"/>
  <c r="OMS29" i="4"/>
  <c r="OMK29" i="4"/>
  <c r="OMC29" i="4"/>
  <c r="OLU29" i="4"/>
  <c r="OLM29" i="4"/>
  <c r="OLE29" i="4"/>
  <c r="OKW29" i="4"/>
  <c r="OKO29" i="4"/>
  <c r="OKG29" i="4"/>
  <c r="OJY29" i="4"/>
  <c r="OJQ29" i="4"/>
  <c r="OJI29" i="4"/>
  <c r="OJA29" i="4"/>
  <c r="OIS29" i="4"/>
  <c r="OIK29" i="4"/>
  <c r="OIC29" i="4"/>
  <c r="OHU29" i="4"/>
  <c r="OHM29" i="4"/>
  <c r="OHE29" i="4"/>
  <c r="OGW29" i="4"/>
  <c r="OGO29" i="4"/>
  <c r="OGG29" i="4"/>
  <c r="OFY29" i="4"/>
  <c r="OFQ29" i="4"/>
  <c r="OFI29" i="4"/>
  <c r="OFA29" i="4"/>
  <c r="OES29" i="4"/>
  <c r="OEK29" i="4"/>
  <c r="OEC29" i="4"/>
  <c r="ODU29" i="4"/>
  <c r="ODM29" i="4"/>
  <c r="ODE29" i="4"/>
  <c r="OCW29" i="4"/>
  <c r="OCO29" i="4"/>
  <c r="OCG29" i="4"/>
  <c r="OBY29" i="4"/>
  <c r="OBQ29" i="4"/>
  <c r="OBI29" i="4"/>
  <c r="OBA29" i="4"/>
  <c r="OAS29" i="4"/>
  <c r="OAK29" i="4"/>
  <c r="OAC29" i="4"/>
  <c r="NZU29" i="4"/>
  <c r="NZM29" i="4"/>
  <c r="NZE29" i="4"/>
  <c r="NYW29" i="4"/>
  <c r="NYO29" i="4"/>
  <c r="NYG29" i="4"/>
  <c r="NXY29" i="4"/>
  <c r="NXQ29" i="4"/>
  <c r="NXI29" i="4"/>
  <c r="NXA29" i="4"/>
  <c r="NWS29" i="4"/>
  <c r="NWK29" i="4"/>
  <c r="NWC29" i="4"/>
  <c r="NVU29" i="4"/>
  <c r="NVM29" i="4"/>
  <c r="NVE29" i="4"/>
  <c r="NUW29" i="4"/>
  <c r="NUO29" i="4"/>
  <c r="NUG29" i="4"/>
  <c r="NTY29" i="4"/>
  <c r="NTQ29" i="4"/>
  <c r="NTI29" i="4"/>
  <c r="NTA29" i="4"/>
  <c r="NSS29" i="4"/>
  <c r="NSK29" i="4"/>
  <c r="NSC29" i="4"/>
  <c r="NRU29" i="4"/>
  <c r="NRU31" i="4" s="1"/>
  <c r="NRM29" i="4"/>
  <c r="NRE29" i="4"/>
  <c r="NQW29" i="4"/>
  <c r="NQO29" i="4"/>
  <c r="NQG29" i="4"/>
  <c r="NPY29" i="4"/>
  <c r="NPQ29" i="4"/>
  <c r="NPI29" i="4"/>
  <c r="NPA29" i="4"/>
  <c r="NOS29" i="4"/>
  <c r="NOK29" i="4"/>
  <c r="NOC29" i="4"/>
  <c r="NNU29" i="4"/>
  <c r="NNM29" i="4"/>
  <c r="NNE29" i="4"/>
  <c r="NMW29" i="4"/>
  <c r="NMO29" i="4"/>
  <c r="NMG29" i="4"/>
  <c r="NLY29" i="4"/>
  <c r="NLQ29" i="4"/>
  <c r="NLI29" i="4"/>
  <c r="NLA29" i="4"/>
  <c r="NKS29" i="4"/>
  <c r="NKK29" i="4"/>
  <c r="NKC29" i="4"/>
  <c r="NJU29" i="4"/>
  <c r="NJM29" i="4"/>
  <c r="NJE29" i="4"/>
  <c r="NIW29" i="4"/>
  <c r="NIO29" i="4"/>
  <c r="NIG29" i="4"/>
  <c r="NHY29" i="4"/>
  <c r="NHQ29" i="4"/>
  <c r="NHI29" i="4"/>
  <c r="NHA29" i="4"/>
  <c r="NGS29" i="4"/>
  <c r="NGK29" i="4"/>
  <c r="NGC29" i="4"/>
  <c r="NFU29" i="4"/>
  <c r="NFM29" i="4"/>
  <c r="NFE29" i="4"/>
  <c r="NEW29" i="4"/>
  <c r="NEO29" i="4"/>
  <c r="NEG29" i="4"/>
  <c r="NDY29" i="4"/>
  <c r="NDQ29" i="4"/>
  <c r="NDI29" i="4"/>
  <c r="NDA29" i="4"/>
  <c r="NCS29" i="4"/>
  <c r="NCK29" i="4"/>
  <c r="NCK31" i="4" s="1"/>
  <c r="NCC29" i="4"/>
  <c r="NBU29" i="4"/>
  <c r="NBM29" i="4"/>
  <c r="NBE29" i="4"/>
  <c r="NAW29" i="4"/>
  <c r="NAO29" i="4"/>
  <c r="NAG29" i="4"/>
  <c r="MZY29" i="4"/>
  <c r="MZQ29" i="4"/>
  <c r="MZI29" i="4"/>
  <c r="MZA29" i="4"/>
  <c r="MYS29" i="4"/>
  <c r="MYK29" i="4"/>
  <c r="MYC29" i="4"/>
  <c r="MXU29" i="4"/>
  <c r="MXM29" i="4"/>
  <c r="MXE29" i="4"/>
  <c r="MWW29" i="4"/>
  <c r="MWO29" i="4"/>
  <c r="MWG29" i="4"/>
  <c r="MVY29" i="4"/>
  <c r="MVQ29" i="4"/>
  <c r="MVI29" i="4"/>
  <c r="MVA29" i="4"/>
  <c r="MUS29" i="4"/>
  <c r="MUK29" i="4"/>
  <c r="MUC29" i="4"/>
  <c r="MTU29" i="4"/>
  <c r="MTM29" i="4"/>
  <c r="MTE29" i="4"/>
  <c r="MSW29" i="4"/>
  <c r="MSO29" i="4"/>
  <c r="MSG29" i="4"/>
  <c r="MRY29" i="4"/>
  <c r="MRQ29" i="4"/>
  <c r="MRI29" i="4"/>
  <c r="MRA29" i="4"/>
  <c r="MRA31" i="4" s="1"/>
  <c r="MQS29" i="4"/>
  <c r="MQK29" i="4"/>
  <c r="MQC29" i="4"/>
  <c r="MPU29" i="4"/>
  <c r="MPM29" i="4"/>
  <c r="MPE29" i="4"/>
  <c r="MOW29" i="4"/>
  <c r="MOO29" i="4"/>
  <c r="MOG29" i="4"/>
  <c r="MNY29" i="4"/>
  <c r="MNQ29" i="4"/>
  <c r="MNQ31" i="4" s="1"/>
  <c r="MNI29" i="4"/>
  <c r="MNA29" i="4"/>
  <c r="MMS29" i="4"/>
  <c r="MMK29" i="4"/>
  <c r="MMC29" i="4"/>
  <c r="MLU29" i="4"/>
  <c r="MLM29" i="4"/>
  <c r="MLE29" i="4"/>
  <c r="MKW29" i="4"/>
  <c r="MKO29" i="4"/>
  <c r="MKG29" i="4"/>
  <c r="MJY29" i="4"/>
  <c r="MJQ29" i="4"/>
  <c r="MJI29" i="4"/>
  <c r="MJA29" i="4"/>
  <c r="MIS29" i="4"/>
  <c r="MIK29" i="4"/>
  <c r="MIC29" i="4"/>
  <c r="MHU29" i="4"/>
  <c r="MHM29" i="4"/>
  <c r="MHE29" i="4"/>
  <c r="MHE31" i="4" s="1"/>
  <c r="MGW29" i="4"/>
  <c r="MGO29" i="4"/>
  <c r="MGG29" i="4"/>
  <c r="MFY29" i="4"/>
  <c r="MFQ29" i="4"/>
  <c r="MFI29" i="4"/>
  <c r="MFA29" i="4"/>
  <c r="MES29" i="4"/>
  <c r="MEK29" i="4"/>
  <c r="MEC29" i="4"/>
  <c r="MDU29" i="4"/>
  <c r="MDM29" i="4"/>
  <c r="MDE29" i="4"/>
  <c r="MCW29" i="4"/>
  <c r="MCO29" i="4"/>
  <c r="MCG29" i="4"/>
  <c r="MBY29" i="4"/>
  <c r="MBQ29" i="4"/>
  <c r="MBI29" i="4"/>
  <c r="MBA29" i="4"/>
  <c r="MAS29" i="4"/>
  <c r="MAK29" i="4"/>
  <c r="MAC29" i="4"/>
  <c r="LZU29" i="4"/>
  <c r="LZM29" i="4"/>
  <c r="LZE29" i="4"/>
  <c r="LYW29" i="4"/>
  <c r="LYO29" i="4"/>
  <c r="LYG29" i="4"/>
  <c r="LXY29" i="4"/>
  <c r="LXQ29" i="4"/>
  <c r="LXI29" i="4"/>
  <c r="LXA29" i="4"/>
  <c r="LWS29" i="4"/>
  <c r="LWK29" i="4"/>
  <c r="LWC29" i="4"/>
  <c r="LVU29" i="4"/>
  <c r="LVM29" i="4"/>
  <c r="LVE29" i="4"/>
  <c r="LUW29" i="4"/>
  <c r="LUO29" i="4"/>
  <c r="LUG29" i="4"/>
  <c r="LTY29" i="4"/>
  <c r="LTQ29" i="4"/>
  <c r="LTI29" i="4"/>
  <c r="LTA29" i="4"/>
  <c r="LSS29" i="4"/>
  <c r="LSK29" i="4"/>
  <c r="LSC29" i="4"/>
  <c r="LRU29" i="4"/>
  <c r="LRM29" i="4"/>
  <c r="LRE29" i="4"/>
  <c r="LQW29" i="4"/>
  <c r="LQO29" i="4"/>
  <c r="LQG29" i="4"/>
  <c r="LPY29" i="4"/>
  <c r="LPQ29" i="4"/>
  <c r="LPI29" i="4"/>
  <c r="LPA29" i="4"/>
  <c r="LOS29" i="4"/>
  <c r="LOK29" i="4"/>
  <c r="LOC29" i="4"/>
  <c r="LNU29" i="4"/>
  <c r="LNM29" i="4"/>
  <c r="LNE29" i="4"/>
  <c r="LMW29" i="4"/>
  <c r="LMO29" i="4"/>
  <c r="LMG29" i="4"/>
  <c r="LLY29" i="4"/>
  <c r="LLQ29" i="4"/>
  <c r="LLI29" i="4"/>
  <c r="LLA29" i="4"/>
  <c r="LKS29" i="4"/>
  <c r="LKK29" i="4"/>
  <c r="LKC29" i="4"/>
  <c r="LJU29" i="4"/>
  <c r="LJM29" i="4"/>
  <c r="LJE29" i="4"/>
  <c r="LIW29" i="4"/>
  <c r="LIO29" i="4"/>
  <c r="LIG29" i="4"/>
  <c r="LHY29" i="4"/>
  <c r="LHQ29" i="4"/>
  <c r="LHI29" i="4"/>
  <c r="LHA29" i="4"/>
  <c r="LGS29" i="4"/>
  <c r="LGK29" i="4"/>
  <c r="LGC29" i="4"/>
  <c r="LFU29" i="4"/>
  <c r="LFM29" i="4"/>
  <c r="LFE29" i="4"/>
  <c r="LEW29" i="4"/>
  <c r="LEO29" i="4"/>
  <c r="LEG29" i="4"/>
  <c r="LDY29" i="4"/>
  <c r="LDQ29" i="4"/>
  <c r="LDI29" i="4"/>
  <c r="LDA29" i="4"/>
  <c r="LCS29" i="4"/>
  <c r="LCK29" i="4"/>
  <c r="LCC29" i="4"/>
  <c r="LBU29" i="4"/>
  <c r="LBM29" i="4"/>
  <c r="LBE29" i="4"/>
  <c r="LAW29" i="4"/>
  <c r="LAO29" i="4"/>
  <c r="LAG29" i="4"/>
  <c r="KZY29" i="4"/>
  <c r="KZQ29" i="4"/>
  <c r="KZI29" i="4"/>
  <c r="KZA29" i="4"/>
  <c r="KYS29" i="4"/>
  <c r="KYK29" i="4"/>
  <c r="KYC29" i="4"/>
  <c r="KXU29" i="4"/>
  <c r="KXM29" i="4"/>
  <c r="KXE29" i="4"/>
  <c r="KWW29" i="4"/>
  <c r="KWO29" i="4"/>
  <c r="KWG29" i="4"/>
  <c r="KVY29" i="4"/>
  <c r="KVQ29" i="4"/>
  <c r="KVI29" i="4"/>
  <c r="KVA29" i="4"/>
  <c r="KUS29" i="4"/>
  <c r="KUK29" i="4"/>
  <c r="KUC29" i="4"/>
  <c r="KTU29" i="4"/>
  <c r="KTM29" i="4"/>
  <c r="KTE29" i="4"/>
  <c r="KSW29" i="4"/>
  <c r="KSO29" i="4"/>
  <c r="KSG29" i="4"/>
  <c r="KRY29" i="4"/>
  <c r="KRQ29" i="4"/>
  <c r="KRI29" i="4"/>
  <c r="KRA29" i="4"/>
  <c r="KQS29" i="4"/>
  <c r="KQK29" i="4"/>
  <c r="KQC29" i="4"/>
  <c r="KPU29" i="4"/>
  <c r="KPM29" i="4"/>
  <c r="KPE29" i="4"/>
  <c r="KOW29" i="4"/>
  <c r="KOO29" i="4"/>
  <c r="KOG29" i="4"/>
  <c r="KNY29" i="4"/>
  <c r="KNQ29" i="4"/>
  <c r="KNI29" i="4"/>
  <c r="KNA29" i="4"/>
  <c r="KMS29" i="4"/>
  <c r="KMK29" i="4"/>
  <c r="KMC29" i="4"/>
  <c r="KLU29" i="4"/>
  <c r="KLM29" i="4"/>
  <c r="KLE29" i="4"/>
  <c r="KKW29" i="4"/>
  <c r="KKO29" i="4"/>
  <c r="KKG29" i="4"/>
  <c r="KJY29" i="4"/>
  <c r="KJQ29" i="4"/>
  <c r="KJI29" i="4"/>
  <c r="KJA29" i="4"/>
  <c r="KIS29" i="4"/>
  <c r="KIK29" i="4"/>
  <c r="KIC29" i="4"/>
  <c r="KHU29" i="4"/>
  <c r="KHM29" i="4"/>
  <c r="KHE29" i="4"/>
  <c r="KGW29" i="4"/>
  <c r="KGO29" i="4"/>
  <c r="KGG29" i="4"/>
  <c r="KFY29" i="4"/>
  <c r="KFQ29" i="4"/>
  <c r="KFI29" i="4"/>
  <c r="KFA29" i="4"/>
  <c r="KES29" i="4"/>
  <c r="KEK29" i="4"/>
  <c r="KEC29" i="4"/>
  <c r="KDU29" i="4"/>
  <c r="KDM29" i="4"/>
  <c r="KDE29" i="4"/>
  <c r="KCW29" i="4"/>
  <c r="KCO29" i="4"/>
  <c r="KCG29" i="4"/>
  <c r="KBY29" i="4"/>
  <c r="KBQ29" i="4"/>
  <c r="KBI29" i="4"/>
  <c r="KBA29" i="4"/>
  <c r="KAS29" i="4"/>
  <c r="KAK29" i="4"/>
  <c r="KAC29" i="4"/>
  <c r="JZU29" i="4"/>
  <c r="JZM29" i="4"/>
  <c r="JZE29" i="4"/>
  <c r="JYW29" i="4"/>
  <c r="JYO29" i="4"/>
  <c r="JYG29" i="4"/>
  <c r="JXY29" i="4"/>
  <c r="JXQ29" i="4"/>
  <c r="JXI29" i="4"/>
  <c r="JXA29" i="4"/>
  <c r="JWS29" i="4"/>
  <c r="JWK29" i="4"/>
  <c r="JWC29" i="4"/>
  <c r="JVU29" i="4"/>
  <c r="JVM29" i="4"/>
  <c r="JVE29" i="4"/>
  <c r="JUW29" i="4"/>
  <c r="JUO29" i="4"/>
  <c r="JUG29" i="4"/>
  <c r="JTY29" i="4"/>
  <c r="JTQ29" i="4"/>
  <c r="JTI29" i="4"/>
  <c r="JTA29" i="4"/>
  <c r="JSS29" i="4"/>
  <c r="JSK29" i="4"/>
  <c r="JSC29" i="4"/>
  <c r="JRU29" i="4"/>
  <c r="JRM29" i="4"/>
  <c r="JRE29" i="4"/>
  <c r="JQW29" i="4"/>
  <c r="JQO29" i="4"/>
  <c r="JQG29" i="4"/>
  <c r="JPY29" i="4"/>
  <c r="JPQ29" i="4"/>
  <c r="JPI29" i="4"/>
  <c r="JPA29" i="4"/>
  <c r="JOS29" i="4"/>
  <c r="JOK29" i="4"/>
  <c r="JOC29" i="4"/>
  <c r="JNU29" i="4"/>
  <c r="JNM29" i="4"/>
  <c r="JNE29" i="4"/>
  <c r="JMW29" i="4"/>
  <c r="JMO29" i="4"/>
  <c r="JMG29" i="4"/>
  <c r="JLY29" i="4"/>
  <c r="JLQ29" i="4"/>
  <c r="JLI29" i="4"/>
  <c r="JLA29" i="4"/>
  <c r="JKS29" i="4"/>
  <c r="JKK29" i="4"/>
  <c r="JKC29" i="4"/>
  <c r="JJU29" i="4"/>
  <c r="JJM29" i="4"/>
  <c r="JJE29" i="4"/>
  <c r="JIW29" i="4"/>
  <c r="JIO29" i="4"/>
  <c r="JIG29" i="4"/>
  <c r="JHY29" i="4"/>
  <c r="JHQ29" i="4"/>
  <c r="JHI29" i="4"/>
  <c r="JHA29" i="4"/>
  <c r="JGS29" i="4"/>
  <c r="JGK29" i="4"/>
  <c r="JGC29" i="4"/>
  <c r="JFU29" i="4"/>
  <c r="JFM29" i="4"/>
  <c r="JFE29" i="4"/>
  <c r="JEW29" i="4"/>
  <c r="JEO29" i="4"/>
  <c r="JEG29" i="4"/>
  <c r="JDY29" i="4"/>
  <c r="JDQ29" i="4"/>
  <c r="JDI29" i="4"/>
  <c r="JDA29" i="4"/>
  <c r="JCS29" i="4"/>
  <c r="JCK29" i="4"/>
  <c r="JCC29" i="4"/>
  <c r="JBU29" i="4"/>
  <c r="JBM29" i="4"/>
  <c r="JBE29" i="4"/>
  <c r="JAW29" i="4"/>
  <c r="JAO29" i="4"/>
  <c r="JAG29" i="4"/>
  <c r="IZY29" i="4"/>
  <c r="IZQ29" i="4"/>
  <c r="IZI29" i="4"/>
  <c r="IZA29" i="4"/>
  <c r="IYS29" i="4"/>
  <c r="IYK29" i="4"/>
  <c r="IYC29" i="4"/>
  <c r="IXU29" i="4"/>
  <c r="IXM29" i="4"/>
  <c r="IXE29" i="4"/>
  <c r="IWW29" i="4"/>
  <c r="IWO29" i="4"/>
  <c r="IWG29" i="4"/>
  <c r="IVY29" i="4"/>
  <c r="IVQ29" i="4"/>
  <c r="IVI29" i="4"/>
  <c r="IVA29" i="4"/>
  <c r="IUS29" i="4"/>
  <c r="IUK29" i="4"/>
  <c r="IUC29" i="4"/>
  <c r="ITU29" i="4"/>
  <c r="ITM29" i="4"/>
  <c r="ITE29" i="4"/>
  <c r="ISW29" i="4"/>
  <c r="ISO29" i="4"/>
  <c r="ISG29" i="4"/>
  <c r="IRY29" i="4"/>
  <c r="IRQ29" i="4"/>
  <c r="IRI29" i="4"/>
  <c r="IRA29" i="4"/>
  <c r="IQS29" i="4"/>
  <c r="IQK29" i="4"/>
  <c r="IQC29" i="4"/>
  <c r="IPU29" i="4"/>
  <c r="IPM29" i="4"/>
  <c r="IPE29" i="4"/>
  <c r="IOW29" i="4"/>
  <c r="IOO29" i="4"/>
  <c r="IOG29" i="4"/>
  <c r="INY29" i="4"/>
  <c r="INQ29" i="4"/>
  <c r="INI29" i="4"/>
  <c r="INA29" i="4"/>
  <c r="IMS29" i="4"/>
  <c r="IMK29" i="4"/>
  <c r="IMC29" i="4"/>
  <c r="ILU29" i="4"/>
  <c r="ILM29" i="4"/>
  <c r="ILE29" i="4"/>
  <c r="IKW29" i="4"/>
  <c r="IKO29" i="4"/>
  <c r="IKG29" i="4"/>
  <c r="IJY29" i="4"/>
  <c r="IJQ29" i="4"/>
  <c r="IJI29" i="4"/>
  <c r="IJA29" i="4"/>
  <c r="IIS29" i="4"/>
  <c r="IIK29" i="4"/>
  <c r="IIC29" i="4"/>
  <c r="IHU29" i="4"/>
  <c r="IHM29" i="4"/>
  <c r="IHE29" i="4"/>
  <c r="IGW29" i="4"/>
  <c r="IGO29" i="4"/>
  <c r="IGG29" i="4"/>
  <c r="IFY29" i="4"/>
  <c r="IFQ29" i="4"/>
  <c r="IFI29" i="4"/>
  <c r="IFA29" i="4"/>
  <c r="IES29" i="4"/>
  <c r="IEK29" i="4"/>
  <c r="IEC29" i="4"/>
  <c r="IDU29" i="4"/>
  <c r="IDM29" i="4"/>
  <c r="IDE29" i="4"/>
  <c r="ICW29" i="4"/>
  <c r="ICO29" i="4"/>
  <c r="ICG29" i="4"/>
  <c r="IBY29" i="4"/>
  <c r="IBQ29" i="4"/>
  <c r="IBI29" i="4"/>
  <c r="IBA29" i="4"/>
  <c r="IAS29" i="4"/>
  <c r="IAK29" i="4"/>
  <c r="IAC29" i="4"/>
  <c r="HZU29" i="4"/>
  <c r="HZM29" i="4"/>
  <c r="HZE29" i="4"/>
  <c r="HYW29" i="4"/>
  <c r="HYO29" i="4"/>
  <c r="HYG29" i="4"/>
  <c r="HXY29" i="4"/>
  <c r="HXQ29" i="4"/>
  <c r="HXI29" i="4"/>
  <c r="HXA29" i="4"/>
  <c r="HWS29" i="4"/>
  <c r="HWK29" i="4"/>
  <c r="HWC29" i="4"/>
  <c r="HVU29" i="4"/>
  <c r="HVM29" i="4"/>
  <c r="HVE29" i="4"/>
  <c r="HUW29" i="4"/>
  <c r="HUO29" i="4"/>
  <c r="HUG29" i="4"/>
  <c r="HTY29" i="4"/>
  <c r="HTQ29" i="4"/>
  <c r="HTI29" i="4"/>
  <c r="HTA29" i="4"/>
  <c r="HSS29" i="4"/>
  <c r="HSK29" i="4"/>
  <c r="HSC29" i="4"/>
  <c r="HRU29" i="4"/>
  <c r="HRM29" i="4"/>
  <c r="HRE29" i="4"/>
  <c r="HQW29" i="4"/>
  <c r="HQO29" i="4"/>
  <c r="HQG29" i="4"/>
  <c r="HPY29" i="4"/>
  <c r="HPQ29" i="4"/>
  <c r="HPI29" i="4"/>
  <c r="HPA29" i="4"/>
  <c r="HOS29" i="4"/>
  <c r="HOK29" i="4"/>
  <c r="HOC29" i="4"/>
  <c r="HNU29" i="4"/>
  <c r="HNM29" i="4"/>
  <c r="HNE29" i="4"/>
  <c r="HMW29" i="4"/>
  <c r="HMO29" i="4"/>
  <c r="HMG29" i="4"/>
  <c r="HLY29" i="4"/>
  <c r="HLQ29" i="4"/>
  <c r="HLI29" i="4"/>
  <c r="HLA29" i="4"/>
  <c r="HKS29" i="4"/>
  <c r="HKK29" i="4"/>
  <c r="HKC29" i="4"/>
  <c r="HJU29" i="4"/>
  <c r="HJM29" i="4"/>
  <c r="HJE29" i="4"/>
  <c r="HIW29" i="4"/>
  <c r="HIO29" i="4"/>
  <c r="HIG29" i="4"/>
  <c r="HHY29" i="4"/>
  <c r="HHQ29" i="4"/>
  <c r="HHI29" i="4"/>
  <c r="HHA29" i="4"/>
  <c r="HGS29" i="4"/>
  <c r="HGK29" i="4"/>
  <c r="HGC29" i="4"/>
  <c r="HFU29" i="4"/>
  <c r="HFM29" i="4"/>
  <c r="HFE29" i="4"/>
  <c r="HEW29" i="4"/>
  <c r="HEO29" i="4"/>
  <c r="HEG29" i="4"/>
  <c r="HDY29" i="4"/>
  <c r="HDQ29" i="4"/>
  <c r="HDI29" i="4"/>
  <c r="HDA29" i="4"/>
  <c r="HCS29" i="4"/>
  <c r="HCK29" i="4"/>
  <c r="HCC29" i="4"/>
  <c r="HBU29" i="4"/>
  <c r="HBM29" i="4"/>
  <c r="HBE29" i="4"/>
  <c r="HAW29" i="4"/>
  <c r="HAO29" i="4"/>
  <c r="HAG29" i="4"/>
  <c r="GZY29" i="4"/>
  <c r="GZQ29" i="4"/>
  <c r="GZI29" i="4"/>
  <c r="GZA29" i="4"/>
  <c r="GYS29" i="4"/>
  <c r="GYK29" i="4"/>
  <c r="GYC29" i="4"/>
  <c r="GXU29" i="4"/>
  <c r="GXM29" i="4"/>
  <c r="GXE29" i="4"/>
  <c r="GWW29" i="4"/>
  <c r="GWO29" i="4"/>
  <c r="GWG29" i="4"/>
  <c r="GVY29" i="4"/>
  <c r="GVQ29" i="4"/>
  <c r="GVI29" i="4"/>
  <c r="GVA29" i="4"/>
  <c r="GUS29" i="4"/>
  <c r="GUK29" i="4"/>
  <c r="GUC29" i="4"/>
  <c r="GTU29" i="4"/>
  <c r="GTM29" i="4"/>
  <c r="GTE29" i="4"/>
  <c r="GSW29" i="4"/>
  <c r="GSO29" i="4"/>
  <c r="GSG29" i="4"/>
  <c r="GRY29" i="4"/>
  <c r="GRQ29" i="4"/>
  <c r="GRI29" i="4"/>
  <c r="GRA29" i="4"/>
  <c r="GQS29" i="4"/>
  <c r="GQK29" i="4"/>
  <c r="GQC29" i="4"/>
  <c r="GPU29" i="4"/>
  <c r="GPM29" i="4"/>
  <c r="GPE29" i="4"/>
  <c r="GOW29" i="4"/>
  <c r="GOO29" i="4"/>
  <c r="GOG29" i="4"/>
  <c r="GNY29" i="4"/>
  <c r="GNQ29" i="4"/>
  <c r="GNI29" i="4"/>
  <c r="GNA29" i="4"/>
  <c r="GMS29" i="4"/>
  <c r="GMK29" i="4"/>
  <c r="GMC29" i="4"/>
  <c r="GLU29" i="4"/>
  <c r="GLM29" i="4"/>
  <c r="GLE29" i="4"/>
  <c r="GKW29" i="4"/>
  <c r="GKO29" i="4"/>
  <c r="GKG29" i="4"/>
  <c r="GJY29" i="4"/>
  <c r="GJQ29" i="4"/>
  <c r="GJI29" i="4"/>
  <c r="GJA29" i="4"/>
  <c r="GIS29" i="4"/>
  <c r="GIK29" i="4"/>
  <c r="GIC29" i="4"/>
  <c r="GHU29" i="4"/>
  <c r="GHM29" i="4"/>
  <c r="GHE29" i="4"/>
  <c r="GGW29" i="4"/>
  <c r="GGO29" i="4"/>
  <c r="GGG29" i="4"/>
  <c r="GFY29" i="4"/>
  <c r="GFQ29" i="4"/>
  <c r="GFI29" i="4"/>
  <c r="GFA29" i="4"/>
  <c r="GES29" i="4"/>
  <c r="GEK29" i="4"/>
  <c r="GEC29" i="4"/>
  <c r="GDU29" i="4"/>
  <c r="GDM29" i="4"/>
  <c r="GDE29" i="4"/>
  <c r="GCW29" i="4"/>
  <c r="GCO29" i="4"/>
  <c r="GCG29" i="4"/>
  <c r="GBY29" i="4"/>
  <c r="GBQ29" i="4"/>
  <c r="GBI29" i="4"/>
  <c r="GBA29" i="4"/>
  <c r="GAS29" i="4"/>
  <c r="GAK29" i="4"/>
  <c r="GAC29" i="4"/>
  <c r="FZU29" i="4"/>
  <c r="FZM29" i="4"/>
  <c r="FZE29" i="4"/>
  <c r="FYW29" i="4"/>
  <c r="FYO29" i="4"/>
  <c r="FYG29" i="4"/>
  <c r="FXY29" i="4"/>
  <c r="FXQ29" i="4"/>
  <c r="FXI29" i="4"/>
  <c r="FXA29" i="4"/>
  <c r="FWS29" i="4"/>
  <c r="FWK29" i="4"/>
  <c r="FWC29" i="4"/>
  <c r="FVU29" i="4"/>
  <c r="FVM29" i="4"/>
  <c r="FVE29" i="4"/>
  <c r="FUW29" i="4"/>
  <c r="FUO29" i="4"/>
  <c r="FUG29" i="4"/>
  <c r="FTY29" i="4"/>
  <c r="FTQ29" i="4"/>
  <c r="FTI29" i="4"/>
  <c r="FTA29" i="4"/>
  <c r="FSS29" i="4"/>
  <c r="FSK29" i="4"/>
  <c r="FSC29" i="4"/>
  <c r="FRU29" i="4"/>
  <c r="FRM29" i="4"/>
  <c r="FRE29" i="4"/>
  <c r="FQW29" i="4"/>
  <c r="FQO29" i="4"/>
  <c r="FQG29" i="4"/>
  <c r="FPY29" i="4"/>
  <c r="FPQ29" i="4"/>
  <c r="FPI29" i="4"/>
  <c r="FPA29" i="4"/>
  <c r="FOS29" i="4"/>
  <c r="FOK29" i="4"/>
  <c r="FOC29" i="4"/>
  <c r="FNU29" i="4"/>
  <c r="FNM29" i="4"/>
  <c r="FNE29" i="4"/>
  <c r="FMW29" i="4"/>
  <c r="FMO29" i="4"/>
  <c r="FMG29" i="4"/>
  <c r="FLY29" i="4"/>
  <c r="FLQ29" i="4"/>
  <c r="FLI29" i="4"/>
  <c r="FLA29" i="4"/>
  <c r="FKS29" i="4"/>
  <c r="FKK29" i="4"/>
  <c r="FKC29" i="4"/>
  <c r="FJU29" i="4"/>
  <c r="FJM29" i="4"/>
  <c r="FJE29" i="4"/>
  <c r="FIW29" i="4"/>
  <c r="FIO29" i="4"/>
  <c r="FIG29" i="4"/>
  <c r="FHY29" i="4"/>
  <c r="FHQ29" i="4"/>
  <c r="FHI29" i="4"/>
  <c r="FHA29" i="4"/>
  <c r="FGS29" i="4"/>
  <c r="FGK29" i="4"/>
  <c r="FGC29" i="4"/>
  <c r="FFU29" i="4"/>
  <c r="FFM29" i="4"/>
  <c r="FFE29" i="4"/>
  <c r="FEW29" i="4"/>
  <c r="FEO29" i="4"/>
  <c r="FEG29" i="4"/>
  <c r="FDY29" i="4"/>
  <c r="FDQ29" i="4"/>
  <c r="FDI29" i="4"/>
  <c r="FDA29" i="4"/>
  <c r="FCS29" i="4"/>
  <c r="FCK29" i="4"/>
  <c r="FCC29" i="4"/>
  <c r="FBU29" i="4"/>
  <c r="FBM29" i="4"/>
  <c r="FBE29" i="4"/>
  <c r="FAW29" i="4"/>
  <c r="FAO29" i="4"/>
  <c r="FAG29" i="4"/>
  <c r="EZY29" i="4"/>
  <c r="EZQ29" i="4"/>
  <c r="EZI29" i="4"/>
  <c r="EZA29" i="4"/>
  <c r="EYS29" i="4"/>
  <c r="EYK29" i="4"/>
  <c r="EYC29" i="4"/>
  <c r="EXU29" i="4"/>
  <c r="EXM29" i="4"/>
  <c r="EXE29" i="4"/>
  <c r="EWW29" i="4"/>
  <c r="EWO29" i="4"/>
  <c r="EWG29" i="4"/>
  <c r="EVY29" i="4"/>
  <c r="EVQ29" i="4"/>
  <c r="EVI29" i="4"/>
  <c r="EVA29" i="4"/>
  <c r="EUS29" i="4"/>
  <c r="EUK29" i="4"/>
  <c r="EUC29" i="4"/>
  <c r="ETU29" i="4"/>
  <c r="ETM29" i="4"/>
  <c r="ETE29" i="4"/>
  <c r="ESW29" i="4"/>
  <c r="ESO29" i="4"/>
  <c r="ESG29" i="4"/>
  <c r="ERY29" i="4"/>
  <c r="ERQ29" i="4"/>
  <c r="ERI29" i="4"/>
  <c r="ERA29" i="4"/>
  <c r="EQS29" i="4"/>
  <c r="EQK29" i="4"/>
  <c r="EQC29" i="4"/>
  <c r="EPU29" i="4"/>
  <c r="EPM29" i="4"/>
  <c r="EPE29" i="4"/>
  <c r="EOW29" i="4"/>
  <c r="EOO29" i="4"/>
  <c r="EOG29" i="4"/>
  <c r="ENY29" i="4"/>
  <c r="ENQ29" i="4"/>
  <c r="ENI29" i="4"/>
  <c r="ENA29" i="4"/>
  <c r="EMS29" i="4"/>
  <c r="EMK29" i="4"/>
  <c r="EMC29" i="4"/>
  <c r="ELU29" i="4"/>
  <c r="ELM29" i="4"/>
  <c r="ELE29" i="4"/>
  <c r="EKW29" i="4"/>
  <c r="EKO29" i="4"/>
  <c r="EKG29" i="4"/>
  <c r="EJY29" i="4"/>
  <c r="EJQ29" i="4"/>
  <c r="EJI29" i="4"/>
  <c r="EJA29" i="4"/>
  <c r="EIS29" i="4"/>
  <c r="EIK29" i="4"/>
  <c r="EIC29" i="4"/>
  <c r="EHU29" i="4"/>
  <c r="EHM29" i="4"/>
  <c r="EHE29" i="4"/>
  <c r="EGW29" i="4"/>
  <c r="EGO29" i="4"/>
  <c r="EGG29" i="4"/>
  <c r="EFY29" i="4"/>
  <c r="EFQ29" i="4"/>
  <c r="EFI29" i="4"/>
  <c r="EFA29" i="4"/>
  <c r="EES29" i="4"/>
  <c r="EEK29" i="4"/>
  <c r="EEC29" i="4"/>
  <c r="EDU29" i="4"/>
  <c r="EDM29" i="4"/>
  <c r="EDE29" i="4"/>
  <c r="ECW29" i="4"/>
  <c r="ECO29" i="4"/>
  <c r="ECG29" i="4"/>
  <c r="EBY29" i="4"/>
  <c r="EBQ29" i="4"/>
  <c r="EBI29" i="4"/>
  <c r="EBA29" i="4"/>
  <c r="EAS29" i="4"/>
  <c r="EAK29" i="4"/>
  <c r="EAC29" i="4"/>
  <c r="DZU29" i="4"/>
  <c r="DZM29" i="4"/>
  <c r="DZE29" i="4"/>
  <c r="DYW29" i="4"/>
  <c r="DYO29" i="4"/>
  <c r="DYG29" i="4"/>
  <c r="DXY29" i="4"/>
  <c r="DXQ29" i="4"/>
  <c r="DXI29" i="4"/>
  <c r="DXA29" i="4"/>
  <c r="DWS29" i="4"/>
  <c r="DWK29" i="4"/>
  <c r="DWC29" i="4"/>
  <c r="DVU29" i="4"/>
  <c r="DVM29" i="4"/>
  <c r="DVE29" i="4"/>
  <c r="DUW29" i="4"/>
  <c r="DUO29" i="4"/>
  <c r="DUG29" i="4"/>
  <c r="DTY29" i="4"/>
  <c r="DTQ29" i="4"/>
  <c r="DTI29" i="4"/>
  <c r="DTA29" i="4"/>
  <c r="DSS29" i="4"/>
  <c r="DSK29" i="4"/>
  <c r="DSC29" i="4"/>
  <c r="DRU29" i="4"/>
  <c r="DRM29" i="4"/>
  <c r="DRE29" i="4"/>
  <c r="DQW29" i="4"/>
  <c r="DQO29" i="4"/>
  <c r="DQG29" i="4"/>
  <c r="DPY29" i="4"/>
  <c r="DPQ29" i="4"/>
  <c r="DPI29" i="4"/>
  <c r="DPA29" i="4"/>
  <c r="DOS29" i="4"/>
  <c r="DOK29" i="4"/>
  <c r="DOC29" i="4"/>
  <c r="DNU29" i="4"/>
  <c r="DNM29" i="4"/>
  <c r="DNE29" i="4"/>
  <c r="DMW29" i="4"/>
  <c r="DMO29" i="4"/>
  <c r="DMG29" i="4"/>
  <c r="DLY29" i="4"/>
  <c r="DLQ29" i="4"/>
  <c r="DLI29" i="4"/>
  <c r="DLA29" i="4"/>
  <c r="DKS29" i="4"/>
  <c r="DKK29" i="4"/>
  <c r="DKC29" i="4"/>
  <c r="DJU29" i="4"/>
  <c r="DJM29" i="4"/>
  <c r="DJE29" i="4"/>
  <c r="DIW29" i="4"/>
  <c r="DIO29" i="4"/>
  <c r="DIG29" i="4"/>
  <c r="DHY29" i="4"/>
  <c r="DHQ29" i="4"/>
  <c r="DHI29" i="4"/>
  <c r="DHA29" i="4"/>
  <c r="DGS29" i="4"/>
  <c r="DGK29" i="4"/>
  <c r="DGC29" i="4"/>
  <c r="DFU29" i="4"/>
  <c r="DFM29" i="4"/>
  <c r="DFE29" i="4"/>
  <c r="DEW29" i="4"/>
  <c r="DEO29" i="4"/>
  <c r="DEG29" i="4"/>
  <c r="DDY29" i="4"/>
  <c r="DDQ29" i="4"/>
  <c r="DDI29" i="4"/>
  <c r="DDA29" i="4"/>
  <c r="DCS29" i="4"/>
  <c r="DCK29" i="4"/>
  <c r="DCC29" i="4"/>
  <c r="DBU29" i="4"/>
  <c r="DBM29" i="4"/>
  <c r="DBE29" i="4"/>
  <c r="DAW29" i="4"/>
  <c r="DAO29" i="4"/>
  <c r="DAG29" i="4"/>
  <c r="CZY29" i="4"/>
  <c r="CZQ29" i="4"/>
  <c r="CZI29" i="4"/>
  <c r="CZA29" i="4"/>
  <c r="CYS29" i="4"/>
  <c r="CYK29" i="4"/>
  <c r="CYC29" i="4"/>
  <c r="CXU29" i="4"/>
  <c r="CXM29" i="4"/>
  <c r="CXE29" i="4"/>
  <c r="CWW29" i="4"/>
  <c r="CWO29" i="4"/>
  <c r="CWG29" i="4"/>
  <c r="CVY29" i="4"/>
  <c r="CVQ29" i="4"/>
  <c r="CVI29" i="4"/>
  <c r="CVA29" i="4"/>
  <c r="CUS29" i="4"/>
  <c r="CUK29" i="4"/>
  <c r="CUC29" i="4"/>
  <c r="CTU29" i="4"/>
  <c r="CTM29" i="4"/>
  <c r="CTE29" i="4"/>
  <c r="CSW29" i="4"/>
  <c r="CSO29" i="4"/>
  <c r="CSG29" i="4"/>
  <c r="CRY29" i="4"/>
  <c r="CRQ29" i="4"/>
  <c r="CRI29" i="4"/>
  <c r="CRA29" i="4"/>
  <c r="CQS29" i="4"/>
  <c r="CQK29" i="4"/>
  <c r="CQC29" i="4"/>
  <c r="CPU29" i="4"/>
  <c r="CPU31" i="4" s="1"/>
  <c r="CPM29" i="4"/>
  <c r="CPE29" i="4"/>
  <c r="COW29" i="4"/>
  <c r="COO29" i="4"/>
  <c r="COG29" i="4"/>
  <c r="CNY29" i="4"/>
  <c r="CNQ29" i="4"/>
  <c r="CNI29" i="4"/>
  <c r="CNA29" i="4"/>
  <c r="CMS29" i="4"/>
  <c r="CMK29" i="4"/>
  <c r="CMC29" i="4"/>
  <c r="CLU29" i="4"/>
  <c r="CLM29" i="4"/>
  <c r="CLE29" i="4"/>
  <c r="CKW29" i="4"/>
  <c r="CKO29" i="4"/>
  <c r="CKG29" i="4"/>
  <c r="CJY29" i="4"/>
  <c r="CJQ29" i="4"/>
  <c r="CJI29" i="4"/>
  <c r="CJA29" i="4"/>
  <c r="CIS29" i="4"/>
  <c r="CIK29" i="4"/>
  <c r="CIC29" i="4"/>
  <c r="CHU29" i="4"/>
  <c r="CHM29" i="4"/>
  <c r="CHE29" i="4"/>
  <c r="CGW29" i="4"/>
  <c r="CGO29" i="4"/>
  <c r="CGG29" i="4"/>
  <c r="CFY29" i="4"/>
  <c r="CFQ29" i="4"/>
  <c r="CFI29" i="4"/>
  <c r="CFA29" i="4"/>
  <c r="CES29" i="4"/>
  <c r="CEK29" i="4"/>
  <c r="CEC29" i="4"/>
  <c r="CDU29" i="4"/>
  <c r="CDM29" i="4"/>
  <c r="CDE29" i="4"/>
  <c r="CCW29" i="4"/>
  <c r="CCO29" i="4"/>
  <c r="CCG29" i="4"/>
  <c r="CBY29" i="4"/>
  <c r="CBQ29" i="4"/>
  <c r="CBI29" i="4"/>
  <c r="CBA29" i="4"/>
  <c r="CAS29" i="4"/>
  <c r="CAK29" i="4"/>
  <c r="CAC29" i="4"/>
  <c r="BZU29" i="4"/>
  <c r="BZM29" i="4"/>
  <c r="BZE29" i="4"/>
  <c r="BYW29" i="4"/>
  <c r="BYO29" i="4"/>
  <c r="BYG29" i="4"/>
  <c r="BXY29" i="4"/>
  <c r="BXQ29" i="4"/>
  <c r="BXI29" i="4"/>
  <c r="BXA29" i="4"/>
  <c r="BWS29" i="4"/>
  <c r="BWK29" i="4"/>
  <c r="BWC29" i="4"/>
  <c r="BVU29" i="4"/>
  <c r="BVM29" i="4"/>
  <c r="BVE29" i="4"/>
  <c r="BUW29" i="4"/>
  <c r="BUO29" i="4"/>
  <c r="BUG29" i="4"/>
  <c r="BTY29" i="4"/>
  <c r="BTQ29" i="4"/>
  <c r="BTI29" i="4"/>
  <c r="BTA29" i="4"/>
  <c r="BSS29" i="4"/>
  <c r="BSK29" i="4"/>
  <c r="BSC29" i="4"/>
  <c r="BRU29" i="4"/>
  <c r="BRM29" i="4"/>
  <c r="BRE29" i="4"/>
  <c r="BQW29" i="4"/>
  <c r="BQO29" i="4"/>
  <c r="BQG29" i="4"/>
  <c r="BPY29" i="4"/>
  <c r="BPQ29" i="4"/>
  <c r="BPI29" i="4"/>
  <c r="BPA29" i="4"/>
  <c r="BOS29" i="4"/>
  <c r="BOK29" i="4"/>
  <c r="BOC29" i="4"/>
  <c r="BNU29" i="4"/>
  <c r="BNM29" i="4"/>
  <c r="BNE29" i="4"/>
  <c r="BMW29" i="4"/>
  <c r="BMO29" i="4"/>
  <c r="BMG29" i="4"/>
  <c r="BLY29" i="4"/>
  <c r="BLQ29" i="4"/>
  <c r="BLI29" i="4"/>
  <c r="BLA29" i="4"/>
  <c r="BKS29" i="4"/>
  <c r="BKK29" i="4"/>
  <c r="BKC29" i="4"/>
  <c r="BJU29" i="4"/>
  <c r="BJM29" i="4"/>
  <c r="BJE29" i="4"/>
  <c r="BIW29" i="4"/>
  <c r="BIO29" i="4"/>
  <c r="BIG29" i="4"/>
  <c r="BHY29" i="4"/>
  <c r="BHQ29" i="4"/>
  <c r="BHI29" i="4"/>
  <c r="BHA29" i="4"/>
  <c r="BGS29" i="4"/>
  <c r="BGK29" i="4"/>
  <c r="BGC29" i="4"/>
  <c r="BFU29" i="4"/>
  <c r="BFM29" i="4"/>
  <c r="BFE29" i="4"/>
  <c r="BEW29" i="4"/>
  <c r="BEO29" i="4"/>
  <c r="BEG29" i="4"/>
  <c r="BDY29" i="4"/>
  <c r="BDQ29" i="4"/>
  <c r="BDI29" i="4"/>
  <c r="BDA29" i="4"/>
  <c r="BCS29" i="4"/>
  <c r="BCK29" i="4"/>
  <c r="BCC29" i="4"/>
  <c r="BBU29" i="4"/>
  <c r="BBM29" i="4"/>
  <c r="BBE29" i="4"/>
  <c r="BAW29" i="4"/>
  <c r="BAO29" i="4"/>
  <c r="BAG29" i="4"/>
  <c r="AZY29" i="4"/>
  <c r="AZQ29" i="4"/>
  <c r="AZI29" i="4"/>
  <c r="AZA29" i="4"/>
  <c r="AYS29" i="4"/>
  <c r="AYK29" i="4"/>
  <c r="AYC29" i="4"/>
  <c r="AXU29" i="4"/>
  <c r="AXM29" i="4"/>
  <c r="AXE29" i="4"/>
  <c r="AWW29" i="4"/>
  <c r="AWO29" i="4"/>
  <c r="AWG29" i="4"/>
  <c r="AVY29" i="4"/>
  <c r="AVQ29" i="4"/>
  <c r="AVI29" i="4"/>
  <c r="AVA29" i="4"/>
  <c r="AUS29" i="4"/>
  <c r="AUK29" i="4"/>
  <c r="AUC29" i="4"/>
  <c r="ATU29" i="4"/>
  <c r="ATM29" i="4"/>
  <c r="ATE29" i="4"/>
  <c r="ASW29" i="4"/>
  <c r="ASO29" i="4"/>
  <c r="ASG29" i="4"/>
  <c r="ARY29" i="4"/>
  <c r="ARQ29" i="4"/>
  <c r="ARI29" i="4"/>
  <c r="ARA29" i="4"/>
  <c r="AQS29" i="4"/>
  <c r="AQK29" i="4"/>
  <c r="AQC29" i="4"/>
  <c r="APU29" i="4"/>
  <c r="APM29" i="4"/>
  <c r="APE29" i="4"/>
  <c r="AOW29" i="4"/>
  <c r="AOO29" i="4"/>
  <c r="AOG29" i="4"/>
  <c r="ANY29" i="4"/>
  <c r="ANQ29" i="4"/>
  <c r="ANI29" i="4"/>
  <c r="ANA29" i="4"/>
  <c r="AMS29" i="4"/>
  <c r="AMK29" i="4"/>
  <c r="AMC29" i="4"/>
  <c r="ALU29" i="4"/>
  <c r="ALM29" i="4"/>
  <c r="ALE29" i="4"/>
  <c r="AKW29" i="4"/>
  <c r="AKO29" i="4"/>
  <c r="AKG29" i="4"/>
  <c r="AJY29" i="4"/>
  <c r="AJQ29" i="4"/>
  <c r="AJI29" i="4"/>
  <c r="AJA29" i="4"/>
  <c r="AIS29" i="4"/>
  <c r="AIK29" i="4"/>
  <c r="AIC29" i="4"/>
  <c r="AHU29" i="4"/>
  <c r="AHM29" i="4"/>
  <c r="AHE29" i="4"/>
  <c r="AGW29" i="4"/>
  <c r="AGO29" i="4"/>
  <c r="AGG29" i="4"/>
  <c r="AFY29" i="4"/>
  <c r="AFQ29" i="4"/>
  <c r="AFI29" i="4"/>
  <c r="AFA29" i="4"/>
  <c r="AES29" i="4"/>
  <c r="AEK29" i="4"/>
  <c r="AEC29" i="4"/>
  <c r="ADU29" i="4"/>
  <c r="ADM29" i="4"/>
  <c r="ADE29" i="4"/>
  <c r="ACW29" i="4"/>
  <c r="ACO29" i="4"/>
  <c r="ACG29" i="4"/>
  <c r="ABY29" i="4"/>
  <c r="ABQ29" i="4"/>
  <c r="ABI29" i="4"/>
  <c r="ABA29" i="4"/>
  <c r="AAS29" i="4"/>
  <c r="AAK29" i="4"/>
  <c r="AAC29" i="4"/>
  <c r="ZU29" i="4"/>
  <c r="ZM29" i="4"/>
  <c r="ZE29" i="4"/>
  <c r="YW29" i="4"/>
  <c r="YO29" i="4"/>
  <c r="YO31" i="4" s="1"/>
  <c r="YG29" i="4"/>
  <c r="XY29" i="4"/>
  <c r="XQ29" i="4"/>
  <c r="XI29" i="4"/>
  <c r="XA29" i="4"/>
  <c r="WS29" i="4"/>
  <c r="WK29" i="4"/>
  <c r="WC29" i="4"/>
  <c r="VU29" i="4"/>
  <c r="VM29" i="4"/>
  <c r="VE29" i="4"/>
  <c r="UW29" i="4"/>
  <c r="UO29" i="4"/>
  <c r="UG29" i="4"/>
  <c r="TY29" i="4"/>
  <c r="TQ29" i="4"/>
  <c r="TI29" i="4"/>
  <c r="TA29" i="4"/>
  <c r="SS29" i="4"/>
  <c r="SK29" i="4"/>
  <c r="SC29" i="4"/>
  <c r="RU29" i="4"/>
  <c r="RM29" i="4"/>
  <c r="RE29" i="4"/>
  <c r="QW29" i="4"/>
  <c r="QO29" i="4"/>
  <c r="QG29" i="4"/>
  <c r="PY29" i="4"/>
  <c r="PQ29" i="4"/>
  <c r="PI29" i="4"/>
  <c r="PA29" i="4"/>
  <c r="OS29" i="4"/>
  <c r="OK29" i="4"/>
  <c r="OC29" i="4"/>
  <c r="NU29" i="4"/>
  <c r="NM29" i="4"/>
  <c r="NE29" i="4"/>
  <c r="MW29" i="4"/>
  <c r="MO29" i="4"/>
  <c r="MG29" i="4"/>
  <c r="LY29" i="4"/>
  <c r="LQ29" i="4"/>
  <c r="LI29" i="4"/>
  <c r="LA29" i="4"/>
  <c r="KS29" i="4"/>
  <c r="KK29" i="4"/>
  <c r="KC29" i="4"/>
  <c r="JU29" i="4"/>
  <c r="JM29" i="4"/>
  <c r="JE29" i="4"/>
  <c r="IW29" i="4"/>
  <c r="IO29" i="4"/>
  <c r="IG29" i="4"/>
  <c r="HY29" i="4"/>
  <c r="HQ29" i="4"/>
  <c r="HI29" i="4"/>
  <c r="HA29" i="4"/>
  <c r="GS29" i="4"/>
  <c r="GK29" i="4"/>
  <c r="GC29" i="4"/>
  <c r="FU29" i="4"/>
  <c r="FM29" i="4"/>
  <c r="A28" i="7" l="1"/>
  <c r="A31" i="7" s="1"/>
  <c r="GK31" i="4"/>
  <c r="GK33" i="4" s="1"/>
  <c r="VE31" i="4"/>
  <c r="VE33" i="4" s="1"/>
  <c r="AHM31" i="4"/>
  <c r="AHM33" i="4" s="1"/>
  <c r="AWG31" i="4"/>
  <c r="AWG33" i="4" s="1"/>
  <c r="BPY31" i="4"/>
  <c r="BPY33" i="4" s="1"/>
  <c r="CHE31" i="4"/>
  <c r="CHE33" i="4" s="1"/>
  <c r="CVY31" i="4"/>
  <c r="CVY33" i="4" s="1"/>
  <c r="DKS31" i="4"/>
  <c r="DKS33" i="4" s="1"/>
  <c r="EQS31" i="4"/>
  <c r="EQS33" i="4" s="1"/>
  <c r="GS31" i="4"/>
  <c r="GS33" i="4" s="1"/>
  <c r="VM31" i="4"/>
  <c r="VM33" i="4" s="1"/>
  <c r="AKG31" i="4"/>
  <c r="AKG33" i="4" s="1"/>
  <c r="HA31" i="4"/>
  <c r="HA33" i="4" s="1"/>
  <c r="OK31" i="4"/>
  <c r="OK33" i="4" s="1"/>
  <c r="VU31" i="4"/>
  <c r="VU33" i="4" s="1"/>
  <c r="ANA31" i="4"/>
  <c r="ANA33" i="4" s="1"/>
  <c r="AWW31" i="4"/>
  <c r="AWW33" i="4" s="1"/>
  <c r="HQ31" i="4"/>
  <c r="HQ33" i="4" s="1"/>
  <c r="MO31" i="4"/>
  <c r="MO33" i="4" s="1"/>
  <c r="YW31" i="4"/>
  <c r="YW33" i="4" s="1"/>
  <c r="ADU31" i="4"/>
  <c r="ADU33" i="4" s="1"/>
  <c r="AXM31" i="4"/>
  <c r="AXM33" i="4" s="1"/>
  <c r="AZY31" i="4"/>
  <c r="AZY33" i="4" s="1"/>
  <c r="BEW31" i="4"/>
  <c r="BEW33" i="4" s="1"/>
  <c r="BRE31" i="4"/>
  <c r="BRE33" i="4" s="1"/>
  <c r="BTQ31" i="4"/>
  <c r="BTQ33" i="4" s="1"/>
  <c r="BYO31" i="4"/>
  <c r="BYO33" i="4" s="1"/>
  <c r="CKW31" i="4"/>
  <c r="CKW33" i="4" s="1"/>
  <c r="CNI31" i="4"/>
  <c r="CNI33" i="4" s="1"/>
  <c r="CSG31" i="4"/>
  <c r="CSG33" i="4" s="1"/>
  <c r="DEO31" i="4"/>
  <c r="DEO33" i="4" s="1"/>
  <c r="DLY31" i="4"/>
  <c r="DLY33" i="4" s="1"/>
  <c r="DOK31" i="4"/>
  <c r="DOK33" i="4" s="1"/>
  <c r="DQW31" i="4"/>
  <c r="DQW33" i="4" s="1"/>
  <c r="DVU31" i="4"/>
  <c r="DVU33" i="4" s="1"/>
  <c r="DYG31" i="4"/>
  <c r="DYG33" i="4" s="1"/>
  <c r="EAS31" i="4"/>
  <c r="EAS33" i="4" s="1"/>
  <c r="EFQ31" i="4"/>
  <c r="EFQ33" i="4" s="1"/>
  <c r="EIC31" i="4"/>
  <c r="EIC33" i="4" s="1"/>
  <c r="EKO31" i="4"/>
  <c r="EKO33" i="4" s="1"/>
  <c r="EPM31" i="4"/>
  <c r="EPM33" i="4" s="1"/>
  <c r="ERY31" i="4"/>
  <c r="ERY33" i="4" s="1"/>
  <c r="EUK31" i="4"/>
  <c r="EUK33" i="4" s="1"/>
  <c r="EZI31" i="4"/>
  <c r="EZI33" i="4" s="1"/>
  <c r="FBU31" i="4"/>
  <c r="FBU33" i="4" s="1"/>
  <c r="FEG31" i="4"/>
  <c r="FEG33" i="4" s="1"/>
  <c r="FJE31" i="4"/>
  <c r="FJE33" i="4" s="1"/>
  <c r="FLQ31" i="4"/>
  <c r="FLQ33" i="4" s="1"/>
  <c r="FOC31" i="4"/>
  <c r="FOC33" i="4" s="1"/>
  <c r="FTA31" i="4"/>
  <c r="FTA33" i="4" s="1"/>
  <c r="FVM31" i="4"/>
  <c r="FVM33" i="4" s="1"/>
  <c r="FXY31" i="4"/>
  <c r="FXY33" i="4" s="1"/>
  <c r="GCW31" i="4"/>
  <c r="GCW33" i="4" s="1"/>
  <c r="GFI31" i="4"/>
  <c r="GFI33" i="4" s="1"/>
  <c r="GHU31" i="4"/>
  <c r="GHU33" i="4" s="1"/>
  <c r="GMS31" i="4"/>
  <c r="GMS33" i="4" s="1"/>
  <c r="GPE31" i="4"/>
  <c r="GPE33" i="4" s="1"/>
  <c r="GRQ31" i="4"/>
  <c r="GRQ33" i="4" s="1"/>
  <c r="GWO31" i="4"/>
  <c r="GWO33" i="4" s="1"/>
  <c r="GZA31" i="4"/>
  <c r="GZA33" i="4" s="1"/>
  <c r="HBM31" i="4"/>
  <c r="HBM33" i="4" s="1"/>
  <c r="HGK31" i="4"/>
  <c r="HGK33" i="4" s="1"/>
  <c r="HIW31" i="4"/>
  <c r="HIW33" i="4" s="1"/>
  <c r="HLI31" i="4"/>
  <c r="HLI33" i="4" s="1"/>
  <c r="HQG31" i="4"/>
  <c r="HQG33" i="4" s="1"/>
  <c r="HSS31" i="4"/>
  <c r="HSS33" i="4" s="1"/>
  <c r="HVE31" i="4"/>
  <c r="HVE33" i="4" s="1"/>
  <c r="IAC31" i="4"/>
  <c r="IAC33" i="4" s="1"/>
  <c r="ICO31" i="4"/>
  <c r="ICO33" i="4" s="1"/>
  <c r="IFA31" i="4"/>
  <c r="IFA33" i="4" s="1"/>
  <c r="IJY31" i="4"/>
  <c r="IJY33" i="4" s="1"/>
  <c r="IMK31" i="4"/>
  <c r="IMK33" i="4" s="1"/>
  <c r="IOW31" i="4"/>
  <c r="IOW33" i="4" s="1"/>
  <c r="ITU31" i="4"/>
  <c r="ITU33" i="4" s="1"/>
  <c r="IWG31" i="4"/>
  <c r="IWG33" i="4" s="1"/>
  <c r="IYS31" i="4"/>
  <c r="IYS33" i="4" s="1"/>
  <c r="JDQ31" i="4"/>
  <c r="JDQ33" i="4" s="1"/>
  <c r="JGC31" i="4"/>
  <c r="JGC33" i="4" s="1"/>
  <c r="JIO31" i="4"/>
  <c r="JIO33" i="4" s="1"/>
  <c r="JNM31" i="4"/>
  <c r="JNM33" i="4" s="1"/>
  <c r="JPY31" i="4"/>
  <c r="JPY33" i="4" s="1"/>
  <c r="JSK31" i="4"/>
  <c r="JSK33" i="4" s="1"/>
  <c r="JXI31" i="4"/>
  <c r="JXI33" i="4" s="1"/>
  <c r="JZU31" i="4"/>
  <c r="JZU33" i="4" s="1"/>
  <c r="KCG31" i="4"/>
  <c r="KCG33" i="4" s="1"/>
  <c r="KHE31" i="4"/>
  <c r="KHE33" i="4" s="1"/>
  <c r="KJQ31" i="4"/>
  <c r="KJQ33" i="4" s="1"/>
  <c r="KMC31" i="4"/>
  <c r="KMC33" i="4" s="1"/>
  <c r="KRA31" i="4"/>
  <c r="KRA33" i="4" s="1"/>
  <c r="KTM31" i="4"/>
  <c r="KTM33" i="4" s="1"/>
  <c r="KVY31" i="4"/>
  <c r="KVY33" i="4" s="1"/>
  <c r="LAW31" i="4"/>
  <c r="LAW33" i="4" s="1"/>
  <c r="LDI31" i="4"/>
  <c r="LDI33" i="4" s="1"/>
  <c r="LFU31" i="4"/>
  <c r="LFU33" i="4" s="1"/>
  <c r="LKS31" i="4"/>
  <c r="LKS33" i="4" s="1"/>
  <c r="LNE31" i="4"/>
  <c r="LNE33" i="4" s="1"/>
  <c r="LPQ31" i="4"/>
  <c r="LPQ33" i="4" s="1"/>
  <c r="LUO31" i="4"/>
  <c r="LUO33" i="4" s="1"/>
  <c r="LXA31" i="4"/>
  <c r="LXA33" i="4" s="1"/>
  <c r="LZM31" i="4"/>
  <c r="LZM33" i="4" s="1"/>
  <c r="MEK31" i="4"/>
  <c r="MEK33" i="4" s="1"/>
  <c r="MGW31" i="4"/>
  <c r="MGW33" i="4" s="1"/>
  <c r="MJI31" i="4"/>
  <c r="MJI33" i="4" s="1"/>
  <c r="MLU31" i="4"/>
  <c r="MLU33" i="4" s="1"/>
  <c r="MOG31" i="4"/>
  <c r="MOG33" i="4" s="1"/>
  <c r="MQS31" i="4"/>
  <c r="MQS33" i="4" s="1"/>
  <c r="MTE31" i="4"/>
  <c r="MTE33" i="4" s="1"/>
  <c r="MVQ31" i="4"/>
  <c r="MVQ33" i="4" s="1"/>
  <c r="FQO31" i="4"/>
  <c r="FQO33" i="4" s="1"/>
  <c r="IRI31" i="4"/>
  <c r="IRI33" i="4" s="1"/>
  <c r="LSC31" i="4"/>
  <c r="LSC33" i="4" s="1"/>
  <c r="BBU31" i="4"/>
  <c r="BBU33" i="4" s="1"/>
  <c r="KC31" i="4"/>
  <c r="KC33" i="4" s="1"/>
  <c r="PA31" i="4"/>
  <c r="PA33" i="4" s="1"/>
  <c r="TY31" i="4"/>
  <c r="TY33" i="4" s="1"/>
  <c r="WK31" i="4"/>
  <c r="WK33" i="4" s="1"/>
  <c r="ABI31" i="4"/>
  <c r="ABI33" i="4" s="1"/>
  <c r="AGG31" i="4"/>
  <c r="AGG33" i="4" s="1"/>
  <c r="AIS31" i="4"/>
  <c r="AIS33" i="4" s="1"/>
  <c r="ANQ31" i="4"/>
  <c r="ANQ33" i="4" s="1"/>
  <c r="AQC31" i="4"/>
  <c r="AQC33" i="4" s="1"/>
  <c r="AVA31" i="4"/>
  <c r="AVA33" i="4" s="1"/>
  <c r="BHI31" i="4"/>
  <c r="BHI33" i="4" s="1"/>
  <c r="BJU31" i="4"/>
  <c r="BJU33" i="4" s="1"/>
  <c r="BOS31" i="4"/>
  <c r="BOS33" i="4" s="1"/>
  <c r="CBA31" i="4"/>
  <c r="CBA33" i="4" s="1"/>
  <c r="CDM31" i="4"/>
  <c r="CDM33" i="4" s="1"/>
  <c r="CIK31" i="4"/>
  <c r="CIK33" i="4" s="1"/>
  <c r="CPU33" i="4"/>
  <c r="CUS31" i="4"/>
  <c r="CUS33" i="4" s="1"/>
  <c r="CXE31" i="4"/>
  <c r="CXE33" i="4" s="1"/>
  <c r="DCC31" i="4"/>
  <c r="DCC33" i="4" s="1"/>
  <c r="DHA31" i="4"/>
  <c r="DHA33" i="4" s="1"/>
  <c r="FM31" i="4"/>
  <c r="FM33" i="4" s="1"/>
  <c r="HY31" i="4"/>
  <c r="HY33" i="4" s="1"/>
  <c r="KK31" i="4"/>
  <c r="KK33" i="4" s="1"/>
  <c r="MW31" i="4"/>
  <c r="MW33" i="4" s="1"/>
  <c r="PI31" i="4"/>
  <c r="PI33" i="4" s="1"/>
  <c r="RU31" i="4"/>
  <c r="RU33" i="4" s="1"/>
  <c r="UG31" i="4"/>
  <c r="UG33" i="4" s="1"/>
  <c r="WS31" i="4"/>
  <c r="WS33" i="4" s="1"/>
  <c r="ZE31" i="4"/>
  <c r="ZE33" i="4" s="1"/>
  <c r="ABQ31" i="4"/>
  <c r="ABQ33" i="4" s="1"/>
  <c r="AEC31" i="4"/>
  <c r="AEC33" i="4" s="1"/>
  <c r="AGO31" i="4"/>
  <c r="AGO33" i="4" s="1"/>
  <c r="AJA31" i="4"/>
  <c r="AJA33" i="4" s="1"/>
  <c r="ALM31" i="4"/>
  <c r="ALM33" i="4" s="1"/>
  <c r="ANY31" i="4"/>
  <c r="ANY33" i="4" s="1"/>
  <c r="AQK31" i="4"/>
  <c r="AQK33" i="4" s="1"/>
  <c r="ASW31" i="4"/>
  <c r="ASW33" i="4" s="1"/>
  <c r="AVI31" i="4"/>
  <c r="AVI33" i="4" s="1"/>
  <c r="AXU31" i="4"/>
  <c r="AXU33" i="4" s="1"/>
  <c r="BAG31" i="4"/>
  <c r="BAG33" i="4" s="1"/>
  <c r="BCS31" i="4"/>
  <c r="BCS33" i="4" s="1"/>
  <c r="BFE31" i="4"/>
  <c r="BFE33" i="4" s="1"/>
  <c r="BHQ31" i="4"/>
  <c r="BHQ33" i="4" s="1"/>
  <c r="BKC31" i="4"/>
  <c r="BKC33" i="4" s="1"/>
  <c r="BMO31" i="4"/>
  <c r="BMO33" i="4" s="1"/>
  <c r="BPA31" i="4"/>
  <c r="BPA33" i="4" s="1"/>
  <c r="BRM31" i="4"/>
  <c r="BRM33" i="4" s="1"/>
  <c r="BTY31" i="4"/>
  <c r="BTY33" i="4" s="1"/>
  <c r="BWK31" i="4"/>
  <c r="BWK33" i="4" s="1"/>
  <c r="BYW31" i="4"/>
  <c r="BYW33" i="4" s="1"/>
  <c r="CBI31" i="4"/>
  <c r="CBI33" i="4" s="1"/>
  <c r="CDU31" i="4"/>
  <c r="CDU33" i="4" s="1"/>
  <c r="CGG31" i="4"/>
  <c r="CGG33" i="4" s="1"/>
  <c r="CIS31" i="4"/>
  <c r="CIS33" i="4" s="1"/>
  <c r="CLE31" i="4"/>
  <c r="CLE33" i="4" s="1"/>
  <c r="CNQ31" i="4"/>
  <c r="CNQ33" i="4" s="1"/>
  <c r="CQC31" i="4"/>
  <c r="CQC33" i="4" s="1"/>
  <c r="CSO31" i="4"/>
  <c r="CSO33" i="4" s="1"/>
  <c r="CVA31" i="4"/>
  <c r="CVA33" i="4" s="1"/>
  <c r="CXM31" i="4"/>
  <c r="CXM33" i="4" s="1"/>
  <c r="CZY31" i="4"/>
  <c r="CZY33" i="4" s="1"/>
  <c r="DCK31" i="4"/>
  <c r="DCK33" i="4" s="1"/>
  <c r="DEW31" i="4"/>
  <c r="DEW33" i="4" s="1"/>
  <c r="DHI31" i="4"/>
  <c r="DHI33" i="4" s="1"/>
  <c r="DJU31" i="4"/>
  <c r="DJU33" i="4" s="1"/>
  <c r="DMG31" i="4"/>
  <c r="DMG33" i="4" s="1"/>
  <c r="DOS31" i="4"/>
  <c r="DOS33" i="4" s="1"/>
  <c r="DRE31" i="4"/>
  <c r="DRE33" i="4" s="1"/>
  <c r="DTQ31" i="4"/>
  <c r="DTQ33" i="4" s="1"/>
  <c r="DWC31" i="4"/>
  <c r="DWC33" i="4" s="1"/>
  <c r="DYO31" i="4"/>
  <c r="DYO33" i="4" s="1"/>
  <c r="EBA31" i="4"/>
  <c r="EBA33" i="4" s="1"/>
  <c r="EDM31" i="4"/>
  <c r="EDM33" i="4" s="1"/>
  <c r="EFY31" i="4"/>
  <c r="EFY33" i="4" s="1"/>
  <c r="EIK31" i="4"/>
  <c r="EIK33" i="4" s="1"/>
  <c r="EKW31" i="4"/>
  <c r="EKW33" i="4" s="1"/>
  <c r="ENI31" i="4"/>
  <c r="ENI33" i="4" s="1"/>
  <c r="EPU31" i="4"/>
  <c r="EPU33" i="4" s="1"/>
  <c r="ESG31" i="4"/>
  <c r="ESG33" i="4" s="1"/>
  <c r="EUS31" i="4"/>
  <c r="EUS33" i="4" s="1"/>
  <c r="EXE31" i="4"/>
  <c r="EXE33" i="4" s="1"/>
  <c r="EZQ31" i="4"/>
  <c r="EZQ33" i="4" s="1"/>
  <c r="FCC31" i="4"/>
  <c r="FCC33" i="4" s="1"/>
  <c r="FEO31" i="4"/>
  <c r="FEO33" i="4" s="1"/>
  <c r="FHA31" i="4"/>
  <c r="FHA33" i="4" s="1"/>
  <c r="FJM31" i="4"/>
  <c r="FJM33" i="4" s="1"/>
  <c r="FLY31" i="4"/>
  <c r="FLY33" i="4" s="1"/>
  <c r="FOK31" i="4"/>
  <c r="FOK33" i="4" s="1"/>
  <c r="FQW31" i="4"/>
  <c r="FQW33" i="4" s="1"/>
  <c r="FTI31" i="4"/>
  <c r="FTI33" i="4" s="1"/>
  <c r="FVU31" i="4"/>
  <c r="FVU33" i="4" s="1"/>
  <c r="FYG31" i="4"/>
  <c r="FYG33" i="4" s="1"/>
  <c r="GAS31" i="4"/>
  <c r="GAS33" i="4" s="1"/>
  <c r="GDE31" i="4"/>
  <c r="GDE33" i="4" s="1"/>
  <c r="GFQ31" i="4"/>
  <c r="GFQ33" i="4" s="1"/>
  <c r="GIC31" i="4"/>
  <c r="GIC33" i="4" s="1"/>
  <c r="GKO31" i="4"/>
  <c r="GKO33" i="4" s="1"/>
  <c r="GNA31" i="4"/>
  <c r="GNA33" i="4" s="1"/>
  <c r="GPM31" i="4"/>
  <c r="GPM33" i="4" s="1"/>
  <c r="GRY31" i="4"/>
  <c r="GRY33" i="4" s="1"/>
  <c r="GUK31" i="4"/>
  <c r="GUK33" i="4" s="1"/>
  <c r="GWW31" i="4"/>
  <c r="GWW33" i="4" s="1"/>
  <c r="GZI31" i="4"/>
  <c r="GZI33" i="4" s="1"/>
  <c r="HBU31" i="4"/>
  <c r="HBU33" i="4" s="1"/>
  <c r="HEG31" i="4"/>
  <c r="HEG33" i="4" s="1"/>
  <c r="HGS31" i="4"/>
  <c r="HGS33" i="4" s="1"/>
  <c r="HJE31" i="4"/>
  <c r="HJE33" i="4" s="1"/>
  <c r="HLQ31" i="4"/>
  <c r="HLQ33" i="4" s="1"/>
  <c r="HOC31" i="4"/>
  <c r="HOC33" i="4" s="1"/>
  <c r="HQO31" i="4"/>
  <c r="HQO33" i="4" s="1"/>
  <c r="HTA31" i="4"/>
  <c r="HTA33" i="4" s="1"/>
  <c r="HVM31" i="4"/>
  <c r="HVM33" i="4" s="1"/>
  <c r="HXY31" i="4"/>
  <c r="HXY33" i="4" s="1"/>
  <c r="IAK31" i="4"/>
  <c r="IAK33" i="4" s="1"/>
  <c r="ICW31" i="4"/>
  <c r="ICW33" i="4" s="1"/>
  <c r="IFI31" i="4"/>
  <c r="IFI33" i="4" s="1"/>
  <c r="IHU31" i="4"/>
  <c r="IHU33" i="4" s="1"/>
  <c r="IKG31" i="4"/>
  <c r="IKG33" i="4" s="1"/>
  <c r="IMS31" i="4"/>
  <c r="IMS33" i="4" s="1"/>
  <c r="IPE31" i="4"/>
  <c r="IPE33" i="4" s="1"/>
  <c r="IRQ31" i="4"/>
  <c r="IRQ33" i="4" s="1"/>
  <c r="IUC31" i="4"/>
  <c r="IUC33" i="4" s="1"/>
  <c r="IWO31" i="4"/>
  <c r="IWO33" i="4" s="1"/>
  <c r="IZA31" i="4"/>
  <c r="IZA33" i="4" s="1"/>
  <c r="JBM31" i="4"/>
  <c r="JBM33" i="4" s="1"/>
  <c r="JDY31" i="4"/>
  <c r="JDY33" i="4" s="1"/>
  <c r="JGK31" i="4"/>
  <c r="JGK33" i="4" s="1"/>
  <c r="JIW31" i="4"/>
  <c r="JIW33" i="4" s="1"/>
  <c r="JLI31" i="4"/>
  <c r="JLI33" i="4" s="1"/>
  <c r="JNU31" i="4"/>
  <c r="JNU33" i="4" s="1"/>
  <c r="JQG31" i="4"/>
  <c r="JQG33" i="4" s="1"/>
  <c r="JSS31" i="4"/>
  <c r="JSS33" i="4" s="1"/>
  <c r="JVE31" i="4"/>
  <c r="JVE33" i="4" s="1"/>
  <c r="JXQ31" i="4"/>
  <c r="JXQ33" i="4" s="1"/>
  <c r="KAC31" i="4"/>
  <c r="KAC33" i="4" s="1"/>
  <c r="KCO31" i="4"/>
  <c r="KCO33" i="4" s="1"/>
  <c r="KFA31" i="4"/>
  <c r="KFA33" i="4" s="1"/>
  <c r="KHM31" i="4"/>
  <c r="KHM33" i="4" s="1"/>
  <c r="KJY31" i="4"/>
  <c r="KJY33" i="4" s="1"/>
  <c r="AFQ31" i="4"/>
  <c r="AFQ33" i="4" s="1"/>
  <c r="CZQ31" i="4"/>
  <c r="CZQ33" i="4" s="1"/>
  <c r="GAK31" i="4"/>
  <c r="GAK33" i="4" s="1"/>
  <c r="JBE31" i="4"/>
  <c r="JBE33" i="4" s="1"/>
  <c r="MBY31" i="4"/>
  <c r="MBY33" i="4" s="1"/>
  <c r="BLA31" i="4"/>
  <c r="BLA33" i="4" s="1"/>
  <c r="CES31" i="4"/>
  <c r="CES33" i="4" s="1"/>
  <c r="CTM31" i="4"/>
  <c r="CTM33" i="4" s="1"/>
  <c r="DIG31" i="4"/>
  <c r="DIG33" i="4" s="1"/>
  <c r="ELU31" i="4"/>
  <c r="ELU33" i="4" s="1"/>
  <c r="LQ31" i="4"/>
  <c r="LQ33" i="4" s="1"/>
  <c r="AAK31" i="4"/>
  <c r="AAK33" i="4" s="1"/>
  <c r="IG31" i="4"/>
  <c r="IG33" i="4" s="1"/>
  <c r="NE31" i="4"/>
  <c r="NE33" i="4" s="1"/>
  <c r="SC31" i="4"/>
  <c r="SC33" i="4" s="1"/>
  <c r="XA31" i="4"/>
  <c r="XA33" i="4" s="1"/>
  <c r="ABY31" i="4"/>
  <c r="ABY33" i="4" s="1"/>
  <c r="AGW31" i="4"/>
  <c r="AGW33" i="4" s="1"/>
  <c r="AOG31" i="4"/>
  <c r="AOG33" i="4" s="1"/>
  <c r="ATE31" i="4"/>
  <c r="ATE33" i="4" s="1"/>
  <c r="AYC31" i="4"/>
  <c r="AYC33" i="4" s="1"/>
  <c r="BDA31" i="4"/>
  <c r="BDA33" i="4" s="1"/>
  <c r="BHY31" i="4"/>
  <c r="BHY33" i="4" s="1"/>
  <c r="BMW31" i="4"/>
  <c r="BMW33" i="4" s="1"/>
  <c r="BRU31" i="4"/>
  <c r="BRU33" i="4" s="1"/>
  <c r="BWS31" i="4"/>
  <c r="BWS33" i="4" s="1"/>
  <c r="CBQ31" i="4"/>
  <c r="CBQ33" i="4" s="1"/>
  <c r="CGO31" i="4"/>
  <c r="CGO33" i="4" s="1"/>
  <c r="CLM31" i="4"/>
  <c r="CLM33" i="4" s="1"/>
  <c r="CQK31" i="4"/>
  <c r="CQK33" i="4" s="1"/>
  <c r="CVI31" i="4"/>
  <c r="CVI33" i="4" s="1"/>
  <c r="DAG31" i="4"/>
  <c r="DAG33" i="4" s="1"/>
  <c r="DFE31" i="4"/>
  <c r="DFE33" i="4" s="1"/>
  <c r="DKC31" i="4"/>
  <c r="DKC33" i="4" s="1"/>
  <c r="DPA31" i="4"/>
  <c r="DPA33" i="4" s="1"/>
  <c r="DTY31" i="4"/>
  <c r="DTY33" i="4" s="1"/>
  <c r="DWK31" i="4"/>
  <c r="DWK33" i="4" s="1"/>
  <c r="DYW31" i="4"/>
  <c r="DYW33" i="4" s="1"/>
  <c r="EDU31" i="4"/>
  <c r="EDU33" i="4" s="1"/>
  <c r="EGG31" i="4"/>
  <c r="EGG33" i="4" s="1"/>
  <c r="EIS31" i="4"/>
  <c r="EIS33" i="4" s="1"/>
  <c r="ELE31" i="4"/>
  <c r="ELE33" i="4" s="1"/>
  <c r="ENQ31" i="4"/>
  <c r="ENQ33" i="4" s="1"/>
  <c r="EQC31" i="4"/>
  <c r="EQC33" i="4" s="1"/>
  <c r="ESO31" i="4"/>
  <c r="ESO33" i="4" s="1"/>
  <c r="EVA31" i="4"/>
  <c r="EVA33" i="4" s="1"/>
  <c r="EXM31" i="4"/>
  <c r="EXM33" i="4" s="1"/>
  <c r="EZY31" i="4"/>
  <c r="EZY33" i="4" s="1"/>
  <c r="FCK31" i="4"/>
  <c r="FCK33" i="4" s="1"/>
  <c r="FEW31" i="4"/>
  <c r="FEW33" i="4" s="1"/>
  <c r="FHI31" i="4"/>
  <c r="FHI33" i="4" s="1"/>
  <c r="FJU31" i="4"/>
  <c r="FJU33" i="4" s="1"/>
  <c r="FMG31" i="4"/>
  <c r="FMG33" i="4" s="1"/>
  <c r="FOS31" i="4"/>
  <c r="FOS33" i="4" s="1"/>
  <c r="FRE31" i="4"/>
  <c r="FRE33" i="4" s="1"/>
  <c r="FTQ31" i="4"/>
  <c r="FTQ33" i="4" s="1"/>
  <c r="FWC31" i="4"/>
  <c r="FWC33" i="4" s="1"/>
  <c r="FYO31" i="4"/>
  <c r="FYO33" i="4" s="1"/>
  <c r="GBA31" i="4"/>
  <c r="GBA33" i="4" s="1"/>
  <c r="GDM31" i="4"/>
  <c r="GDM33" i="4" s="1"/>
  <c r="GFY31" i="4"/>
  <c r="GFY33" i="4" s="1"/>
  <c r="GIK31" i="4"/>
  <c r="GIK33" i="4" s="1"/>
  <c r="GKW31" i="4"/>
  <c r="GKW33" i="4" s="1"/>
  <c r="GNI31" i="4"/>
  <c r="GNI33" i="4" s="1"/>
  <c r="GPU31" i="4"/>
  <c r="GPU33" i="4" s="1"/>
  <c r="GSG31" i="4"/>
  <c r="GSG33" i="4" s="1"/>
  <c r="GUS31" i="4"/>
  <c r="GUS33" i="4" s="1"/>
  <c r="GXE31" i="4"/>
  <c r="GXE33" i="4" s="1"/>
  <c r="GZQ31" i="4"/>
  <c r="GZQ33" i="4" s="1"/>
  <c r="HCC31" i="4"/>
  <c r="HCC33" i="4" s="1"/>
  <c r="HEO31" i="4"/>
  <c r="HEO33" i="4" s="1"/>
  <c r="HHA31" i="4"/>
  <c r="HHA33" i="4" s="1"/>
  <c r="HJM31" i="4"/>
  <c r="HJM33" i="4" s="1"/>
  <c r="HLY31" i="4"/>
  <c r="HLY33" i="4" s="1"/>
  <c r="HOK31" i="4"/>
  <c r="HOK33" i="4" s="1"/>
  <c r="HQW31" i="4"/>
  <c r="HQW33" i="4" s="1"/>
  <c r="HTI31" i="4"/>
  <c r="HTI33" i="4" s="1"/>
  <c r="HVU31" i="4"/>
  <c r="HVU33" i="4" s="1"/>
  <c r="HYG31" i="4"/>
  <c r="HYG33" i="4" s="1"/>
  <c r="IAS31" i="4"/>
  <c r="IAS33" i="4" s="1"/>
  <c r="IDE31" i="4"/>
  <c r="IDE33" i="4" s="1"/>
  <c r="IFQ31" i="4"/>
  <c r="IFQ33" i="4" s="1"/>
  <c r="IIC31" i="4"/>
  <c r="IIC33" i="4" s="1"/>
  <c r="IKO31" i="4"/>
  <c r="IKO33" i="4" s="1"/>
  <c r="INA31" i="4"/>
  <c r="INA33" i="4" s="1"/>
  <c r="IPM31" i="4"/>
  <c r="IPM33" i="4" s="1"/>
  <c r="IRY31" i="4"/>
  <c r="IRY33" i="4" s="1"/>
  <c r="IUK31" i="4"/>
  <c r="IUK33" i="4" s="1"/>
  <c r="IWW31" i="4"/>
  <c r="IWW33" i="4" s="1"/>
  <c r="IZI31" i="4"/>
  <c r="IZI33" i="4" s="1"/>
  <c r="JBU31" i="4"/>
  <c r="JBU33" i="4" s="1"/>
  <c r="JEG31" i="4"/>
  <c r="JEG33" i="4" s="1"/>
  <c r="JGS31" i="4"/>
  <c r="JGS33" i="4" s="1"/>
  <c r="JJE31" i="4"/>
  <c r="JJE33" i="4" s="1"/>
  <c r="JLQ31" i="4"/>
  <c r="JLQ33" i="4" s="1"/>
  <c r="JOC31" i="4"/>
  <c r="JOC33" i="4" s="1"/>
  <c r="JQO31" i="4"/>
  <c r="JQO33" i="4" s="1"/>
  <c r="JTA31" i="4"/>
  <c r="JTA33" i="4" s="1"/>
  <c r="JVM31" i="4"/>
  <c r="JVM33" i="4" s="1"/>
  <c r="JXY31" i="4"/>
  <c r="JXY33" i="4" s="1"/>
  <c r="KAK31" i="4"/>
  <c r="KAK33" i="4" s="1"/>
  <c r="KCW31" i="4"/>
  <c r="KCW33" i="4" s="1"/>
  <c r="KFI31" i="4"/>
  <c r="KFI33" i="4" s="1"/>
  <c r="KHU31" i="4"/>
  <c r="KHU33" i="4" s="1"/>
  <c r="KKG31" i="4"/>
  <c r="KKG33" i="4" s="1"/>
  <c r="KMS31" i="4"/>
  <c r="KMS33" i="4" s="1"/>
  <c r="KPE31" i="4"/>
  <c r="KPE33" i="4" s="1"/>
  <c r="KRQ31" i="4"/>
  <c r="KRQ33" i="4" s="1"/>
  <c r="KUC31" i="4"/>
  <c r="KUC33" i="4" s="1"/>
  <c r="KWO31" i="4"/>
  <c r="KWO33" i="4" s="1"/>
  <c r="KZA31" i="4"/>
  <c r="KZA33" i="4" s="1"/>
  <c r="LBM31" i="4"/>
  <c r="LBM33" i="4" s="1"/>
  <c r="LDY31" i="4"/>
  <c r="LDY33" i="4" s="1"/>
  <c r="LGK31" i="4"/>
  <c r="LGK33" i="4" s="1"/>
  <c r="LIW31" i="4"/>
  <c r="LIW33" i="4" s="1"/>
  <c r="LLI31" i="4"/>
  <c r="LLI33" i="4" s="1"/>
  <c r="LNU31" i="4"/>
  <c r="LNU33" i="4" s="1"/>
  <c r="LQG31" i="4"/>
  <c r="LQG33" i="4" s="1"/>
  <c r="LSS31" i="4"/>
  <c r="LSS33" i="4" s="1"/>
  <c r="LVE31" i="4"/>
  <c r="LVE33" i="4" s="1"/>
  <c r="LXQ31" i="4"/>
  <c r="LXQ33" i="4" s="1"/>
  <c r="MAC31" i="4"/>
  <c r="MAC33" i="4" s="1"/>
  <c r="MCO31" i="4"/>
  <c r="MCO33" i="4" s="1"/>
  <c r="MFA31" i="4"/>
  <c r="MFA33" i="4" s="1"/>
  <c r="MHM31" i="4"/>
  <c r="MHM33" i="4" s="1"/>
  <c r="MJY31" i="4"/>
  <c r="MJY33" i="4" s="1"/>
  <c r="MMK31" i="4"/>
  <c r="MMK33" i="4" s="1"/>
  <c r="MOW31" i="4"/>
  <c r="MOW33" i="4" s="1"/>
  <c r="MRI31" i="4"/>
  <c r="MRI33" i="4" s="1"/>
  <c r="MTU31" i="4"/>
  <c r="MTU33" i="4" s="1"/>
  <c r="MWG31" i="4"/>
  <c r="MWG33" i="4" s="1"/>
  <c r="MYS31" i="4"/>
  <c r="MYS33" i="4" s="1"/>
  <c r="NBE31" i="4"/>
  <c r="NBE33" i="4" s="1"/>
  <c r="NDQ31" i="4"/>
  <c r="NDQ33" i="4" s="1"/>
  <c r="NGC31" i="4"/>
  <c r="NGC33" i="4" s="1"/>
  <c r="NIO31" i="4"/>
  <c r="NIO33" i="4" s="1"/>
  <c r="NLA31" i="4"/>
  <c r="NLA33" i="4" s="1"/>
  <c r="NNM31" i="4"/>
  <c r="NNM33" i="4" s="1"/>
  <c r="NPY31" i="4"/>
  <c r="NPY33" i="4" s="1"/>
  <c r="NUW31" i="4"/>
  <c r="NUW33" i="4" s="1"/>
  <c r="NXI31" i="4"/>
  <c r="NXI33" i="4" s="1"/>
  <c r="NZU31" i="4"/>
  <c r="NZU33" i="4" s="1"/>
  <c r="OCG31" i="4"/>
  <c r="OCG33" i="4" s="1"/>
  <c r="OES31" i="4"/>
  <c r="OES33" i="4" s="1"/>
  <c r="OHE31" i="4"/>
  <c r="OHE33" i="4" s="1"/>
  <c r="OJQ31" i="4"/>
  <c r="OJQ33" i="4" s="1"/>
  <c r="OMC31" i="4"/>
  <c r="OMC33" i="4" s="1"/>
  <c r="OOO31" i="4"/>
  <c r="OOO33" i="4" s="1"/>
  <c r="ORA31" i="4"/>
  <c r="ORA33" i="4" s="1"/>
  <c r="OTM31" i="4"/>
  <c r="OTM33" i="4" s="1"/>
  <c r="ALE31" i="4"/>
  <c r="ALE33" i="4" s="1"/>
  <c r="DJM31" i="4"/>
  <c r="DJM33" i="4" s="1"/>
  <c r="GKG31" i="4"/>
  <c r="GKG33" i="4" s="1"/>
  <c r="JLA31" i="4"/>
  <c r="JLA33" i="4" s="1"/>
  <c r="QG31" i="4"/>
  <c r="QG33" i="4" s="1"/>
  <c r="AFA31" i="4"/>
  <c r="AFA33" i="4" s="1"/>
  <c r="ATU31" i="4"/>
  <c r="ATU33" i="4" s="1"/>
  <c r="BIO31" i="4"/>
  <c r="BIO33" i="4" s="1"/>
  <c r="BXI31" i="4"/>
  <c r="BXI33" i="4" s="1"/>
  <c r="CMC31" i="4"/>
  <c r="CMC33" i="4" s="1"/>
  <c r="DDI31" i="4"/>
  <c r="DDI33" i="4" s="1"/>
  <c r="DSC31" i="4"/>
  <c r="DSC33" i="4" s="1"/>
  <c r="EJI31" i="4"/>
  <c r="EJI33" i="4" s="1"/>
  <c r="TA31" i="4"/>
  <c r="TA33" i="4" s="1"/>
  <c r="FU31" i="4"/>
  <c r="FU33" i="4" s="1"/>
  <c r="KS31" i="4"/>
  <c r="KS33" i="4" s="1"/>
  <c r="PQ31" i="4"/>
  <c r="PQ33" i="4" s="1"/>
  <c r="UO31" i="4"/>
  <c r="UO33" i="4" s="1"/>
  <c r="ZM31" i="4"/>
  <c r="ZM33" i="4" s="1"/>
  <c r="AEK31" i="4"/>
  <c r="AEK33" i="4" s="1"/>
  <c r="AJI31" i="4"/>
  <c r="AJI33" i="4" s="1"/>
  <c r="ALU31" i="4"/>
  <c r="ALU33" i="4" s="1"/>
  <c r="AQS31" i="4"/>
  <c r="AQS33" i="4" s="1"/>
  <c r="AVQ31" i="4"/>
  <c r="AVQ33" i="4" s="1"/>
  <c r="BAO31" i="4"/>
  <c r="BAO33" i="4" s="1"/>
  <c r="BFM31" i="4"/>
  <c r="BFM33" i="4" s="1"/>
  <c r="BKK31" i="4"/>
  <c r="BKK33" i="4" s="1"/>
  <c r="BPI31" i="4"/>
  <c r="BPI33" i="4" s="1"/>
  <c r="BUG31" i="4"/>
  <c r="BUG33" i="4" s="1"/>
  <c r="BZE31" i="4"/>
  <c r="BZE33" i="4" s="1"/>
  <c r="CEC31" i="4"/>
  <c r="CEC33" i="4" s="1"/>
  <c r="CJA31" i="4"/>
  <c r="CJA33" i="4" s="1"/>
  <c r="CNY31" i="4"/>
  <c r="CNY33" i="4" s="1"/>
  <c r="CSW31" i="4"/>
  <c r="CSW33" i="4" s="1"/>
  <c r="CXU31" i="4"/>
  <c r="CXU33" i="4" s="1"/>
  <c r="DCS31" i="4"/>
  <c r="DCS33" i="4" s="1"/>
  <c r="DHQ31" i="4"/>
  <c r="DHQ33" i="4" s="1"/>
  <c r="DMO31" i="4"/>
  <c r="DMO33" i="4" s="1"/>
  <c r="DRM31" i="4"/>
  <c r="DRM33" i="4" s="1"/>
  <c r="EBI31" i="4"/>
  <c r="EBI33" i="4" s="1"/>
  <c r="GC31" i="4"/>
  <c r="GC33" i="4" s="1"/>
  <c r="IO31" i="4"/>
  <c r="IO33" i="4" s="1"/>
  <c r="LA31" i="4"/>
  <c r="LA33" i="4" s="1"/>
  <c r="NM31" i="4"/>
  <c r="NM33" i="4" s="1"/>
  <c r="PY31" i="4"/>
  <c r="PY33" i="4" s="1"/>
  <c r="SK31" i="4"/>
  <c r="SK33" i="4" s="1"/>
  <c r="UW31" i="4"/>
  <c r="UW33" i="4" s="1"/>
  <c r="XI31" i="4"/>
  <c r="XI33" i="4" s="1"/>
  <c r="ZU31" i="4"/>
  <c r="ZU33" i="4" s="1"/>
  <c r="ACG31" i="4"/>
  <c r="ACG33" i="4" s="1"/>
  <c r="AES31" i="4"/>
  <c r="AES33" i="4" s="1"/>
  <c r="AHE31" i="4"/>
  <c r="AHE33" i="4" s="1"/>
  <c r="AJQ31" i="4"/>
  <c r="AJQ33" i="4" s="1"/>
  <c r="AMC31" i="4"/>
  <c r="AMC33" i="4" s="1"/>
  <c r="AOO31" i="4"/>
  <c r="AOO33" i="4" s="1"/>
  <c r="ARA31" i="4"/>
  <c r="ARA33" i="4" s="1"/>
  <c r="ATM31" i="4"/>
  <c r="ATM33" i="4" s="1"/>
  <c r="AVY31" i="4"/>
  <c r="AVY33" i="4" s="1"/>
  <c r="AYK31" i="4"/>
  <c r="AYK33" i="4" s="1"/>
  <c r="BAW31" i="4"/>
  <c r="BAW33" i="4" s="1"/>
  <c r="BDI31" i="4"/>
  <c r="BDI33" i="4" s="1"/>
  <c r="BFU31" i="4"/>
  <c r="BFU33" i="4" s="1"/>
  <c r="BIG31" i="4"/>
  <c r="BIG33" i="4" s="1"/>
  <c r="BKS31" i="4"/>
  <c r="BKS33" i="4" s="1"/>
  <c r="BNE31" i="4"/>
  <c r="BNE33" i="4" s="1"/>
  <c r="BPQ31" i="4"/>
  <c r="BPQ33" i="4" s="1"/>
  <c r="BSC31" i="4"/>
  <c r="BSC33" i="4" s="1"/>
  <c r="BUO31" i="4"/>
  <c r="BUO33" i="4" s="1"/>
  <c r="BXA31" i="4"/>
  <c r="BXA33" i="4" s="1"/>
  <c r="BZM31" i="4"/>
  <c r="BZM33" i="4" s="1"/>
  <c r="CBY31" i="4"/>
  <c r="CBY33" i="4" s="1"/>
  <c r="CEK31" i="4"/>
  <c r="CEK33" i="4" s="1"/>
  <c r="CGW31" i="4"/>
  <c r="CGW33" i="4" s="1"/>
  <c r="CJI31" i="4"/>
  <c r="CJI33" i="4" s="1"/>
  <c r="CLU31" i="4"/>
  <c r="CLU33" i="4" s="1"/>
  <c r="COG31" i="4"/>
  <c r="COG33" i="4" s="1"/>
  <c r="CQS31" i="4"/>
  <c r="CQS33" i="4" s="1"/>
  <c r="CTE31" i="4"/>
  <c r="CTE33" i="4" s="1"/>
  <c r="CVQ31" i="4"/>
  <c r="CVQ33" i="4" s="1"/>
  <c r="CYC31" i="4"/>
  <c r="CYC33" i="4" s="1"/>
  <c r="DAO31" i="4"/>
  <c r="DAO33" i="4" s="1"/>
  <c r="DDA31" i="4"/>
  <c r="DDA33" i="4" s="1"/>
  <c r="DFM31" i="4"/>
  <c r="DFM33" i="4" s="1"/>
  <c r="DHY31" i="4"/>
  <c r="DHY33" i="4" s="1"/>
  <c r="DKK31" i="4"/>
  <c r="DKK33" i="4" s="1"/>
  <c r="DMW31" i="4"/>
  <c r="DMW33" i="4" s="1"/>
  <c r="DPI31" i="4"/>
  <c r="DPI33" i="4" s="1"/>
  <c r="DRU31" i="4"/>
  <c r="DRU33" i="4" s="1"/>
  <c r="DUG31" i="4"/>
  <c r="DUG33" i="4" s="1"/>
  <c r="DWS31" i="4"/>
  <c r="DWS33" i="4" s="1"/>
  <c r="DZE31" i="4"/>
  <c r="DZE33" i="4" s="1"/>
  <c r="EBQ31" i="4"/>
  <c r="EBQ33" i="4" s="1"/>
  <c r="EEC31" i="4"/>
  <c r="EEC33" i="4" s="1"/>
  <c r="EGO31" i="4"/>
  <c r="EGO33" i="4" s="1"/>
  <c r="EJA31" i="4"/>
  <c r="EJA33" i="4" s="1"/>
  <c r="ELM31" i="4"/>
  <c r="ELM33" i="4" s="1"/>
  <c r="ENY31" i="4"/>
  <c r="ENY33" i="4" s="1"/>
  <c r="EQK31" i="4"/>
  <c r="EQK33" i="4" s="1"/>
  <c r="ESW31" i="4"/>
  <c r="ESW33" i="4" s="1"/>
  <c r="EVI31" i="4"/>
  <c r="EVI33" i="4" s="1"/>
  <c r="EXU31" i="4"/>
  <c r="EXU33" i="4" s="1"/>
  <c r="FAG31" i="4"/>
  <c r="FAG33" i="4" s="1"/>
  <c r="FCS31" i="4"/>
  <c r="FCS33" i="4" s="1"/>
  <c r="FFE31" i="4"/>
  <c r="FFE33" i="4" s="1"/>
  <c r="FHQ31" i="4"/>
  <c r="FHQ33" i="4" s="1"/>
  <c r="FKC31" i="4"/>
  <c r="FKC33" i="4" s="1"/>
  <c r="FMO31" i="4"/>
  <c r="FMO33" i="4" s="1"/>
  <c r="FPA31" i="4"/>
  <c r="FPA33" i="4" s="1"/>
  <c r="FRM31" i="4"/>
  <c r="FRM33" i="4" s="1"/>
  <c r="FTY31" i="4"/>
  <c r="FTY33" i="4" s="1"/>
  <c r="FWK31" i="4"/>
  <c r="FWK33" i="4" s="1"/>
  <c r="FYW31" i="4"/>
  <c r="FYW33" i="4" s="1"/>
  <c r="GBI31" i="4"/>
  <c r="GBI33" i="4" s="1"/>
  <c r="GDU31" i="4"/>
  <c r="GDU33" i="4" s="1"/>
  <c r="GGG31" i="4"/>
  <c r="GGG33" i="4" s="1"/>
  <c r="GIS31" i="4"/>
  <c r="GIS33" i="4" s="1"/>
  <c r="GLE31" i="4"/>
  <c r="GLE33" i="4" s="1"/>
  <c r="GNQ31" i="4"/>
  <c r="GNQ33" i="4" s="1"/>
  <c r="GQC31" i="4"/>
  <c r="GQC33" i="4" s="1"/>
  <c r="GSO31" i="4"/>
  <c r="GSO33" i="4" s="1"/>
  <c r="GVA31" i="4"/>
  <c r="GVA33" i="4" s="1"/>
  <c r="GXM31" i="4"/>
  <c r="GXM33" i="4" s="1"/>
  <c r="GZY31" i="4"/>
  <c r="GZY33" i="4" s="1"/>
  <c r="HCK31" i="4"/>
  <c r="HCK33" i="4" s="1"/>
  <c r="HEW31" i="4"/>
  <c r="HEW33" i="4" s="1"/>
  <c r="HHI31" i="4"/>
  <c r="HHI33" i="4" s="1"/>
  <c r="HJU31" i="4"/>
  <c r="HJU33" i="4" s="1"/>
  <c r="HMG31" i="4"/>
  <c r="HMG33" i="4" s="1"/>
  <c r="HOS31" i="4"/>
  <c r="HOS33" i="4" s="1"/>
  <c r="HRE31" i="4"/>
  <c r="HRE33" i="4" s="1"/>
  <c r="HTQ31" i="4"/>
  <c r="HTQ33" i="4" s="1"/>
  <c r="HWC31" i="4"/>
  <c r="HWC33" i="4" s="1"/>
  <c r="HYO31" i="4"/>
  <c r="HYO33" i="4" s="1"/>
  <c r="IBA31" i="4"/>
  <c r="IBA33" i="4" s="1"/>
  <c r="IDM31" i="4"/>
  <c r="IDM33" i="4" s="1"/>
  <c r="IFY31" i="4"/>
  <c r="IFY33" i="4" s="1"/>
  <c r="IIK31" i="4"/>
  <c r="IIK33" i="4" s="1"/>
  <c r="IKW31" i="4"/>
  <c r="IKW33" i="4" s="1"/>
  <c r="INI31" i="4"/>
  <c r="INI33" i="4" s="1"/>
  <c r="IPU31" i="4"/>
  <c r="IPU33" i="4" s="1"/>
  <c r="ISG31" i="4"/>
  <c r="ISG33" i="4" s="1"/>
  <c r="IUS31" i="4"/>
  <c r="IUS33" i="4" s="1"/>
  <c r="IXE31" i="4"/>
  <c r="IXE33" i="4" s="1"/>
  <c r="IZQ31" i="4"/>
  <c r="IZQ33" i="4" s="1"/>
  <c r="JCC31" i="4"/>
  <c r="JCC33" i="4" s="1"/>
  <c r="JEO31" i="4"/>
  <c r="JEO33" i="4" s="1"/>
  <c r="JHA31" i="4"/>
  <c r="JHA33" i="4" s="1"/>
  <c r="JJM31" i="4"/>
  <c r="JJM33" i="4" s="1"/>
  <c r="JLY31" i="4"/>
  <c r="JLY33" i="4" s="1"/>
  <c r="JOK31" i="4"/>
  <c r="JOK33" i="4" s="1"/>
  <c r="JQW31" i="4"/>
  <c r="JQW33" i="4" s="1"/>
  <c r="JTI31" i="4"/>
  <c r="JTI33" i="4" s="1"/>
  <c r="JVU31" i="4"/>
  <c r="JVU33" i="4" s="1"/>
  <c r="JYG31" i="4"/>
  <c r="JYG33" i="4" s="1"/>
  <c r="KAS31" i="4"/>
  <c r="KAS33" i="4" s="1"/>
  <c r="KDE31" i="4"/>
  <c r="KDE33" i="4" s="1"/>
  <c r="KFQ31" i="4"/>
  <c r="KFQ33" i="4" s="1"/>
  <c r="KIC31" i="4"/>
  <c r="KIC33" i="4" s="1"/>
  <c r="ASO31" i="4"/>
  <c r="ASO33" i="4" s="1"/>
  <c r="DTI31" i="4"/>
  <c r="DTI33" i="4" s="1"/>
  <c r="GUC31" i="4"/>
  <c r="GUC33" i="4" s="1"/>
  <c r="JUW31" i="4"/>
  <c r="JUW33" i="4" s="1"/>
  <c r="IW31" i="4"/>
  <c r="IW33" i="4" s="1"/>
  <c r="XQ31" i="4"/>
  <c r="XQ33" i="4" s="1"/>
  <c r="AMK31" i="4"/>
  <c r="AMK33" i="4" s="1"/>
  <c r="BBE31" i="4"/>
  <c r="BBE33" i="4" s="1"/>
  <c r="BSK31" i="4"/>
  <c r="BSK33" i="4" s="1"/>
  <c r="CJQ31" i="4"/>
  <c r="CJQ33" i="4" s="1"/>
  <c r="DAW31" i="4"/>
  <c r="DAW33" i="4" s="1"/>
  <c r="DPQ31" i="4"/>
  <c r="DPQ33" i="4" s="1"/>
  <c r="DXA31" i="4"/>
  <c r="DXA33" i="4" s="1"/>
  <c r="EBY31" i="4"/>
  <c r="EBY33" i="4" s="1"/>
  <c r="EEK31" i="4"/>
  <c r="EEK33" i="4" s="1"/>
  <c r="ETE31" i="4"/>
  <c r="ETE33" i="4" s="1"/>
  <c r="EVQ31" i="4"/>
  <c r="EVQ33" i="4" s="1"/>
  <c r="EYC31" i="4"/>
  <c r="EYC33" i="4" s="1"/>
  <c r="FAO31" i="4"/>
  <c r="FAO33" i="4" s="1"/>
  <c r="FDA31" i="4"/>
  <c r="FDA33" i="4" s="1"/>
  <c r="FFM31" i="4"/>
  <c r="FFM33" i="4" s="1"/>
  <c r="FHY31" i="4"/>
  <c r="FHY33" i="4" s="1"/>
  <c r="FKK31" i="4"/>
  <c r="FKK33" i="4" s="1"/>
  <c r="FMW31" i="4"/>
  <c r="FMW33" i="4" s="1"/>
  <c r="FPI31" i="4"/>
  <c r="FPI33" i="4" s="1"/>
  <c r="FRU31" i="4"/>
  <c r="FRU33" i="4" s="1"/>
  <c r="FUG31" i="4"/>
  <c r="FUG33" i="4" s="1"/>
  <c r="FWS31" i="4"/>
  <c r="FWS33" i="4" s="1"/>
  <c r="FZE31" i="4"/>
  <c r="FZE33" i="4" s="1"/>
  <c r="GBQ31" i="4"/>
  <c r="GBQ33" i="4" s="1"/>
  <c r="GEC31" i="4"/>
  <c r="GEC33" i="4" s="1"/>
  <c r="GGO31" i="4"/>
  <c r="GGO33" i="4" s="1"/>
  <c r="GJA31" i="4"/>
  <c r="GJA33" i="4" s="1"/>
  <c r="GLM31" i="4"/>
  <c r="GLM33" i="4" s="1"/>
  <c r="GNY31" i="4"/>
  <c r="GNY33" i="4" s="1"/>
  <c r="GQK31" i="4"/>
  <c r="GQK33" i="4" s="1"/>
  <c r="GSW31" i="4"/>
  <c r="GSW33" i="4" s="1"/>
  <c r="GVI31" i="4"/>
  <c r="GVI33" i="4" s="1"/>
  <c r="GXU31" i="4"/>
  <c r="GXU33" i="4" s="1"/>
  <c r="HAG31" i="4"/>
  <c r="HAG33" i="4" s="1"/>
  <c r="HCS31" i="4"/>
  <c r="HCS33" i="4" s="1"/>
  <c r="HFE31" i="4"/>
  <c r="HFE33" i="4" s="1"/>
  <c r="HHQ31" i="4"/>
  <c r="HHQ33" i="4" s="1"/>
  <c r="HKC31" i="4"/>
  <c r="HKC33" i="4" s="1"/>
  <c r="HMO31" i="4"/>
  <c r="HMO33" i="4" s="1"/>
  <c r="HPA31" i="4"/>
  <c r="HPA33" i="4" s="1"/>
  <c r="HRM31" i="4"/>
  <c r="HRM33" i="4" s="1"/>
  <c r="HTY31" i="4"/>
  <c r="HTY33" i="4" s="1"/>
  <c r="HWK31" i="4"/>
  <c r="HWK33" i="4" s="1"/>
  <c r="HYW31" i="4"/>
  <c r="HYW33" i="4" s="1"/>
  <c r="IBI31" i="4"/>
  <c r="IBI33" i="4" s="1"/>
  <c r="IDU31" i="4"/>
  <c r="IDU33" i="4" s="1"/>
  <c r="IGG31" i="4"/>
  <c r="IGG33" i="4" s="1"/>
  <c r="IIS31" i="4"/>
  <c r="IIS33" i="4" s="1"/>
  <c r="ILE31" i="4"/>
  <c r="ILE33" i="4" s="1"/>
  <c r="INQ31" i="4"/>
  <c r="INQ33" i="4" s="1"/>
  <c r="IQC31" i="4"/>
  <c r="IQC33" i="4" s="1"/>
  <c r="ISO31" i="4"/>
  <c r="ISO33" i="4" s="1"/>
  <c r="IVA31" i="4"/>
  <c r="IVA33" i="4" s="1"/>
  <c r="IXM31" i="4"/>
  <c r="IXM33" i="4" s="1"/>
  <c r="IZY31" i="4"/>
  <c r="IZY33" i="4" s="1"/>
  <c r="JCK31" i="4"/>
  <c r="JCK33" i="4" s="1"/>
  <c r="JEW31" i="4"/>
  <c r="JEW33" i="4" s="1"/>
  <c r="JHI31" i="4"/>
  <c r="JHI33" i="4" s="1"/>
  <c r="JJU31" i="4"/>
  <c r="JJU33" i="4" s="1"/>
  <c r="JMG31" i="4"/>
  <c r="JMG33" i="4" s="1"/>
  <c r="JOS31" i="4"/>
  <c r="JOS33" i="4" s="1"/>
  <c r="JRE31" i="4"/>
  <c r="JRE33" i="4" s="1"/>
  <c r="JTQ31" i="4"/>
  <c r="JTQ33" i="4" s="1"/>
  <c r="JWC31" i="4"/>
  <c r="JWC33" i="4" s="1"/>
  <c r="JYO31" i="4"/>
  <c r="JYO33" i="4" s="1"/>
  <c r="KBA31" i="4"/>
  <c r="KBA33" i="4" s="1"/>
  <c r="KDM31" i="4"/>
  <c r="KDM33" i="4" s="1"/>
  <c r="KFY31" i="4"/>
  <c r="KFY33" i="4" s="1"/>
  <c r="KIK31" i="4"/>
  <c r="KIK33" i="4" s="1"/>
  <c r="KKW31" i="4"/>
  <c r="KKW33" i="4" s="1"/>
  <c r="KNI31" i="4"/>
  <c r="KNI33" i="4" s="1"/>
  <c r="KPU31" i="4"/>
  <c r="KPU33" i="4" s="1"/>
  <c r="KSG31" i="4"/>
  <c r="KSG33" i="4" s="1"/>
  <c r="KUS31" i="4"/>
  <c r="KUS33" i="4" s="1"/>
  <c r="KXE31" i="4"/>
  <c r="KXE33" i="4" s="1"/>
  <c r="KZQ31" i="4"/>
  <c r="KZQ33" i="4" s="1"/>
  <c r="LCC31" i="4"/>
  <c r="LCC33" i="4" s="1"/>
  <c r="LEO31" i="4"/>
  <c r="LEO33" i="4" s="1"/>
  <c r="LHA31" i="4"/>
  <c r="LHA33" i="4" s="1"/>
  <c r="LJM31" i="4"/>
  <c r="LJM33" i="4" s="1"/>
  <c r="LLY31" i="4"/>
  <c r="LLY33" i="4" s="1"/>
  <c r="LOK31" i="4"/>
  <c r="LOK33" i="4" s="1"/>
  <c r="LQW31" i="4"/>
  <c r="LQW33" i="4" s="1"/>
  <c r="LTI31" i="4"/>
  <c r="LTI33" i="4" s="1"/>
  <c r="LVU31" i="4"/>
  <c r="LVU33" i="4" s="1"/>
  <c r="LYG31" i="4"/>
  <c r="LYG33" i="4" s="1"/>
  <c r="MAS31" i="4"/>
  <c r="MAS33" i="4" s="1"/>
  <c r="MDE31" i="4"/>
  <c r="MDE33" i="4" s="1"/>
  <c r="MFQ31" i="4"/>
  <c r="MFQ33" i="4" s="1"/>
  <c r="MIC31" i="4"/>
  <c r="MIC33" i="4" s="1"/>
  <c r="MKO31" i="4"/>
  <c r="MKO33" i="4" s="1"/>
  <c r="MNA31" i="4"/>
  <c r="MNA33" i="4" s="1"/>
  <c r="MPM31" i="4"/>
  <c r="MPM33" i="4" s="1"/>
  <c r="MRY31" i="4"/>
  <c r="MRY33" i="4" s="1"/>
  <c r="MUK31" i="4"/>
  <c r="MUK33" i="4" s="1"/>
  <c r="MWW31" i="4"/>
  <c r="MWW33" i="4" s="1"/>
  <c r="MZI31" i="4"/>
  <c r="MZI33" i="4" s="1"/>
  <c r="NBU31" i="4"/>
  <c r="NBU33" i="4" s="1"/>
  <c r="NEG31" i="4"/>
  <c r="NEG33" i="4" s="1"/>
  <c r="NGS31" i="4"/>
  <c r="NGS33" i="4" s="1"/>
  <c r="NJE31" i="4"/>
  <c r="NJE33" i="4" s="1"/>
  <c r="NLQ31" i="4"/>
  <c r="NLQ33" i="4" s="1"/>
  <c r="NOC31" i="4"/>
  <c r="NOC33" i="4" s="1"/>
  <c r="NQO31" i="4"/>
  <c r="NQO33" i="4" s="1"/>
  <c r="NTA31" i="4"/>
  <c r="NTA33" i="4" s="1"/>
  <c r="NVM31" i="4"/>
  <c r="NVM33" i="4" s="1"/>
  <c r="NXY31" i="4"/>
  <c r="NXY33" i="4" s="1"/>
  <c r="OAK31" i="4"/>
  <c r="OAK33" i="4" s="1"/>
  <c r="OCW31" i="4"/>
  <c r="OCW33" i="4" s="1"/>
  <c r="OFI31" i="4"/>
  <c r="OFI33" i="4" s="1"/>
  <c r="OHU31" i="4"/>
  <c r="OHU33" i="4" s="1"/>
  <c r="OKG31" i="4"/>
  <c r="OKG33" i="4" s="1"/>
  <c r="OMS31" i="4"/>
  <c r="OMS33" i="4" s="1"/>
  <c r="OPE31" i="4"/>
  <c r="OPE33" i="4" s="1"/>
  <c r="ORQ31" i="4"/>
  <c r="ORQ33" i="4" s="1"/>
  <c r="OUC31" i="4"/>
  <c r="OUC33" i="4" s="1"/>
  <c r="OWO31" i="4"/>
  <c r="OWO33" i="4" s="1"/>
  <c r="OZA31" i="4"/>
  <c r="OZA33" i="4" s="1"/>
  <c r="PBM31" i="4"/>
  <c r="PBM33" i="4" s="1"/>
  <c r="PDY31" i="4"/>
  <c r="PDY33" i="4" s="1"/>
  <c r="PGK31" i="4"/>
  <c r="PGK33" i="4" s="1"/>
  <c r="PIW31" i="4"/>
  <c r="PIW33" i="4" s="1"/>
  <c r="PLI31" i="4"/>
  <c r="PLI33" i="4" s="1"/>
  <c r="PNU31" i="4"/>
  <c r="PNU33" i="4" s="1"/>
  <c r="PSS31" i="4"/>
  <c r="PSS33" i="4" s="1"/>
  <c r="PVE31" i="4"/>
  <c r="PVE33" i="4" s="1"/>
  <c r="PXQ31" i="4"/>
  <c r="PXQ33" i="4" s="1"/>
  <c r="QAC31" i="4"/>
  <c r="QAC33" i="4" s="1"/>
  <c r="QCO31" i="4"/>
  <c r="QCO33" i="4" s="1"/>
  <c r="QFA31" i="4"/>
  <c r="QFA33" i="4" s="1"/>
  <c r="QHM31" i="4"/>
  <c r="QHM33" i="4" s="1"/>
  <c r="QJY31" i="4"/>
  <c r="QJY33" i="4" s="1"/>
  <c r="QMK31" i="4"/>
  <c r="QMK33" i="4" s="1"/>
  <c r="QOW31" i="4"/>
  <c r="QOW33" i="4" s="1"/>
  <c r="QRI31" i="4"/>
  <c r="QRI33" i="4" s="1"/>
  <c r="QTU31" i="4"/>
  <c r="QTU33" i="4" s="1"/>
  <c r="QWG31" i="4"/>
  <c r="QWG33" i="4" s="1"/>
  <c r="QYS31" i="4"/>
  <c r="QYS33" i="4" s="1"/>
  <c r="RBE31" i="4"/>
  <c r="RBE33" i="4" s="1"/>
  <c r="RDQ31" i="4"/>
  <c r="RDQ33" i="4" s="1"/>
  <c r="RGC31" i="4"/>
  <c r="RGC33" i="4" s="1"/>
  <c r="RIO31" i="4"/>
  <c r="RIO33" i="4" s="1"/>
  <c r="RLA31" i="4"/>
  <c r="RLA33" i="4" s="1"/>
  <c r="RNM31" i="4"/>
  <c r="RNM33" i="4" s="1"/>
  <c r="RPY31" i="4"/>
  <c r="RPY33" i="4" s="1"/>
  <c r="RSK31" i="4"/>
  <c r="RSK33" i="4" s="1"/>
  <c r="RUW31" i="4"/>
  <c r="RUW33" i="4" s="1"/>
  <c r="RXI31" i="4"/>
  <c r="RXI33" i="4" s="1"/>
  <c r="RZU31" i="4"/>
  <c r="RZU33" i="4" s="1"/>
  <c r="SCG31" i="4"/>
  <c r="SCG33" i="4" s="1"/>
  <c r="SES31" i="4"/>
  <c r="SES33" i="4" s="1"/>
  <c r="SHE31" i="4"/>
  <c r="SHE33" i="4" s="1"/>
  <c r="SJQ31" i="4"/>
  <c r="SJQ33" i="4" s="1"/>
  <c r="SMC31" i="4"/>
  <c r="SMC33" i="4" s="1"/>
  <c r="SOO31" i="4"/>
  <c r="SOO33" i="4" s="1"/>
  <c r="SRA31" i="4"/>
  <c r="SRA33" i="4" s="1"/>
  <c r="STM31" i="4"/>
  <c r="STM33" i="4" s="1"/>
  <c r="SVY31" i="4"/>
  <c r="SVY33" i="4" s="1"/>
  <c r="SYK31" i="4"/>
  <c r="SYK33" i="4" s="1"/>
  <c r="TAW31" i="4"/>
  <c r="TAW33" i="4" s="1"/>
  <c r="TDI31" i="4"/>
  <c r="TDI33" i="4" s="1"/>
  <c r="TFU31" i="4"/>
  <c r="TFU33" i="4" s="1"/>
  <c r="TIG31" i="4"/>
  <c r="TIG33" i="4" s="1"/>
  <c r="TKS31" i="4"/>
  <c r="TKS33" i="4" s="1"/>
  <c r="TNE31" i="4"/>
  <c r="TNE33" i="4" s="1"/>
  <c r="TPQ31" i="4"/>
  <c r="TPQ33" i="4" s="1"/>
  <c r="TSC31" i="4"/>
  <c r="TSC33" i="4" s="1"/>
  <c r="TUO31" i="4"/>
  <c r="TUO33" i="4" s="1"/>
  <c r="TXA31" i="4"/>
  <c r="TXA33" i="4" s="1"/>
  <c r="TZM31" i="4"/>
  <c r="TZM33" i="4" s="1"/>
  <c r="UBY31" i="4"/>
  <c r="UBY33" i="4" s="1"/>
  <c r="UEK31" i="4"/>
  <c r="UEK33" i="4" s="1"/>
  <c r="UGW31" i="4"/>
  <c r="UGW33" i="4" s="1"/>
  <c r="UJI31" i="4"/>
  <c r="UJI33" i="4" s="1"/>
  <c r="ULU31" i="4"/>
  <c r="ULU33" i="4" s="1"/>
  <c r="UOG31" i="4"/>
  <c r="UOG33" i="4" s="1"/>
  <c r="UQS31" i="4"/>
  <c r="UQS33" i="4" s="1"/>
  <c r="UTE31" i="4"/>
  <c r="UTE33" i="4" s="1"/>
  <c r="UVQ31" i="4"/>
  <c r="UVQ33" i="4" s="1"/>
  <c r="UYC31" i="4"/>
  <c r="UYC33" i="4" s="1"/>
  <c r="VAO31" i="4"/>
  <c r="VAO33" i="4" s="1"/>
  <c r="VDA31" i="4"/>
  <c r="VDA33" i="4" s="1"/>
  <c r="VFM31" i="4"/>
  <c r="VFM33" i="4" s="1"/>
  <c r="VHY31" i="4"/>
  <c r="VHY33" i="4" s="1"/>
  <c r="VKK31" i="4"/>
  <c r="VKK33" i="4" s="1"/>
  <c r="VMW31" i="4"/>
  <c r="VMW33" i="4" s="1"/>
  <c r="VPI31" i="4"/>
  <c r="VPI33" i="4" s="1"/>
  <c r="VRU31" i="4"/>
  <c r="VRU33" i="4" s="1"/>
  <c r="VUG31" i="4"/>
  <c r="VUG33" i="4" s="1"/>
  <c r="VWS31" i="4"/>
  <c r="VWS33" i="4" s="1"/>
  <c r="VZE31" i="4"/>
  <c r="VZE33" i="4" s="1"/>
  <c r="WBQ31" i="4"/>
  <c r="WBQ33" i="4" s="1"/>
  <c r="WEC31" i="4"/>
  <c r="WEC33" i="4" s="1"/>
  <c r="WGO31" i="4"/>
  <c r="WGO33" i="4" s="1"/>
  <c r="WJA31" i="4"/>
  <c r="WJA33" i="4" s="1"/>
  <c r="WLM31" i="4"/>
  <c r="WLM33" i="4" s="1"/>
  <c r="WNY31" i="4"/>
  <c r="WNY33" i="4" s="1"/>
  <c r="WQK31" i="4"/>
  <c r="WQK33" i="4" s="1"/>
  <c r="WSW31" i="4"/>
  <c r="WSW33" i="4" s="1"/>
  <c r="WVI31" i="4"/>
  <c r="WVI33" i="4" s="1"/>
  <c r="WXU31" i="4"/>
  <c r="WXU33" i="4" s="1"/>
  <c r="XAG31" i="4"/>
  <c r="XAG33" i="4" s="1"/>
  <c r="XCS31" i="4"/>
  <c r="XCS33" i="4" s="1"/>
  <c r="BCK31" i="4"/>
  <c r="BCK33" i="4" s="1"/>
  <c r="EDE31" i="4"/>
  <c r="EDE33" i="4" s="1"/>
  <c r="HDY31" i="4"/>
  <c r="HDY33" i="4" s="1"/>
  <c r="KES31" i="4"/>
  <c r="KES33" i="4" s="1"/>
  <c r="NSK31" i="4"/>
  <c r="NSK33" i="4" s="1"/>
  <c r="LI31" i="4"/>
  <c r="LI33" i="4" s="1"/>
  <c r="AAC31" i="4"/>
  <c r="AAC33" i="4" s="1"/>
  <c r="AOW31" i="4"/>
  <c r="AOW33" i="4" s="1"/>
  <c r="BGC31" i="4"/>
  <c r="BGC33" i="4" s="1"/>
  <c r="BZU31" i="4"/>
  <c r="BZU33" i="4" s="1"/>
  <c r="CRA31" i="4"/>
  <c r="CRA33" i="4" s="1"/>
  <c r="DZM31" i="4"/>
  <c r="DZM33" i="4" s="1"/>
  <c r="OC31" i="4"/>
  <c r="OC33" i="4" s="1"/>
  <c r="XY31" i="4"/>
  <c r="XY33" i="4" s="1"/>
  <c r="AHU31" i="4"/>
  <c r="AHU33" i="4" s="1"/>
  <c r="AMS31" i="4"/>
  <c r="AMS33" i="4" s="1"/>
  <c r="APE31" i="4"/>
  <c r="APE33" i="4" s="1"/>
  <c r="ARQ31" i="4"/>
  <c r="ARQ33" i="4" s="1"/>
  <c r="AUC31" i="4"/>
  <c r="AUC33" i="4" s="1"/>
  <c r="AWO31" i="4"/>
  <c r="AWO33" i="4" s="1"/>
  <c r="AZA31" i="4"/>
  <c r="AZA33" i="4" s="1"/>
  <c r="BBM31" i="4"/>
  <c r="BBM33" i="4" s="1"/>
  <c r="BDY31" i="4"/>
  <c r="BDY33" i="4" s="1"/>
  <c r="BGK31" i="4"/>
  <c r="BGK33" i="4" s="1"/>
  <c r="BIW31" i="4"/>
  <c r="BIW33" i="4" s="1"/>
  <c r="BLI31" i="4"/>
  <c r="BLI33" i="4" s="1"/>
  <c r="BNU31" i="4"/>
  <c r="BNU33" i="4" s="1"/>
  <c r="BQG31" i="4"/>
  <c r="BQG33" i="4" s="1"/>
  <c r="BSS31" i="4"/>
  <c r="BSS33" i="4" s="1"/>
  <c r="BVE31" i="4"/>
  <c r="BVE33" i="4" s="1"/>
  <c r="BXQ31" i="4"/>
  <c r="BXQ33" i="4" s="1"/>
  <c r="CAC31" i="4"/>
  <c r="CAC33" i="4" s="1"/>
  <c r="CCO31" i="4"/>
  <c r="CCO33" i="4" s="1"/>
  <c r="CFA31" i="4"/>
  <c r="CFA33" i="4" s="1"/>
  <c r="CHM31" i="4"/>
  <c r="CHM33" i="4" s="1"/>
  <c r="CJY31" i="4"/>
  <c r="CJY33" i="4" s="1"/>
  <c r="CMK31" i="4"/>
  <c r="CMK33" i="4" s="1"/>
  <c r="COW31" i="4"/>
  <c r="COW33" i="4" s="1"/>
  <c r="CRI31" i="4"/>
  <c r="CRI33" i="4" s="1"/>
  <c r="CTU31" i="4"/>
  <c r="CTU33" i="4" s="1"/>
  <c r="CWG31" i="4"/>
  <c r="CWG33" i="4" s="1"/>
  <c r="CYS31" i="4"/>
  <c r="CYS33" i="4" s="1"/>
  <c r="DBE31" i="4"/>
  <c r="DBE33" i="4" s="1"/>
  <c r="DDQ31" i="4"/>
  <c r="DDQ33" i="4" s="1"/>
  <c r="DGC31" i="4"/>
  <c r="DGC33" i="4" s="1"/>
  <c r="DIO31" i="4"/>
  <c r="DIO33" i="4" s="1"/>
  <c r="DLA31" i="4"/>
  <c r="DLA33" i="4" s="1"/>
  <c r="DNM31" i="4"/>
  <c r="DNM33" i="4" s="1"/>
  <c r="DPY31" i="4"/>
  <c r="DPY33" i="4" s="1"/>
  <c r="DSK31" i="4"/>
  <c r="DSK33" i="4" s="1"/>
  <c r="DUW31" i="4"/>
  <c r="DUW33" i="4" s="1"/>
  <c r="DXI31" i="4"/>
  <c r="DXI33" i="4" s="1"/>
  <c r="DZU31" i="4"/>
  <c r="DZU33" i="4" s="1"/>
  <c r="ECG31" i="4"/>
  <c r="ECG33" i="4" s="1"/>
  <c r="EES31" i="4"/>
  <c r="EES33" i="4" s="1"/>
  <c r="EHE31" i="4"/>
  <c r="EHE33" i="4" s="1"/>
  <c r="EJQ31" i="4"/>
  <c r="EJQ33" i="4" s="1"/>
  <c r="EMC31" i="4"/>
  <c r="EMC33" i="4" s="1"/>
  <c r="EOO31" i="4"/>
  <c r="EOO33" i="4" s="1"/>
  <c r="ERA31" i="4"/>
  <c r="ERA33" i="4" s="1"/>
  <c r="ETM31" i="4"/>
  <c r="ETM33" i="4" s="1"/>
  <c r="EVY31" i="4"/>
  <c r="EVY33" i="4" s="1"/>
  <c r="EYK31" i="4"/>
  <c r="EYK33" i="4" s="1"/>
  <c r="FAW31" i="4"/>
  <c r="FAW33" i="4" s="1"/>
  <c r="FDI31" i="4"/>
  <c r="FDI33" i="4" s="1"/>
  <c r="FFU31" i="4"/>
  <c r="FFU33" i="4" s="1"/>
  <c r="FIG31" i="4"/>
  <c r="FIG33" i="4" s="1"/>
  <c r="FKS31" i="4"/>
  <c r="FKS33" i="4" s="1"/>
  <c r="FNE31" i="4"/>
  <c r="FNE33" i="4" s="1"/>
  <c r="FPQ31" i="4"/>
  <c r="FPQ33" i="4" s="1"/>
  <c r="FSC31" i="4"/>
  <c r="FSC33" i="4" s="1"/>
  <c r="FUO31" i="4"/>
  <c r="FUO33" i="4" s="1"/>
  <c r="FXA31" i="4"/>
  <c r="FXA33" i="4" s="1"/>
  <c r="FZM31" i="4"/>
  <c r="FZM33" i="4" s="1"/>
  <c r="GBY31" i="4"/>
  <c r="GBY33" i="4" s="1"/>
  <c r="GEK31" i="4"/>
  <c r="GEK33" i="4" s="1"/>
  <c r="GGW31" i="4"/>
  <c r="GGW33" i="4" s="1"/>
  <c r="GJI31" i="4"/>
  <c r="GJI33" i="4" s="1"/>
  <c r="GLU31" i="4"/>
  <c r="GLU33" i="4" s="1"/>
  <c r="GOG31" i="4"/>
  <c r="GOG33" i="4" s="1"/>
  <c r="GQS31" i="4"/>
  <c r="GQS33" i="4" s="1"/>
  <c r="GTE31" i="4"/>
  <c r="GTE33" i="4" s="1"/>
  <c r="GVQ31" i="4"/>
  <c r="GVQ33" i="4" s="1"/>
  <c r="GYC31" i="4"/>
  <c r="GYC33" i="4" s="1"/>
  <c r="HAO31" i="4"/>
  <c r="HAO33" i="4" s="1"/>
  <c r="HDA31" i="4"/>
  <c r="HDA33" i="4" s="1"/>
  <c r="HFM31" i="4"/>
  <c r="HFM33" i="4" s="1"/>
  <c r="HHY31" i="4"/>
  <c r="HHY33" i="4" s="1"/>
  <c r="HKK31" i="4"/>
  <c r="HKK33" i="4" s="1"/>
  <c r="HMW31" i="4"/>
  <c r="HMW33" i="4" s="1"/>
  <c r="HPI31" i="4"/>
  <c r="HPI33" i="4" s="1"/>
  <c r="HRU31" i="4"/>
  <c r="HRU33" i="4" s="1"/>
  <c r="HUG31" i="4"/>
  <c r="HUG33" i="4" s="1"/>
  <c r="HWS31" i="4"/>
  <c r="HWS33" i="4" s="1"/>
  <c r="HZE31" i="4"/>
  <c r="HZE33" i="4" s="1"/>
  <c r="IBQ31" i="4"/>
  <c r="IBQ33" i="4" s="1"/>
  <c r="IEC31" i="4"/>
  <c r="IEC33" i="4" s="1"/>
  <c r="IGO31" i="4"/>
  <c r="IGO33" i="4" s="1"/>
  <c r="IJA31" i="4"/>
  <c r="IJA33" i="4" s="1"/>
  <c r="ILM31" i="4"/>
  <c r="ILM33" i="4" s="1"/>
  <c r="INY31" i="4"/>
  <c r="INY33" i="4" s="1"/>
  <c r="IQK31" i="4"/>
  <c r="IQK33" i="4" s="1"/>
  <c r="ISW31" i="4"/>
  <c r="ISW33" i="4" s="1"/>
  <c r="IVI31" i="4"/>
  <c r="IVI33" i="4" s="1"/>
  <c r="IXU31" i="4"/>
  <c r="IXU33" i="4" s="1"/>
  <c r="JAG31" i="4"/>
  <c r="JAG33" i="4" s="1"/>
  <c r="JCS31" i="4"/>
  <c r="JCS33" i="4" s="1"/>
  <c r="JFE31" i="4"/>
  <c r="JFE33" i="4" s="1"/>
  <c r="JHQ31" i="4"/>
  <c r="JHQ33" i="4" s="1"/>
  <c r="JKC31" i="4"/>
  <c r="JKC33" i="4" s="1"/>
  <c r="JMO31" i="4"/>
  <c r="JMO33" i="4" s="1"/>
  <c r="JPA31" i="4"/>
  <c r="JPA33" i="4" s="1"/>
  <c r="JRM31" i="4"/>
  <c r="JRM33" i="4" s="1"/>
  <c r="JTY31" i="4"/>
  <c r="JTY33" i="4" s="1"/>
  <c r="JWK31" i="4"/>
  <c r="JWK33" i="4" s="1"/>
  <c r="JYW31" i="4"/>
  <c r="JYW33" i="4" s="1"/>
  <c r="KBI31" i="4"/>
  <c r="KBI33" i="4" s="1"/>
  <c r="KDU31" i="4"/>
  <c r="KDU33" i="4" s="1"/>
  <c r="KGG31" i="4"/>
  <c r="KGG33" i="4" s="1"/>
  <c r="KIS31" i="4"/>
  <c r="KIS33" i="4" s="1"/>
  <c r="KLE31" i="4"/>
  <c r="KLE33" i="4" s="1"/>
  <c r="KNQ31" i="4"/>
  <c r="KNQ33" i="4" s="1"/>
  <c r="KQC31" i="4"/>
  <c r="KQC33" i="4" s="1"/>
  <c r="KSO31" i="4"/>
  <c r="KSO33" i="4" s="1"/>
  <c r="KVA31" i="4"/>
  <c r="KVA33" i="4" s="1"/>
  <c r="KXM31" i="4"/>
  <c r="KXM33" i="4" s="1"/>
  <c r="KZY31" i="4"/>
  <c r="KZY33" i="4" s="1"/>
  <c r="LCK31" i="4"/>
  <c r="LCK33" i="4" s="1"/>
  <c r="LEW31" i="4"/>
  <c r="LEW33" i="4" s="1"/>
  <c r="LHI31" i="4"/>
  <c r="LHI33" i="4" s="1"/>
  <c r="LJU31" i="4"/>
  <c r="LJU33" i="4" s="1"/>
  <c r="LMG31" i="4"/>
  <c r="LMG33" i="4" s="1"/>
  <c r="LOS31" i="4"/>
  <c r="LOS33" i="4" s="1"/>
  <c r="LRE31" i="4"/>
  <c r="LRE33" i="4" s="1"/>
  <c r="LTQ31" i="4"/>
  <c r="LTQ33" i="4" s="1"/>
  <c r="LWC31" i="4"/>
  <c r="LWC33" i="4" s="1"/>
  <c r="LYO31" i="4"/>
  <c r="LYO33" i="4" s="1"/>
  <c r="MBA31" i="4"/>
  <c r="MBA33" i="4" s="1"/>
  <c r="MDM31" i="4"/>
  <c r="MDM33" i="4" s="1"/>
  <c r="MFY31" i="4"/>
  <c r="MFY33" i="4" s="1"/>
  <c r="MIK31" i="4"/>
  <c r="MIK33" i="4" s="1"/>
  <c r="MKW31" i="4"/>
  <c r="MKW33" i="4" s="1"/>
  <c r="MNI31" i="4"/>
  <c r="MNI33" i="4" s="1"/>
  <c r="MPU31" i="4"/>
  <c r="MPU33" i="4" s="1"/>
  <c r="MSG31" i="4"/>
  <c r="MSG33" i="4" s="1"/>
  <c r="MUS31" i="4"/>
  <c r="MUS33" i="4" s="1"/>
  <c r="MXE31" i="4"/>
  <c r="MXE33" i="4" s="1"/>
  <c r="MZQ31" i="4"/>
  <c r="MZQ33" i="4" s="1"/>
  <c r="NCC31" i="4"/>
  <c r="NCC33" i="4" s="1"/>
  <c r="NEO31" i="4"/>
  <c r="NEO33" i="4" s="1"/>
  <c r="NHA31" i="4"/>
  <c r="NHA33" i="4" s="1"/>
  <c r="NJM31" i="4"/>
  <c r="NJM33" i="4" s="1"/>
  <c r="NLY31" i="4"/>
  <c r="NLY33" i="4" s="1"/>
  <c r="NOK31" i="4"/>
  <c r="NOK33" i="4" s="1"/>
  <c r="NQW31" i="4"/>
  <c r="NQW33" i="4" s="1"/>
  <c r="NTI31" i="4"/>
  <c r="NTI33" i="4" s="1"/>
  <c r="NVU31" i="4"/>
  <c r="NVU33" i="4" s="1"/>
  <c r="NYG31" i="4"/>
  <c r="NYG33" i="4" s="1"/>
  <c r="OAS31" i="4"/>
  <c r="OAS33" i="4" s="1"/>
  <c r="ODE31" i="4"/>
  <c r="ODE33" i="4" s="1"/>
  <c r="OFQ31" i="4"/>
  <c r="OFQ33" i="4" s="1"/>
  <c r="OIC31" i="4"/>
  <c r="OIC33" i="4" s="1"/>
  <c r="OKO31" i="4"/>
  <c r="OKO33" i="4" s="1"/>
  <c r="ONA31" i="4"/>
  <c r="ONA33" i="4" s="1"/>
  <c r="OPM31" i="4"/>
  <c r="OPM33" i="4" s="1"/>
  <c r="ORY31" i="4"/>
  <c r="ORY33" i="4" s="1"/>
  <c r="OUK31" i="4"/>
  <c r="OUK33" i="4" s="1"/>
  <c r="OWW31" i="4"/>
  <c r="OWW33" i="4" s="1"/>
  <c r="OZI31" i="4"/>
  <c r="OZI33" i="4" s="1"/>
  <c r="PBU31" i="4"/>
  <c r="PBU33" i="4" s="1"/>
  <c r="PEG31" i="4"/>
  <c r="PEG33" i="4" s="1"/>
  <c r="PGS31" i="4"/>
  <c r="PGS33" i="4" s="1"/>
  <c r="PJE31" i="4"/>
  <c r="PJE33" i="4" s="1"/>
  <c r="PLQ31" i="4"/>
  <c r="PLQ33" i="4" s="1"/>
  <c r="POC31" i="4"/>
  <c r="POC33" i="4" s="1"/>
  <c r="PQO31" i="4"/>
  <c r="PQO33" i="4" s="1"/>
  <c r="PTA31" i="4"/>
  <c r="PTA33" i="4" s="1"/>
  <c r="PVM31" i="4"/>
  <c r="PVM33" i="4" s="1"/>
  <c r="PXY31" i="4"/>
  <c r="PXY33" i="4" s="1"/>
  <c r="QAK31" i="4"/>
  <c r="QAK33" i="4" s="1"/>
  <c r="QCW31" i="4"/>
  <c r="QCW33" i="4" s="1"/>
  <c r="QFI31" i="4"/>
  <c r="QFI33" i="4" s="1"/>
  <c r="QHU31" i="4"/>
  <c r="QHU33" i="4" s="1"/>
  <c r="QKG31" i="4"/>
  <c r="QKG33" i="4" s="1"/>
  <c r="QMS31" i="4"/>
  <c r="QMS33" i="4" s="1"/>
  <c r="QPE31" i="4"/>
  <c r="QPE33" i="4" s="1"/>
  <c r="QRQ31" i="4"/>
  <c r="QRQ33" i="4" s="1"/>
  <c r="QUC31" i="4"/>
  <c r="QUC33" i="4" s="1"/>
  <c r="QWO31" i="4"/>
  <c r="QWO33" i="4" s="1"/>
  <c r="QZA31" i="4"/>
  <c r="QZA33" i="4" s="1"/>
  <c r="RBM31" i="4"/>
  <c r="RBM33" i="4" s="1"/>
  <c r="RDY31" i="4"/>
  <c r="RDY33" i="4" s="1"/>
  <c r="RGK31" i="4"/>
  <c r="RGK33" i="4" s="1"/>
  <c r="RIW31" i="4"/>
  <c r="RIW33" i="4" s="1"/>
  <c r="RLI31" i="4"/>
  <c r="RLI33" i="4" s="1"/>
  <c r="RNU31" i="4"/>
  <c r="RNU33" i="4" s="1"/>
  <c r="RQG31" i="4"/>
  <c r="RQG33" i="4" s="1"/>
  <c r="RSS31" i="4"/>
  <c r="RSS33" i="4" s="1"/>
  <c r="RVE31" i="4"/>
  <c r="RVE33" i="4" s="1"/>
  <c r="RXQ31" i="4"/>
  <c r="RXQ33" i="4" s="1"/>
  <c r="SAC31" i="4"/>
  <c r="SAC33" i="4" s="1"/>
  <c r="SCO31" i="4"/>
  <c r="SCO33" i="4" s="1"/>
  <c r="SFA31" i="4"/>
  <c r="SFA33" i="4" s="1"/>
  <c r="SHM31" i="4"/>
  <c r="SHM33" i="4" s="1"/>
  <c r="SJY31" i="4"/>
  <c r="SJY33" i="4" s="1"/>
  <c r="SMK31" i="4"/>
  <c r="SMK33" i="4" s="1"/>
  <c r="SOW31" i="4"/>
  <c r="SOW33" i="4" s="1"/>
  <c r="SRI31" i="4"/>
  <c r="SRI33" i="4" s="1"/>
  <c r="STU31" i="4"/>
  <c r="STU33" i="4" s="1"/>
  <c r="BMG31" i="4"/>
  <c r="BMG33" i="4" s="1"/>
  <c r="ENA31" i="4"/>
  <c r="ENA33" i="4" s="1"/>
  <c r="HNU31" i="4"/>
  <c r="HNU33" i="4" s="1"/>
  <c r="KOO31" i="4"/>
  <c r="KOO33" i="4" s="1"/>
  <c r="SS31" i="4"/>
  <c r="SS33" i="4" s="1"/>
  <c r="AJY31" i="4"/>
  <c r="AJY33" i="4" s="1"/>
  <c r="AYS31" i="4"/>
  <c r="AYS33" i="4" s="1"/>
  <c r="BNM31" i="4"/>
  <c r="BNM33" i="4" s="1"/>
  <c r="CCG31" i="4"/>
  <c r="CCG33" i="4" s="1"/>
  <c r="CYK31" i="4"/>
  <c r="CYK33" i="4" s="1"/>
  <c r="DNE31" i="4"/>
  <c r="DNE33" i="4" s="1"/>
  <c r="EOG31" i="4"/>
  <c r="EOG33" i="4" s="1"/>
  <c r="JE31" i="4"/>
  <c r="JE33" i="4" s="1"/>
  <c r="ACW31" i="4"/>
  <c r="ACW33" i="4" s="1"/>
  <c r="TI31" i="4"/>
  <c r="TI33" i="4" s="1"/>
  <c r="AAS31" i="4"/>
  <c r="AAS33" i="4" s="1"/>
  <c r="AIC31" i="4"/>
  <c r="AIC33" i="4" s="1"/>
  <c r="APM31" i="4"/>
  <c r="APM33" i="4" s="1"/>
  <c r="AUK31" i="4"/>
  <c r="AUK33" i="4" s="1"/>
  <c r="BEG31" i="4"/>
  <c r="BEG33" i="4" s="1"/>
  <c r="BJE31" i="4"/>
  <c r="BJE33" i="4" s="1"/>
  <c r="BOC31" i="4"/>
  <c r="BOC33" i="4" s="1"/>
  <c r="BTA31" i="4"/>
  <c r="BTA33" i="4" s="1"/>
  <c r="BXY31" i="4"/>
  <c r="BXY33" i="4" s="1"/>
  <c r="CAK31" i="4"/>
  <c r="CAK33" i="4" s="1"/>
  <c r="CFI31" i="4"/>
  <c r="CFI33" i="4" s="1"/>
  <c r="CHU31" i="4"/>
  <c r="CHU33" i="4" s="1"/>
  <c r="CKG31" i="4"/>
  <c r="CKG33" i="4" s="1"/>
  <c r="CMS31" i="4"/>
  <c r="CMS33" i="4" s="1"/>
  <c r="CPE31" i="4"/>
  <c r="CPE33" i="4" s="1"/>
  <c r="CRQ31" i="4"/>
  <c r="CRQ33" i="4" s="1"/>
  <c r="CUC31" i="4"/>
  <c r="CUC33" i="4" s="1"/>
  <c r="CWO31" i="4"/>
  <c r="CWO33" i="4" s="1"/>
  <c r="CZA31" i="4"/>
  <c r="CZA33" i="4" s="1"/>
  <c r="DBM31" i="4"/>
  <c r="DBM33" i="4" s="1"/>
  <c r="DDY31" i="4"/>
  <c r="DDY33" i="4" s="1"/>
  <c r="DGK31" i="4"/>
  <c r="DGK33" i="4" s="1"/>
  <c r="DIW31" i="4"/>
  <c r="DIW33" i="4" s="1"/>
  <c r="DLI31" i="4"/>
  <c r="DLI33" i="4" s="1"/>
  <c r="DNU31" i="4"/>
  <c r="DNU33" i="4" s="1"/>
  <c r="DQG31" i="4"/>
  <c r="DQG33" i="4" s="1"/>
  <c r="DSS31" i="4"/>
  <c r="DSS33" i="4" s="1"/>
  <c r="DVE31" i="4"/>
  <c r="DVE33" i="4" s="1"/>
  <c r="DXQ31" i="4"/>
  <c r="DXQ33" i="4" s="1"/>
  <c r="EAC31" i="4"/>
  <c r="EAC33" i="4" s="1"/>
  <c r="ECO31" i="4"/>
  <c r="ECO33" i="4" s="1"/>
  <c r="EFA31" i="4"/>
  <c r="EFA33" i="4" s="1"/>
  <c r="EHM31" i="4"/>
  <c r="EHM33" i="4" s="1"/>
  <c r="EJY31" i="4"/>
  <c r="EJY33" i="4" s="1"/>
  <c r="EMK31" i="4"/>
  <c r="EMK33" i="4" s="1"/>
  <c r="EOW31" i="4"/>
  <c r="EOW33" i="4" s="1"/>
  <c r="ERI31" i="4"/>
  <c r="ERI33" i="4" s="1"/>
  <c r="ETU31" i="4"/>
  <c r="ETU33" i="4" s="1"/>
  <c r="EWG31" i="4"/>
  <c r="EWG33" i="4" s="1"/>
  <c r="EYS31" i="4"/>
  <c r="EYS33" i="4" s="1"/>
  <c r="FBE31" i="4"/>
  <c r="FBE33" i="4" s="1"/>
  <c r="FDQ31" i="4"/>
  <c r="FDQ33" i="4" s="1"/>
  <c r="FGC31" i="4"/>
  <c r="FGC33" i="4" s="1"/>
  <c r="FIO31" i="4"/>
  <c r="FIO33" i="4" s="1"/>
  <c r="FLA31" i="4"/>
  <c r="FLA33" i="4" s="1"/>
  <c r="FNM31" i="4"/>
  <c r="FNM33" i="4" s="1"/>
  <c r="FPY31" i="4"/>
  <c r="FPY33" i="4" s="1"/>
  <c r="FSK31" i="4"/>
  <c r="FSK33" i="4" s="1"/>
  <c r="FUW31" i="4"/>
  <c r="FUW33" i="4" s="1"/>
  <c r="FXI31" i="4"/>
  <c r="FXI33" i="4" s="1"/>
  <c r="FZU31" i="4"/>
  <c r="FZU33" i="4" s="1"/>
  <c r="GCG31" i="4"/>
  <c r="GCG33" i="4" s="1"/>
  <c r="GES31" i="4"/>
  <c r="GES33" i="4" s="1"/>
  <c r="GHE31" i="4"/>
  <c r="GHE33" i="4" s="1"/>
  <c r="GJQ31" i="4"/>
  <c r="GJQ33" i="4" s="1"/>
  <c r="GMC31" i="4"/>
  <c r="GMC33" i="4" s="1"/>
  <c r="GOO31" i="4"/>
  <c r="GOO33" i="4" s="1"/>
  <c r="GRA31" i="4"/>
  <c r="GRA33" i="4" s="1"/>
  <c r="GTM31" i="4"/>
  <c r="GTM33" i="4" s="1"/>
  <c r="GVY31" i="4"/>
  <c r="GVY33" i="4" s="1"/>
  <c r="GYK31" i="4"/>
  <c r="GYK33" i="4" s="1"/>
  <c r="HAW31" i="4"/>
  <c r="HAW33" i="4" s="1"/>
  <c r="HDI31" i="4"/>
  <c r="HDI33" i="4" s="1"/>
  <c r="HFU31" i="4"/>
  <c r="HFU33" i="4" s="1"/>
  <c r="HIG31" i="4"/>
  <c r="HIG33" i="4" s="1"/>
  <c r="HKS31" i="4"/>
  <c r="HKS33" i="4" s="1"/>
  <c r="HNE31" i="4"/>
  <c r="HNE33" i="4" s="1"/>
  <c r="HPQ31" i="4"/>
  <c r="HPQ33" i="4" s="1"/>
  <c r="HSC31" i="4"/>
  <c r="HSC33" i="4" s="1"/>
  <c r="HUO31" i="4"/>
  <c r="HUO33" i="4" s="1"/>
  <c r="HXA31" i="4"/>
  <c r="HXA33" i="4" s="1"/>
  <c r="HZM31" i="4"/>
  <c r="HZM33" i="4" s="1"/>
  <c r="IBY31" i="4"/>
  <c r="IBY33" i="4" s="1"/>
  <c r="IEK31" i="4"/>
  <c r="IEK33" i="4" s="1"/>
  <c r="IGW31" i="4"/>
  <c r="IGW33" i="4" s="1"/>
  <c r="IJI31" i="4"/>
  <c r="IJI33" i="4" s="1"/>
  <c r="ILU31" i="4"/>
  <c r="ILU33" i="4" s="1"/>
  <c r="IOG31" i="4"/>
  <c r="IOG33" i="4" s="1"/>
  <c r="IQS31" i="4"/>
  <c r="IQS33" i="4" s="1"/>
  <c r="ITE31" i="4"/>
  <c r="ITE33" i="4" s="1"/>
  <c r="IVQ31" i="4"/>
  <c r="IVQ33" i="4" s="1"/>
  <c r="IYC31" i="4"/>
  <c r="IYC33" i="4" s="1"/>
  <c r="JAO31" i="4"/>
  <c r="JAO33" i="4" s="1"/>
  <c r="JDA31" i="4"/>
  <c r="JDA33" i="4" s="1"/>
  <c r="JFM31" i="4"/>
  <c r="JFM33" i="4" s="1"/>
  <c r="JHY31" i="4"/>
  <c r="JHY33" i="4" s="1"/>
  <c r="JKK31" i="4"/>
  <c r="JKK33" i="4" s="1"/>
  <c r="JMW31" i="4"/>
  <c r="JMW33" i="4" s="1"/>
  <c r="JPI31" i="4"/>
  <c r="JPI33" i="4" s="1"/>
  <c r="JRU31" i="4"/>
  <c r="JRU33" i="4" s="1"/>
  <c r="JUG31" i="4"/>
  <c r="JUG33" i="4" s="1"/>
  <c r="JWS31" i="4"/>
  <c r="JWS33" i="4" s="1"/>
  <c r="JZE31" i="4"/>
  <c r="JZE33" i="4" s="1"/>
  <c r="KBQ31" i="4"/>
  <c r="KBQ33" i="4" s="1"/>
  <c r="KEC31" i="4"/>
  <c r="KEC33" i="4" s="1"/>
  <c r="KGO31" i="4"/>
  <c r="KGO33" i="4" s="1"/>
  <c r="KJA31" i="4"/>
  <c r="KJA33" i="4" s="1"/>
  <c r="KLM31" i="4"/>
  <c r="KLM33" i="4" s="1"/>
  <c r="KNY31" i="4"/>
  <c r="KNY33" i="4" s="1"/>
  <c r="KQK31" i="4"/>
  <c r="KQK33" i="4" s="1"/>
  <c r="KSW31" i="4"/>
  <c r="KSW33" i="4" s="1"/>
  <c r="KVI31" i="4"/>
  <c r="KVI33" i="4" s="1"/>
  <c r="KXU31" i="4"/>
  <c r="KXU33" i="4" s="1"/>
  <c r="LAG31" i="4"/>
  <c r="LAG33" i="4" s="1"/>
  <c r="LCS31" i="4"/>
  <c r="LCS33" i="4" s="1"/>
  <c r="LFE31" i="4"/>
  <c r="LFE33" i="4" s="1"/>
  <c r="LHQ31" i="4"/>
  <c r="LHQ33" i="4" s="1"/>
  <c r="LKC31" i="4"/>
  <c r="LKC33" i="4" s="1"/>
  <c r="LMO31" i="4"/>
  <c r="LMO33" i="4" s="1"/>
  <c r="LPA31" i="4"/>
  <c r="LPA33" i="4" s="1"/>
  <c r="LRM31" i="4"/>
  <c r="LRM33" i="4" s="1"/>
  <c r="LTY31" i="4"/>
  <c r="LTY33" i="4" s="1"/>
  <c r="LWK31" i="4"/>
  <c r="LWK33" i="4" s="1"/>
  <c r="LYW31" i="4"/>
  <c r="LYW33" i="4" s="1"/>
  <c r="MBI31" i="4"/>
  <c r="MBI33" i="4" s="1"/>
  <c r="MDU31" i="4"/>
  <c r="MDU33" i="4" s="1"/>
  <c r="MGG31" i="4"/>
  <c r="MGG33" i="4" s="1"/>
  <c r="MIS31" i="4"/>
  <c r="MIS33" i="4" s="1"/>
  <c r="MLE31" i="4"/>
  <c r="MLE33" i="4" s="1"/>
  <c r="MNQ33" i="4"/>
  <c r="MQC31" i="4"/>
  <c r="MQC33" i="4" s="1"/>
  <c r="MSO31" i="4"/>
  <c r="MSO33" i="4" s="1"/>
  <c r="MVA31" i="4"/>
  <c r="MVA33" i="4" s="1"/>
  <c r="MXM31" i="4"/>
  <c r="MXM33" i="4" s="1"/>
  <c r="MZY31" i="4"/>
  <c r="MZY33" i="4" s="1"/>
  <c r="NCK33" i="4"/>
  <c r="NEW31" i="4"/>
  <c r="NEW33" i="4" s="1"/>
  <c r="NHI31" i="4"/>
  <c r="NHI33" i="4" s="1"/>
  <c r="NJU31" i="4"/>
  <c r="NJU33" i="4" s="1"/>
  <c r="NMG31" i="4"/>
  <c r="NMG33" i="4" s="1"/>
  <c r="NOS31" i="4"/>
  <c r="NOS33" i="4" s="1"/>
  <c r="NRE31" i="4"/>
  <c r="NRE33" i="4" s="1"/>
  <c r="NTQ31" i="4"/>
  <c r="NTQ33" i="4" s="1"/>
  <c r="NWC31" i="4"/>
  <c r="NWC33" i="4" s="1"/>
  <c r="NYO31" i="4"/>
  <c r="NYO33" i="4" s="1"/>
  <c r="LY31" i="4"/>
  <c r="LY33" i="4" s="1"/>
  <c r="BWC31" i="4"/>
  <c r="BWC33" i="4" s="1"/>
  <c r="EWW31" i="4"/>
  <c r="EWW33" i="4" s="1"/>
  <c r="HXQ31" i="4"/>
  <c r="HXQ33" i="4" s="1"/>
  <c r="KYK31" i="4"/>
  <c r="KYK33" i="4" s="1"/>
  <c r="PQG31" i="4"/>
  <c r="PQG33" i="4" s="1"/>
  <c r="NU31" i="4"/>
  <c r="NU33" i="4" s="1"/>
  <c r="ACO31" i="4"/>
  <c r="ACO33" i="4" s="1"/>
  <c r="ARI31" i="4"/>
  <c r="ARI33" i="4" s="1"/>
  <c r="BDQ31" i="4"/>
  <c r="BDQ33" i="4" s="1"/>
  <c r="BUW31" i="4"/>
  <c r="BUW33" i="4" s="1"/>
  <c r="COO31" i="4"/>
  <c r="COO33" i="4" s="1"/>
  <c r="DFU31" i="4"/>
  <c r="DFU33" i="4" s="1"/>
  <c r="DUO31" i="4"/>
  <c r="DUO33" i="4" s="1"/>
  <c r="EGW31" i="4"/>
  <c r="EGW33" i="4" s="1"/>
  <c r="QO31" i="4"/>
  <c r="QO33" i="4" s="1"/>
  <c r="AFI31" i="4"/>
  <c r="AFI33" i="4" s="1"/>
  <c r="JM31" i="4"/>
  <c r="JM33" i="4" s="1"/>
  <c r="QW31" i="4"/>
  <c r="QW33" i="4" s="1"/>
  <c r="YG31" i="4"/>
  <c r="YG33" i="4" s="1"/>
  <c r="ADE31" i="4"/>
  <c r="ADE33" i="4" s="1"/>
  <c r="AKO31" i="4"/>
  <c r="AKO33" i="4" s="1"/>
  <c r="ARY31" i="4"/>
  <c r="ARY33" i="4" s="1"/>
  <c r="AZI31" i="4"/>
  <c r="AZI33" i="4" s="1"/>
  <c r="BGS31" i="4"/>
  <c r="BGS33" i="4" s="1"/>
  <c r="BLQ31" i="4"/>
  <c r="BLQ33" i="4" s="1"/>
  <c r="BQO31" i="4"/>
  <c r="BQO33" i="4" s="1"/>
  <c r="BVM31" i="4"/>
  <c r="BVM33" i="4" s="1"/>
  <c r="CCW31" i="4"/>
  <c r="CCW33" i="4" s="1"/>
  <c r="HI31" i="4"/>
  <c r="HI33" i="4" s="1"/>
  <c r="JU31" i="4"/>
  <c r="JU33" i="4" s="1"/>
  <c r="MG31" i="4"/>
  <c r="MG33" i="4" s="1"/>
  <c r="OS31" i="4"/>
  <c r="OS33" i="4" s="1"/>
  <c r="RE31" i="4"/>
  <c r="RE33" i="4" s="1"/>
  <c r="TQ31" i="4"/>
  <c r="TQ33" i="4" s="1"/>
  <c r="WC31" i="4"/>
  <c r="WC33" i="4" s="1"/>
  <c r="YO33" i="4"/>
  <c r="ABA31" i="4"/>
  <c r="ABA33" i="4" s="1"/>
  <c r="ADM31" i="4"/>
  <c r="ADM33" i="4" s="1"/>
  <c r="AFY31" i="4"/>
  <c r="AFY33" i="4" s="1"/>
  <c r="AIK31" i="4"/>
  <c r="AIK33" i="4" s="1"/>
  <c r="AKW31" i="4"/>
  <c r="AKW33" i="4" s="1"/>
  <c r="ANI31" i="4"/>
  <c r="ANI33" i="4" s="1"/>
  <c r="APU31" i="4"/>
  <c r="APU33" i="4" s="1"/>
  <c r="ASG31" i="4"/>
  <c r="ASG33" i="4" s="1"/>
  <c r="AUS31" i="4"/>
  <c r="AUS33" i="4" s="1"/>
  <c r="AXE31" i="4"/>
  <c r="AXE33" i="4" s="1"/>
  <c r="AZQ31" i="4"/>
  <c r="AZQ33" i="4" s="1"/>
  <c r="BCC31" i="4"/>
  <c r="BCC33" i="4" s="1"/>
  <c r="BEO31" i="4"/>
  <c r="BEO33" i="4" s="1"/>
  <c r="BHA31" i="4"/>
  <c r="BHA33" i="4" s="1"/>
  <c r="BJM31" i="4"/>
  <c r="BJM33" i="4" s="1"/>
  <c r="BLY31" i="4"/>
  <c r="BLY33" i="4" s="1"/>
  <c r="BOK31" i="4"/>
  <c r="BOK33" i="4" s="1"/>
  <c r="BQW31" i="4"/>
  <c r="BQW33" i="4" s="1"/>
  <c r="BTI31" i="4"/>
  <c r="BTI33" i="4" s="1"/>
  <c r="BVU31" i="4"/>
  <c r="BVU33" i="4" s="1"/>
  <c r="BYG31" i="4"/>
  <c r="BYG33" i="4" s="1"/>
  <c r="CAS31" i="4"/>
  <c r="CAS33" i="4" s="1"/>
  <c r="CDE31" i="4"/>
  <c r="CDE33" i="4" s="1"/>
  <c r="CFQ31" i="4"/>
  <c r="CFQ33" i="4" s="1"/>
  <c r="CIC31" i="4"/>
  <c r="CIC33" i="4" s="1"/>
  <c r="CKO31" i="4"/>
  <c r="CKO33" i="4" s="1"/>
  <c r="CNA31" i="4"/>
  <c r="CNA33" i="4" s="1"/>
  <c r="CPM31" i="4"/>
  <c r="CPM33" i="4" s="1"/>
  <c r="CRY31" i="4"/>
  <c r="CRY33" i="4" s="1"/>
  <c r="CUK31" i="4"/>
  <c r="CUK33" i="4" s="1"/>
  <c r="CWW31" i="4"/>
  <c r="CWW33" i="4" s="1"/>
  <c r="CZI31" i="4"/>
  <c r="CZI33" i="4" s="1"/>
  <c r="DBU31" i="4"/>
  <c r="DBU33" i="4" s="1"/>
  <c r="DEG31" i="4"/>
  <c r="DEG33" i="4" s="1"/>
  <c r="DGS31" i="4"/>
  <c r="DGS33" i="4" s="1"/>
  <c r="DJE31" i="4"/>
  <c r="DJE33" i="4" s="1"/>
  <c r="DLQ31" i="4"/>
  <c r="DLQ33" i="4" s="1"/>
  <c r="DOC31" i="4"/>
  <c r="DOC33" i="4" s="1"/>
  <c r="DQO31" i="4"/>
  <c r="DQO33" i="4" s="1"/>
  <c r="DTA31" i="4"/>
  <c r="DTA33" i="4" s="1"/>
  <c r="DVM31" i="4"/>
  <c r="DVM33" i="4" s="1"/>
  <c r="DXY31" i="4"/>
  <c r="DXY33" i="4" s="1"/>
  <c r="EAK31" i="4"/>
  <c r="EAK33" i="4" s="1"/>
  <c r="ECW31" i="4"/>
  <c r="ECW33" i="4" s="1"/>
  <c r="EFI31" i="4"/>
  <c r="EFI33" i="4" s="1"/>
  <c r="EHU31" i="4"/>
  <c r="EHU33" i="4" s="1"/>
  <c r="EKG31" i="4"/>
  <c r="EKG33" i="4" s="1"/>
  <c r="EMS31" i="4"/>
  <c r="EMS33" i="4" s="1"/>
  <c r="EPE31" i="4"/>
  <c r="EPE33" i="4" s="1"/>
  <c r="ERQ31" i="4"/>
  <c r="ERQ33" i="4" s="1"/>
  <c r="EUC31" i="4"/>
  <c r="EUC33" i="4" s="1"/>
  <c r="EWO31" i="4"/>
  <c r="EWO33" i="4" s="1"/>
  <c r="EZA31" i="4"/>
  <c r="EZA33" i="4" s="1"/>
  <c r="FBM31" i="4"/>
  <c r="FBM33" i="4" s="1"/>
  <c r="FDY31" i="4"/>
  <c r="FDY33" i="4" s="1"/>
  <c r="FGK31" i="4"/>
  <c r="FGK33" i="4" s="1"/>
  <c r="FIW31" i="4"/>
  <c r="FIW33" i="4" s="1"/>
  <c r="FLI31" i="4"/>
  <c r="FLI33" i="4" s="1"/>
  <c r="FNU31" i="4"/>
  <c r="FNU33" i="4" s="1"/>
  <c r="FQG31" i="4"/>
  <c r="FQG33" i="4" s="1"/>
  <c r="FSS31" i="4"/>
  <c r="FSS33" i="4" s="1"/>
  <c r="FVE31" i="4"/>
  <c r="FVE33" i="4" s="1"/>
  <c r="FXQ31" i="4"/>
  <c r="FXQ33" i="4" s="1"/>
  <c r="GAC31" i="4"/>
  <c r="GAC33" i="4" s="1"/>
  <c r="GCO31" i="4"/>
  <c r="GCO33" i="4" s="1"/>
  <c r="GFA31" i="4"/>
  <c r="GFA33" i="4" s="1"/>
  <c r="GHM31" i="4"/>
  <c r="GHM33" i="4" s="1"/>
  <c r="GJY31" i="4"/>
  <c r="GJY33" i="4" s="1"/>
  <c r="GMK31" i="4"/>
  <c r="GMK33" i="4" s="1"/>
  <c r="GOW31" i="4"/>
  <c r="GOW33" i="4" s="1"/>
  <c r="GRI31" i="4"/>
  <c r="GRI33" i="4" s="1"/>
  <c r="GTU31" i="4"/>
  <c r="GTU33" i="4" s="1"/>
  <c r="GWG31" i="4"/>
  <c r="GWG33" i="4" s="1"/>
  <c r="GYS31" i="4"/>
  <c r="GYS33" i="4" s="1"/>
  <c r="HBE31" i="4"/>
  <c r="HBE33" i="4" s="1"/>
  <c r="HDQ31" i="4"/>
  <c r="HDQ33" i="4" s="1"/>
  <c r="HGC31" i="4"/>
  <c r="HGC33" i="4" s="1"/>
  <c r="HIO31" i="4"/>
  <c r="HIO33" i="4" s="1"/>
  <c r="HLA31" i="4"/>
  <c r="HLA33" i="4" s="1"/>
  <c r="HNM31" i="4"/>
  <c r="HNM33" i="4" s="1"/>
  <c r="HPY31" i="4"/>
  <c r="HPY33" i="4" s="1"/>
  <c r="HSK31" i="4"/>
  <c r="HSK33" i="4" s="1"/>
  <c r="HUW31" i="4"/>
  <c r="HUW33" i="4" s="1"/>
  <c r="HXI31" i="4"/>
  <c r="HXI33" i="4" s="1"/>
  <c r="HZU31" i="4"/>
  <c r="HZU33" i="4" s="1"/>
  <c r="ICG31" i="4"/>
  <c r="ICG33" i="4" s="1"/>
  <c r="IES31" i="4"/>
  <c r="IES33" i="4" s="1"/>
  <c r="IHE31" i="4"/>
  <c r="IHE33" i="4" s="1"/>
  <c r="IJQ31" i="4"/>
  <c r="IJQ33" i="4" s="1"/>
  <c r="IMC31" i="4"/>
  <c r="IMC33" i="4" s="1"/>
  <c r="IOO31" i="4"/>
  <c r="IOO33" i="4" s="1"/>
  <c r="IRA31" i="4"/>
  <c r="IRA33" i="4" s="1"/>
  <c r="ITM31" i="4"/>
  <c r="ITM33" i="4" s="1"/>
  <c r="IVY31" i="4"/>
  <c r="IVY33" i="4" s="1"/>
  <c r="IYK31" i="4"/>
  <c r="IYK33" i="4" s="1"/>
  <c r="JAW31" i="4"/>
  <c r="JAW33" i="4" s="1"/>
  <c r="JDI31" i="4"/>
  <c r="JDI33" i="4" s="1"/>
  <c r="JFU31" i="4"/>
  <c r="JFU33" i="4" s="1"/>
  <c r="JIG31" i="4"/>
  <c r="JIG33" i="4" s="1"/>
  <c r="JKS31" i="4"/>
  <c r="JKS33" i="4" s="1"/>
  <c r="JNE31" i="4"/>
  <c r="JNE33" i="4" s="1"/>
  <c r="JPQ31" i="4"/>
  <c r="JPQ33" i="4" s="1"/>
  <c r="JSC31" i="4"/>
  <c r="JSC33" i="4" s="1"/>
  <c r="JUO31" i="4"/>
  <c r="JUO33" i="4" s="1"/>
  <c r="JXA31" i="4"/>
  <c r="JXA33" i="4" s="1"/>
  <c r="JZM31" i="4"/>
  <c r="JZM33" i="4" s="1"/>
  <c r="KBY31" i="4"/>
  <c r="KBY33" i="4" s="1"/>
  <c r="KEK31" i="4"/>
  <c r="KEK33" i="4" s="1"/>
  <c r="KGW31" i="4"/>
  <c r="KGW33" i="4" s="1"/>
  <c r="KJI31" i="4"/>
  <c r="KJI33" i="4" s="1"/>
  <c r="KLU31" i="4"/>
  <c r="KLU33" i="4" s="1"/>
  <c r="KOG31" i="4"/>
  <c r="KOG33" i="4" s="1"/>
  <c r="KQS31" i="4"/>
  <c r="KQS33" i="4" s="1"/>
  <c r="KTE31" i="4"/>
  <c r="KTE33" i="4" s="1"/>
  <c r="KVQ31" i="4"/>
  <c r="KVQ33" i="4" s="1"/>
  <c r="KYC31" i="4"/>
  <c r="KYC33" i="4" s="1"/>
  <c r="LAO31" i="4"/>
  <c r="LAO33" i="4" s="1"/>
  <c r="LDA31" i="4"/>
  <c r="LDA33" i="4" s="1"/>
  <c r="LFM31" i="4"/>
  <c r="LFM33" i="4" s="1"/>
  <c r="LHY31" i="4"/>
  <c r="LHY33" i="4" s="1"/>
  <c r="LKK31" i="4"/>
  <c r="LKK33" i="4" s="1"/>
  <c r="LMW31" i="4"/>
  <c r="LMW33" i="4" s="1"/>
  <c r="LPI31" i="4"/>
  <c r="LPI33" i="4" s="1"/>
  <c r="LRU31" i="4"/>
  <c r="LRU33" i="4" s="1"/>
  <c r="LUG31" i="4"/>
  <c r="LUG33" i="4" s="1"/>
  <c r="LWS31" i="4"/>
  <c r="LWS33" i="4" s="1"/>
  <c r="LZE31" i="4"/>
  <c r="LZE33" i="4" s="1"/>
  <c r="MBQ31" i="4"/>
  <c r="MBQ33" i="4" s="1"/>
  <c r="MEC31" i="4"/>
  <c r="MEC33" i="4" s="1"/>
  <c r="MGO31" i="4"/>
  <c r="MGO33" i="4" s="1"/>
  <c r="MJA31" i="4"/>
  <c r="MJA33" i="4" s="1"/>
  <c r="MLM31" i="4"/>
  <c r="MLM33" i="4" s="1"/>
  <c r="MNY31" i="4"/>
  <c r="MNY33" i="4" s="1"/>
  <c r="RM31" i="4"/>
  <c r="RM33" i="4" s="1"/>
  <c r="CFY31" i="4"/>
  <c r="CFY33" i="4" s="1"/>
  <c r="FGS31" i="4"/>
  <c r="FGS33" i="4" s="1"/>
  <c r="IHM31" i="4"/>
  <c r="IHM33" i="4" s="1"/>
  <c r="LIG31" i="4"/>
  <c r="LIG33" i="4" s="1"/>
  <c r="KKO31" i="4"/>
  <c r="KKO33" i="4" s="1"/>
  <c r="KNA31" i="4"/>
  <c r="KNA33" i="4" s="1"/>
  <c r="KPM31" i="4"/>
  <c r="KPM33" i="4" s="1"/>
  <c r="KRY31" i="4"/>
  <c r="KRY33" i="4" s="1"/>
  <c r="KUK31" i="4"/>
  <c r="KUK33" i="4" s="1"/>
  <c r="KWW31" i="4"/>
  <c r="KWW33" i="4" s="1"/>
  <c r="KZI31" i="4"/>
  <c r="KZI33" i="4" s="1"/>
  <c r="LBU31" i="4"/>
  <c r="LBU33" i="4" s="1"/>
  <c r="LEG31" i="4"/>
  <c r="LEG33" i="4" s="1"/>
  <c r="LGS31" i="4"/>
  <c r="LGS33" i="4" s="1"/>
  <c r="LJE31" i="4"/>
  <c r="LJE33" i="4" s="1"/>
  <c r="LLQ31" i="4"/>
  <c r="LLQ33" i="4" s="1"/>
  <c r="LOC31" i="4"/>
  <c r="LOC33" i="4" s="1"/>
  <c r="LQO31" i="4"/>
  <c r="LQO33" i="4" s="1"/>
  <c r="LTA31" i="4"/>
  <c r="LTA33" i="4" s="1"/>
  <c r="LVM31" i="4"/>
  <c r="LVM33" i="4" s="1"/>
  <c r="LXY31" i="4"/>
  <c r="LXY33" i="4" s="1"/>
  <c r="MAK31" i="4"/>
  <c r="MAK33" i="4" s="1"/>
  <c r="MCW31" i="4"/>
  <c r="MCW33" i="4" s="1"/>
  <c r="MFI31" i="4"/>
  <c r="MFI33" i="4" s="1"/>
  <c r="MHU31" i="4"/>
  <c r="MHU33" i="4" s="1"/>
  <c r="MKG31" i="4"/>
  <c r="MKG33" i="4" s="1"/>
  <c r="MMS31" i="4"/>
  <c r="MMS33" i="4" s="1"/>
  <c r="MPE31" i="4"/>
  <c r="MPE33" i="4" s="1"/>
  <c r="MRQ31" i="4"/>
  <c r="MRQ33" i="4" s="1"/>
  <c r="MUC31" i="4"/>
  <c r="MUC33" i="4" s="1"/>
  <c r="MWO31" i="4"/>
  <c r="MWO33" i="4" s="1"/>
  <c r="MZA31" i="4"/>
  <c r="MZA33" i="4" s="1"/>
  <c r="NBM31" i="4"/>
  <c r="NBM33" i="4" s="1"/>
  <c r="NDY31" i="4"/>
  <c r="NDY33" i="4" s="1"/>
  <c r="NGK31" i="4"/>
  <c r="NGK33" i="4" s="1"/>
  <c r="NIW31" i="4"/>
  <c r="NIW33" i="4" s="1"/>
  <c r="NLI31" i="4"/>
  <c r="NLI33" i="4" s="1"/>
  <c r="NNU31" i="4"/>
  <c r="NNU33" i="4" s="1"/>
  <c r="NQG31" i="4"/>
  <c r="NQG33" i="4" s="1"/>
  <c r="NSS31" i="4"/>
  <c r="NSS33" i="4" s="1"/>
  <c r="NVE31" i="4"/>
  <c r="NVE33" i="4" s="1"/>
  <c r="NXQ31" i="4"/>
  <c r="NXQ33" i="4" s="1"/>
  <c r="OAC31" i="4"/>
  <c r="OAC33" i="4" s="1"/>
  <c r="OCO31" i="4"/>
  <c r="OCO33" i="4" s="1"/>
  <c r="OFA31" i="4"/>
  <c r="OFA33" i="4" s="1"/>
  <c r="OHM31" i="4"/>
  <c r="OHM33" i="4" s="1"/>
  <c r="OJY31" i="4"/>
  <c r="OJY33" i="4" s="1"/>
  <c r="OMK31" i="4"/>
  <c r="OMK33" i="4" s="1"/>
  <c r="OOW31" i="4"/>
  <c r="OOW33" i="4" s="1"/>
  <c r="ORI31" i="4"/>
  <c r="ORI33" i="4" s="1"/>
  <c r="OTU31" i="4"/>
  <c r="OTU33" i="4" s="1"/>
  <c r="OWG31" i="4"/>
  <c r="OWG33" i="4" s="1"/>
  <c r="OYS31" i="4"/>
  <c r="OYS33" i="4" s="1"/>
  <c r="PBE31" i="4"/>
  <c r="PBE33" i="4" s="1"/>
  <c r="PDQ31" i="4"/>
  <c r="PDQ33" i="4" s="1"/>
  <c r="PGC31" i="4"/>
  <c r="PGC33" i="4" s="1"/>
  <c r="PIO31" i="4"/>
  <c r="PIO33" i="4" s="1"/>
  <c r="PLA31" i="4"/>
  <c r="PLA33" i="4" s="1"/>
  <c r="PNM31" i="4"/>
  <c r="PNM33" i="4" s="1"/>
  <c r="PPY31" i="4"/>
  <c r="PPY33" i="4" s="1"/>
  <c r="PSK31" i="4"/>
  <c r="PSK33" i="4" s="1"/>
  <c r="PUW31" i="4"/>
  <c r="PUW33" i="4" s="1"/>
  <c r="PXI31" i="4"/>
  <c r="PXI33" i="4" s="1"/>
  <c r="PZU31" i="4"/>
  <c r="PZU33" i="4" s="1"/>
  <c r="QCG31" i="4"/>
  <c r="QCG33" i="4" s="1"/>
  <c r="QES31" i="4"/>
  <c r="QES33" i="4" s="1"/>
  <c r="QHE31" i="4"/>
  <c r="QHE33" i="4" s="1"/>
  <c r="QJQ31" i="4"/>
  <c r="QJQ33" i="4" s="1"/>
  <c r="QMC31" i="4"/>
  <c r="QMC33" i="4" s="1"/>
  <c r="QOO31" i="4"/>
  <c r="QOO33" i="4" s="1"/>
  <c r="QRA31" i="4"/>
  <c r="QRA33" i="4" s="1"/>
  <c r="QTM31" i="4"/>
  <c r="QTM33" i="4" s="1"/>
  <c r="QVY31" i="4"/>
  <c r="QVY33" i="4" s="1"/>
  <c r="QYK31" i="4"/>
  <c r="QYK33" i="4" s="1"/>
  <c r="RAW31" i="4"/>
  <c r="RAW33" i="4" s="1"/>
  <c r="RDI31" i="4"/>
  <c r="RDI33" i="4" s="1"/>
  <c r="RFU31" i="4"/>
  <c r="RFU33" i="4" s="1"/>
  <c r="RIG31" i="4"/>
  <c r="RIG33" i="4" s="1"/>
  <c r="RKS31" i="4"/>
  <c r="RKS33" i="4" s="1"/>
  <c r="RNE31" i="4"/>
  <c r="RNE33" i="4" s="1"/>
  <c r="RPQ31" i="4"/>
  <c r="RPQ33" i="4" s="1"/>
  <c r="RSC31" i="4"/>
  <c r="RSC33" i="4" s="1"/>
  <c r="RUO31" i="4"/>
  <c r="RUO33" i="4" s="1"/>
  <c r="RXA31" i="4"/>
  <c r="RXA33" i="4" s="1"/>
  <c r="RZM31" i="4"/>
  <c r="RZM33" i="4" s="1"/>
  <c r="SBY31" i="4"/>
  <c r="SBY33" i="4" s="1"/>
  <c r="SEK31" i="4"/>
  <c r="SEK33" i="4" s="1"/>
  <c r="SGW31" i="4"/>
  <c r="SGW33" i="4" s="1"/>
  <c r="SJI31" i="4"/>
  <c r="SJI33" i="4" s="1"/>
  <c r="SLU31" i="4"/>
  <c r="SLU33" i="4" s="1"/>
  <c r="SOG31" i="4"/>
  <c r="SOG33" i="4" s="1"/>
  <c r="SQS31" i="4"/>
  <c r="SQS33" i="4" s="1"/>
  <c r="STE31" i="4"/>
  <c r="STE33" i="4" s="1"/>
  <c r="SVQ31" i="4"/>
  <c r="SVQ33" i="4" s="1"/>
  <c r="SYC31" i="4"/>
  <c r="SYC33" i="4" s="1"/>
  <c r="TAO31" i="4"/>
  <c r="TAO33" i="4" s="1"/>
  <c r="TDA31" i="4"/>
  <c r="TDA33" i="4" s="1"/>
  <c r="TFM31" i="4"/>
  <c r="TFM33" i="4" s="1"/>
  <c r="THY31" i="4"/>
  <c r="THY33" i="4" s="1"/>
  <c r="TKK31" i="4"/>
  <c r="TKK33" i="4" s="1"/>
  <c r="TMW31" i="4"/>
  <c r="TMW33" i="4" s="1"/>
  <c r="TPI31" i="4"/>
  <c r="TPI33" i="4" s="1"/>
  <c r="TRU31" i="4"/>
  <c r="TRU33" i="4" s="1"/>
  <c r="TUG31" i="4"/>
  <c r="TUG33" i="4" s="1"/>
  <c r="TWS31" i="4"/>
  <c r="TWS33" i="4" s="1"/>
  <c r="TZE31" i="4"/>
  <c r="TZE33" i="4" s="1"/>
  <c r="UBQ31" i="4"/>
  <c r="UBQ33" i="4" s="1"/>
  <c r="UEC31" i="4"/>
  <c r="UEC33" i="4" s="1"/>
  <c r="UGO31" i="4"/>
  <c r="UGO33" i="4" s="1"/>
  <c r="UJA31" i="4"/>
  <c r="UJA33" i="4" s="1"/>
  <c r="ULM31" i="4"/>
  <c r="ULM33" i="4" s="1"/>
  <c r="UNY31" i="4"/>
  <c r="UNY33" i="4" s="1"/>
  <c r="UQK31" i="4"/>
  <c r="UQK33" i="4" s="1"/>
  <c r="USW31" i="4"/>
  <c r="USW33" i="4" s="1"/>
  <c r="UVI31" i="4"/>
  <c r="UVI33" i="4" s="1"/>
  <c r="UXU31" i="4"/>
  <c r="UXU33" i="4" s="1"/>
  <c r="VAG31" i="4"/>
  <c r="VAG33" i="4" s="1"/>
  <c r="VCS31" i="4"/>
  <c r="VCS33" i="4" s="1"/>
  <c r="VFE31" i="4"/>
  <c r="VFE33" i="4" s="1"/>
  <c r="VHQ31" i="4"/>
  <c r="VHQ33" i="4" s="1"/>
  <c r="VKC31" i="4"/>
  <c r="VKC33" i="4" s="1"/>
  <c r="VMO31" i="4"/>
  <c r="VMO33" i="4" s="1"/>
  <c r="VPA31" i="4"/>
  <c r="VPA33" i="4" s="1"/>
  <c r="VRM31" i="4"/>
  <c r="VRM33" i="4" s="1"/>
  <c r="VTY31" i="4"/>
  <c r="VTY33" i="4" s="1"/>
  <c r="VWK31" i="4"/>
  <c r="VWK33" i="4" s="1"/>
  <c r="VYW31" i="4"/>
  <c r="VYW33" i="4" s="1"/>
  <c r="WBI31" i="4"/>
  <c r="WBI33" i="4" s="1"/>
  <c r="WDU31" i="4"/>
  <c r="WDU33" i="4" s="1"/>
  <c r="SWG31" i="4"/>
  <c r="SWG33" i="4" s="1"/>
  <c r="SYS31" i="4"/>
  <c r="SYS33" i="4" s="1"/>
  <c r="TBE31" i="4"/>
  <c r="TBE33" i="4" s="1"/>
  <c r="TDQ31" i="4"/>
  <c r="TDQ33" i="4" s="1"/>
  <c r="TGC31" i="4"/>
  <c r="TGC33" i="4" s="1"/>
  <c r="TIO31" i="4"/>
  <c r="TIO33" i="4" s="1"/>
  <c r="TLA31" i="4"/>
  <c r="TLA33" i="4" s="1"/>
  <c r="TNM31" i="4"/>
  <c r="TNM33" i="4" s="1"/>
  <c r="TPY31" i="4"/>
  <c r="TPY33" i="4" s="1"/>
  <c r="TSK31" i="4"/>
  <c r="TSK33" i="4" s="1"/>
  <c r="TUW31" i="4"/>
  <c r="TUW33" i="4" s="1"/>
  <c r="TXI31" i="4"/>
  <c r="TXI33" i="4" s="1"/>
  <c r="TZU31" i="4"/>
  <c r="TZU33" i="4" s="1"/>
  <c r="UCG31" i="4"/>
  <c r="UCG33" i="4" s="1"/>
  <c r="UES31" i="4"/>
  <c r="UES33" i="4" s="1"/>
  <c r="UHE31" i="4"/>
  <c r="UHE33" i="4" s="1"/>
  <c r="UJQ31" i="4"/>
  <c r="UJQ33" i="4" s="1"/>
  <c r="UMC31" i="4"/>
  <c r="UMC33" i="4" s="1"/>
  <c r="UOO31" i="4"/>
  <c r="UOO33" i="4" s="1"/>
  <c r="URA31" i="4"/>
  <c r="URA33" i="4" s="1"/>
  <c r="UTM31" i="4"/>
  <c r="UTM33" i="4" s="1"/>
  <c r="UVY31" i="4"/>
  <c r="UVY33" i="4" s="1"/>
  <c r="UYK31" i="4"/>
  <c r="UYK33" i="4" s="1"/>
  <c r="VAW31" i="4"/>
  <c r="VAW33" i="4" s="1"/>
  <c r="VDI31" i="4"/>
  <c r="VDI33" i="4" s="1"/>
  <c r="VFU31" i="4"/>
  <c r="VFU33" i="4" s="1"/>
  <c r="VIG31" i="4"/>
  <c r="VIG33" i="4" s="1"/>
  <c r="VKS31" i="4"/>
  <c r="VKS33" i="4" s="1"/>
  <c r="VNE31" i="4"/>
  <c r="VNE33" i="4" s="1"/>
  <c r="VPQ31" i="4"/>
  <c r="VPQ33" i="4" s="1"/>
  <c r="VSC31" i="4"/>
  <c r="VSC33" i="4" s="1"/>
  <c r="VUO31" i="4"/>
  <c r="VUO33" i="4" s="1"/>
  <c r="VXA31" i="4"/>
  <c r="VXA33" i="4" s="1"/>
  <c r="VZM31" i="4"/>
  <c r="VZM33" i="4" s="1"/>
  <c r="WBY31" i="4"/>
  <c r="WBY33" i="4" s="1"/>
  <c r="WEK31" i="4"/>
  <c r="WEK33" i="4" s="1"/>
  <c r="WGW31" i="4"/>
  <c r="WGW33" i="4" s="1"/>
  <c r="OVY31" i="4"/>
  <c r="OVY33" i="4" s="1"/>
  <c r="OBA31" i="4"/>
  <c r="OBA33" i="4" s="1"/>
  <c r="ODM31" i="4"/>
  <c r="ODM33" i="4" s="1"/>
  <c r="OFY31" i="4"/>
  <c r="OFY33" i="4" s="1"/>
  <c r="OKW31" i="4"/>
  <c r="OKW33" i="4" s="1"/>
  <c r="ONI31" i="4"/>
  <c r="ONI33" i="4" s="1"/>
  <c r="OPU33" i="4"/>
  <c r="OSG31" i="4"/>
  <c r="OSG33" i="4" s="1"/>
  <c r="OUS31" i="4"/>
  <c r="OUS33" i="4" s="1"/>
  <c r="OXE31" i="4"/>
  <c r="OXE33" i="4" s="1"/>
  <c r="OZQ31" i="4"/>
  <c r="OZQ33" i="4" s="1"/>
  <c r="PEO31" i="4"/>
  <c r="PEO33" i="4" s="1"/>
  <c r="PHA31" i="4"/>
  <c r="PHA33" i="4" s="1"/>
  <c r="PLY31" i="4"/>
  <c r="PLY33" i="4" s="1"/>
  <c r="POK31" i="4"/>
  <c r="POK33" i="4" s="1"/>
  <c r="PQW31" i="4"/>
  <c r="PQW33" i="4" s="1"/>
  <c r="PTI31" i="4"/>
  <c r="PTI33" i="4" s="1"/>
  <c r="PVU33" i="4"/>
  <c r="PYG31" i="4"/>
  <c r="PYG33" i="4" s="1"/>
  <c r="QAS31" i="4"/>
  <c r="QAS33" i="4" s="1"/>
  <c r="QDE31" i="4"/>
  <c r="QDE33" i="4" s="1"/>
  <c r="QKO31" i="4"/>
  <c r="QKO33" i="4" s="1"/>
  <c r="QNA31" i="4"/>
  <c r="QNA33" i="4" s="1"/>
  <c r="QPM31" i="4"/>
  <c r="QPM33" i="4" s="1"/>
  <c r="QRY31" i="4"/>
  <c r="QRY33" i="4" s="1"/>
  <c r="QUK31" i="4"/>
  <c r="QUK33" i="4" s="1"/>
  <c r="QWW31" i="4"/>
  <c r="QWW33" i="4" s="1"/>
  <c r="REG31" i="4"/>
  <c r="REG33" i="4" s="1"/>
  <c r="RGS31" i="4"/>
  <c r="RGS33" i="4" s="1"/>
  <c r="RJE31" i="4"/>
  <c r="RJE33" i="4" s="1"/>
  <c r="RLQ31" i="4"/>
  <c r="RLQ33" i="4" s="1"/>
  <c r="ROC31" i="4"/>
  <c r="ROC33" i="4" s="1"/>
  <c r="RQO31" i="4"/>
  <c r="RQO33" i="4" s="1"/>
  <c r="RTA33" i="4"/>
  <c r="RVM33" i="4"/>
  <c r="RXY31" i="4"/>
  <c r="RXY33" i="4" s="1"/>
  <c r="SAK31" i="4"/>
  <c r="SAK33" i="4" s="1"/>
  <c r="SCW31" i="4"/>
  <c r="SCW33" i="4" s="1"/>
  <c r="SFI31" i="4"/>
  <c r="SFI33" i="4" s="1"/>
  <c r="SHU31" i="4"/>
  <c r="SHU33" i="4" s="1"/>
  <c r="SKG31" i="4"/>
  <c r="SKG33" i="4" s="1"/>
  <c r="SMS31" i="4"/>
  <c r="SMS33" i="4" s="1"/>
  <c r="SPE31" i="4"/>
  <c r="SPE33" i="4" s="1"/>
  <c r="SRQ31" i="4"/>
  <c r="SRQ33" i="4" s="1"/>
  <c r="SUC31" i="4"/>
  <c r="SUC33" i="4" s="1"/>
  <c r="SWO31" i="4"/>
  <c r="SWO33" i="4" s="1"/>
  <c r="SZA31" i="4"/>
  <c r="SZA33" i="4" s="1"/>
  <c r="TBM31" i="4"/>
  <c r="TBM33" i="4" s="1"/>
  <c r="TDY31" i="4"/>
  <c r="TDY33" i="4" s="1"/>
  <c r="TGK31" i="4"/>
  <c r="TGK33" i="4" s="1"/>
  <c r="TIW31" i="4"/>
  <c r="TIW33" i="4" s="1"/>
  <c r="TLI31" i="4"/>
  <c r="TLI33" i="4" s="1"/>
  <c r="TNU31" i="4"/>
  <c r="TNU33" i="4" s="1"/>
  <c r="TQG31" i="4"/>
  <c r="TQG33" i="4" s="1"/>
  <c r="TSS31" i="4"/>
  <c r="TSS33" i="4" s="1"/>
  <c r="TVE31" i="4"/>
  <c r="TVE33" i="4" s="1"/>
  <c r="TXQ31" i="4"/>
  <c r="TXQ33" i="4" s="1"/>
  <c r="UAC31" i="4"/>
  <c r="UAC33" i="4" s="1"/>
  <c r="UCO31" i="4"/>
  <c r="UCO33" i="4" s="1"/>
  <c r="UFA31" i="4"/>
  <c r="UFA33" i="4" s="1"/>
  <c r="UHM31" i="4"/>
  <c r="UHM33" i="4" s="1"/>
  <c r="UJY31" i="4"/>
  <c r="UJY33" i="4" s="1"/>
  <c r="UMK31" i="4"/>
  <c r="UMK33" i="4" s="1"/>
  <c r="UOW31" i="4"/>
  <c r="UOW33" i="4" s="1"/>
  <c r="URI31" i="4"/>
  <c r="URI33" i="4" s="1"/>
  <c r="UTU31" i="4"/>
  <c r="UTU33" i="4" s="1"/>
  <c r="UWG31" i="4"/>
  <c r="UWG33" i="4" s="1"/>
  <c r="UYS31" i="4"/>
  <c r="UYS33" i="4" s="1"/>
  <c r="VBE31" i="4"/>
  <c r="VBE33" i="4" s="1"/>
  <c r="VDQ31" i="4"/>
  <c r="VDQ33" i="4" s="1"/>
  <c r="VGC31" i="4"/>
  <c r="VGC33" i="4" s="1"/>
  <c r="VIO31" i="4"/>
  <c r="VIO33" i="4" s="1"/>
  <c r="VLA31" i="4"/>
  <c r="VLA33" i="4" s="1"/>
  <c r="VNM31" i="4"/>
  <c r="VNM33" i="4" s="1"/>
  <c r="VPY31" i="4"/>
  <c r="VPY33" i="4" s="1"/>
  <c r="VSK31" i="4"/>
  <c r="VSK33" i="4" s="1"/>
  <c r="VUW31" i="4"/>
  <c r="VUW33" i="4" s="1"/>
  <c r="VXI31" i="4"/>
  <c r="VXI33" i="4" s="1"/>
  <c r="VZU31" i="4"/>
  <c r="VZU33" i="4" s="1"/>
  <c r="WCG31" i="4"/>
  <c r="WCG33" i="4" s="1"/>
  <c r="WES31" i="4"/>
  <c r="WES33" i="4" s="1"/>
  <c r="WHE31" i="4"/>
  <c r="WHE33" i="4" s="1"/>
  <c r="WJQ31" i="4"/>
  <c r="WJQ33" i="4" s="1"/>
  <c r="WMC31" i="4"/>
  <c r="WMC33" i="4" s="1"/>
  <c r="WOO31" i="4"/>
  <c r="WOO33" i="4" s="1"/>
  <c r="WRA31" i="4"/>
  <c r="WRA33" i="4" s="1"/>
  <c r="WTM31" i="4"/>
  <c r="WTM33" i="4" s="1"/>
  <c r="WVY31" i="4"/>
  <c r="WVY33" i="4" s="1"/>
  <c r="WYK31" i="4"/>
  <c r="WYK33" i="4" s="1"/>
  <c r="XAW31" i="4"/>
  <c r="XAW33" i="4" s="1"/>
  <c r="XDI31" i="4"/>
  <c r="XDI33" i="4" s="1"/>
  <c r="MQK31" i="4"/>
  <c r="MQK33" i="4" s="1"/>
  <c r="MSW31" i="4"/>
  <c r="MSW33" i="4" s="1"/>
  <c r="MVI31" i="4"/>
  <c r="MVI33" i="4" s="1"/>
  <c r="MXU31" i="4"/>
  <c r="MXU33" i="4" s="1"/>
  <c r="NAG31" i="4"/>
  <c r="NAG33" i="4" s="1"/>
  <c r="NCS31" i="4"/>
  <c r="NCS33" i="4" s="1"/>
  <c r="NFE31" i="4"/>
  <c r="NFE33" i="4" s="1"/>
  <c r="NHQ31" i="4"/>
  <c r="NHQ33" i="4" s="1"/>
  <c r="NKC31" i="4"/>
  <c r="NKC33" i="4" s="1"/>
  <c r="NMO31" i="4"/>
  <c r="NMO33" i="4" s="1"/>
  <c r="NPA31" i="4"/>
  <c r="NPA33" i="4" s="1"/>
  <c r="NRM31" i="4"/>
  <c r="NRM33" i="4" s="1"/>
  <c r="NTY31" i="4"/>
  <c r="NTY33" i="4" s="1"/>
  <c r="NWK31" i="4"/>
  <c r="NWK33" i="4" s="1"/>
  <c r="NYW31" i="4"/>
  <c r="NYW33" i="4" s="1"/>
  <c r="OBI31" i="4"/>
  <c r="OBI33" i="4" s="1"/>
  <c r="ODU31" i="4"/>
  <c r="ODU33" i="4" s="1"/>
  <c r="OGG31" i="4"/>
  <c r="OGG33" i="4" s="1"/>
  <c r="OIS31" i="4"/>
  <c r="OIS33" i="4" s="1"/>
  <c r="OLE31" i="4"/>
  <c r="OLE33" i="4" s="1"/>
  <c r="ONQ31" i="4"/>
  <c r="ONQ33" i="4" s="1"/>
  <c r="OQC31" i="4"/>
  <c r="OQC33" i="4" s="1"/>
  <c r="OSO31" i="4"/>
  <c r="OSO33" i="4" s="1"/>
  <c r="OVA31" i="4"/>
  <c r="OVA33" i="4" s="1"/>
  <c r="OXM31" i="4"/>
  <c r="OXM33" i="4" s="1"/>
  <c r="OZY31" i="4"/>
  <c r="OZY33" i="4" s="1"/>
  <c r="PCK31" i="4"/>
  <c r="PCK33" i="4" s="1"/>
  <c r="PEW31" i="4"/>
  <c r="PEW33" i="4" s="1"/>
  <c r="PHI31" i="4"/>
  <c r="PHI33" i="4" s="1"/>
  <c r="PJU31" i="4"/>
  <c r="PJU33" i="4" s="1"/>
  <c r="PMG31" i="4"/>
  <c r="PMG33" i="4" s="1"/>
  <c r="POS31" i="4"/>
  <c r="POS33" i="4" s="1"/>
  <c r="PRE31" i="4"/>
  <c r="PRE33" i="4" s="1"/>
  <c r="PTQ31" i="4"/>
  <c r="PTQ33" i="4" s="1"/>
  <c r="PWC31" i="4"/>
  <c r="PWC33" i="4" s="1"/>
  <c r="PYO31" i="4"/>
  <c r="PYO33" i="4" s="1"/>
  <c r="QBA31" i="4"/>
  <c r="QBA33" i="4" s="1"/>
  <c r="QDM31" i="4"/>
  <c r="QDM33" i="4" s="1"/>
  <c r="QFY31" i="4"/>
  <c r="QFY33" i="4" s="1"/>
  <c r="QIK31" i="4"/>
  <c r="QIK33" i="4" s="1"/>
  <c r="QKW31" i="4"/>
  <c r="QKW33" i="4" s="1"/>
  <c r="QNI31" i="4"/>
  <c r="QNI33" i="4" s="1"/>
  <c r="QPU31" i="4"/>
  <c r="QPU33" i="4" s="1"/>
  <c r="QSG31" i="4"/>
  <c r="QSG33" i="4" s="1"/>
  <c r="QUS31" i="4"/>
  <c r="QUS33" i="4" s="1"/>
  <c r="QXE31" i="4"/>
  <c r="QXE33" i="4" s="1"/>
  <c r="QZQ31" i="4"/>
  <c r="QZQ33" i="4" s="1"/>
  <c r="RCC31" i="4"/>
  <c r="RCC33" i="4" s="1"/>
  <c r="REO31" i="4"/>
  <c r="REO33" i="4" s="1"/>
  <c r="RHA31" i="4"/>
  <c r="RHA33" i="4" s="1"/>
  <c r="RJM31" i="4"/>
  <c r="RJM33" i="4" s="1"/>
  <c r="RLY31" i="4"/>
  <c r="RLY33" i="4" s="1"/>
  <c r="ROK31" i="4"/>
  <c r="ROK33" i="4" s="1"/>
  <c r="RQW31" i="4"/>
  <c r="RQW33" i="4" s="1"/>
  <c r="RTI31" i="4"/>
  <c r="RTI33" i="4" s="1"/>
  <c r="RVU31" i="4"/>
  <c r="RVU33" i="4" s="1"/>
  <c r="RYG31" i="4"/>
  <c r="RYG33" i="4" s="1"/>
  <c r="SAS31" i="4"/>
  <c r="SAS33" i="4" s="1"/>
  <c r="SDE31" i="4"/>
  <c r="SDE33" i="4" s="1"/>
  <c r="SFQ31" i="4"/>
  <c r="SFQ33" i="4" s="1"/>
  <c r="SIC31" i="4"/>
  <c r="SIC33" i="4" s="1"/>
  <c r="SKO31" i="4"/>
  <c r="SKO33" i="4" s="1"/>
  <c r="SNA31" i="4"/>
  <c r="SNA33" i="4" s="1"/>
  <c r="SPM31" i="4"/>
  <c r="SPM33" i="4" s="1"/>
  <c r="SRY31" i="4"/>
  <c r="SRY33" i="4" s="1"/>
  <c r="SUK31" i="4"/>
  <c r="SUK33" i="4" s="1"/>
  <c r="SWW31" i="4"/>
  <c r="SWW33" i="4" s="1"/>
  <c r="SZI31" i="4"/>
  <c r="SZI33" i="4" s="1"/>
  <c r="TBU31" i="4"/>
  <c r="TBU33" i="4" s="1"/>
  <c r="TEG31" i="4"/>
  <c r="TEG33" i="4" s="1"/>
  <c r="TGS31" i="4"/>
  <c r="TGS33" i="4" s="1"/>
  <c r="TJE31" i="4"/>
  <c r="TJE33" i="4" s="1"/>
  <c r="TLQ31" i="4"/>
  <c r="TLQ33" i="4" s="1"/>
  <c r="TOC31" i="4"/>
  <c r="TOC33" i="4" s="1"/>
  <c r="TQO31" i="4"/>
  <c r="TQO33" i="4" s="1"/>
  <c r="TTA31" i="4"/>
  <c r="TTA33" i="4" s="1"/>
  <c r="TVM31" i="4"/>
  <c r="TVM33" i="4" s="1"/>
  <c r="TXY31" i="4"/>
  <c r="TXY33" i="4" s="1"/>
  <c r="UAK31" i="4"/>
  <c r="UAK33" i="4" s="1"/>
  <c r="UCW31" i="4"/>
  <c r="UCW33" i="4" s="1"/>
  <c r="UFI31" i="4"/>
  <c r="UFI33" i="4" s="1"/>
  <c r="UHU31" i="4"/>
  <c r="UHU33" i="4" s="1"/>
  <c r="UKG31" i="4"/>
  <c r="UKG33" i="4" s="1"/>
  <c r="UMS31" i="4"/>
  <c r="UMS33" i="4" s="1"/>
  <c r="UPE31" i="4"/>
  <c r="UPE33" i="4" s="1"/>
  <c r="URQ31" i="4"/>
  <c r="URQ33" i="4" s="1"/>
  <c r="UUC31" i="4"/>
  <c r="UUC33" i="4" s="1"/>
  <c r="UWO31" i="4"/>
  <c r="UWO33" i="4" s="1"/>
  <c r="UZA31" i="4"/>
  <c r="UZA33" i="4" s="1"/>
  <c r="VBM31" i="4"/>
  <c r="VBM33" i="4" s="1"/>
  <c r="VDY31" i="4"/>
  <c r="VDY33" i="4" s="1"/>
  <c r="VGK31" i="4"/>
  <c r="VGK33" i="4" s="1"/>
  <c r="VIW31" i="4"/>
  <c r="VIW33" i="4" s="1"/>
  <c r="VLI31" i="4"/>
  <c r="VLI33" i="4" s="1"/>
  <c r="VNU31" i="4"/>
  <c r="VNU33" i="4" s="1"/>
  <c r="VQG31" i="4"/>
  <c r="VQG33" i="4" s="1"/>
  <c r="VSS31" i="4"/>
  <c r="VSS33" i="4" s="1"/>
  <c r="VVE31" i="4"/>
  <c r="VVE33" i="4" s="1"/>
  <c r="VXQ31" i="4"/>
  <c r="VXQ33" i="4" s="1"/>
  <c r="WAC31" i="4"/>
  <c r="WAC33" i="4" s="1"/>
  <c r="WCO31" i="4"/>
  <c r="WCO33" i="4" s="1"/>
  <c r="WFA31" i="4"/>
  <c r="WFA33" i="4" s="1"/>
  <c r="WHM31" i="4"/>
  <c r="WHM33" i="4" s="1"/>
  <c r="WJY31" i="4"/>
  <c r="WJY33" i="4" s="1"/>
  <c r="WMK31" i="4"/>
  <c r="WMK33" i="4" s="1"/>
  <c r="WOW31" i="4"/>
  <c r="WOW33" i="4" s="1"/>
  <c r="WRI31" i="4"/>
  <c r="WRI33" i="4" s="1"/>
  <c r="WTU31" i="4"/>
  <c r="WTU33" i="4" s="1"/>
  <c r="WWG31" i="4"/>
  <c r="WWG33" i="4" s="1"/>
  <c r="WYS31" i="4"/>
  <c r="WYS33" i="4" s="1"/>
  <c r="XBE31" i="4"/>
  <c r="XBE33" i="4" s="1"/>
  <c r="XDQ31" i="4"/>
  <c r="XDQ33" i="4" s="1"/>
  <c r="PCC31" i="4"/>
  <c r="PCC33" i="4" s="1"/>
  <c r="QFQ31" i="4"/>
  <c r="QFQ33" i="4" s="1"/>
  <c r="NAO31" i="4"/>
  <c r="NAO33" i="4" s="1"/>
  <c r="NDA31" i="4"/>
  <c r="NDA33" i="4" s="1"/>
  <c r="NFM31" i="4"/>
  <c r="NFM33" i="4" s="1"/>
  <c r="NHY31" i="4"/>
  <c r="NHY33" i="4" s="1"/>
  <c r="NMW31" i="4"/>
  <c r="NMW33" i="4" s="1"/>
  <c r="NPI31" i="4"/>
  <c r="NPI33" i="4" s="1"/>
  <c r="NRU33" i="4"/>
  <c r="NUG31" i="4"/>
  <c r="NUG33" i="4" s="1"/>
  <c r="NWS31" i="4"/>
  <c r="NWS33" i="4" s="1"/>
  <c r="NZE31" i="4"/>
  <c r="NZE33" i="4" s="1"/>
  <c r="OBQ31" i="4"/>
  <c r="OBQ33" i="4" s="1"/>
  <c r="OEC31" i="4"/>
  <c r="OEC33" i="4" s="1"/>
  <c r="OGO31" i="4"/>
  <c r="OGO33" i="4" s="1"/>
  <c r="OJA31" i="4"/>
  <c r="OJA33" i="4" s="1"/>
  <c r="OLM31" i="4"/>
  <c r="OLM33" i="4" s="1"/>
  <c r="ONY31" i="4"/>
  <c r="ONY33" i="4" s="1"/>
  <c r="OQK31" i="4"/>
  <c r="OQK33" i="4" s="1"/>
  <c r="OSW31" i="4"/>
  <c r="OSW33" i="4" s="1"/>
  <c r="OVI31" i="4"/>
  <c r="OVI33" i="4" s="1"/>
  <c r="OXU31" i="4"/>
  <c r="OXU33" i="4" s="1"/>
  <c r="PAG31" i="4"/>
  <c r="PAG33" i="4" s="1"/>
  <c r="PCS31" i="4"/>
  <c r="PCS33" i="4" s="1"/>
  <c r="PFE31" i="4"/>
  <c r="PFE33" i="4" s="1"/>
  <c r="PHQ31" i="4"/>
  <c r="PHQ33" i="4" s="1"/>
  <c r="PKC31" i="4"/>
  <c r="PKC33" i="4" s="1"/>
  <c r="PMO31" i="4"/>
  <c r="PMO33" i="4" s="1"/>
  <c r="PPA31" i="4"/>
  <c r="PPA33" i="4" s="1"/>
  <c r="PRM31" i="4"/>
  <c r="PRM33" i="4" s="1"/>
  <c r="PTY31" i="4"/>
  <c r="PTY33" i="4" s="1"/>
  <c r="PWK31" i="4"/>
  <c r="PWK33" i="4" s="1"/>
  <c r="PYW31" i="4"/>
  <c r="PYW33" i="4" s="1"/>
  <c r="QBI31" i="4"/>
  <c r="QBI33" i="4" s="1"/>
  <c r="QDU31" i="4"/>
  <c r="QDU33" i="4" s="1"/>
  <c r="QGG31" i="4"/>
  <c r="QGG33" i="4" s="1"/>
  <c r="QIS31" i="4"/>
  <c r="QIS33" i="4" s="1"/>
  <c r="QLE31" i="4"/>
  <c r="QLE33" i="4" s="1"/>
  <c r="QNQ31" i="4"/>
  <c r="QNQ33" i="4" s="1"/>
  <c r="QQC31" i="4"/>
  <c r="QQC33" i="4" s="1"/>
  <c r="QSO31" i="4"/>
  <c r="QSO33" i="4" s="1"/>
  <c r="QVA31" i="4"/>
  <c r="QVA33" i="4" s="1"/>
  <c r="QXM31" i="4"/>
  <c r="QXM33" i="4" s="1"/>
  <c r="QZY31" i="4"/>
  <c r="QZY33" i="4" s="1"/>
  <c r="RCK31" i="4"/>
  <c r="RCK33" i="4" s="1"/>
  <c r="REW31" i="4"/>
  <c r="REW33" i="4" s="1"/>
  <c r="RHI31" i="4"/>
  <c r="RHI33" i="4" s="1"/>
  <c r="RJU31" i="4"/>
  <c r="RJU33" i="4" s="1"/>
  <c r="RMG31" i="4"/>
  <c r="RMG33" i="4" s="1"/>
  <c r="ROS31" i="4"/>
  <c r="ROS33" i="4" s="1"/>
  <c r="RRE31" i="4"/>
  <c r="RRE33" i="4" s="1"/>
  <c r="RTQ31" i="4"/>
  <c r="RTQ33" i="4" s="1"/>
  <c r="RWC31" i="4"/>
  <c r="RWC33" i="4" s="1"/>
  <c r="RYO31" i="4"/>
  <c r="RYO33" i="4" s="1"/>
  <c r="SBA31" i="4"/>
  <c r="SBA33" i="4" s="1"/>
  <c r="SDM31" i="4"/>
  <c r="SDM33" i="4" s="1"/>
  <c r="SFY31" i="4"/>
  <c r="SFY33" i="4" s="1"/>
  <c r="SIK31" i="4"/>
  <c r="SIK33" i="4" s="1"/>
  <c r="SKW31" i="4"/>
  <c r="SKW33" i="4" s="1"/>
  <c r="SNI31" i="4"/>
  <c r="SNI33" i="4" s="1"/>
  <c r="SPU31" i="4"/>
  <c r="SPU33" i="4" s="1"/>
  <c r="SSG31" i="4"/>
  <c r="SSG33" i="4" s="1"/>
  <c r="SUS31" i="4"/>
  <c r="SUS33" i="4" s="1"/>
  <c r="SXE31" i="4"/>
  <c r="SXE33" i="4" s="1"/>
  <c r="SZQ33" i="4"/>
  <c r="TCC31" i="4"/>
  <c r="TCC33" i="4" s="1"/>
  <c r="TEO31" i="4"/>
  <c r="TEO33" i="4" s="1"/>
  <c r="THA31" i="4"/>
  <c r="THA33" i="4" s="1"/>
  <c r="TJM31" i="4"/>
  <c r="TJM33" i="4" s="1"/>
  <c r="TLY31" i="4"/>
  <c r="TLY33" i="4" s="1"/>
  <c r="TOK31" i="4"/>
  <c r="TOK33" i="4" s="1"/>
  <c r="TQW31" i="4"/>
  <c r="TQW33" i="4" s="1"/>
  <c r="TTI31" i="4"/>
  <c r="TTI33" i="4" s="1"/>
  <c r="TVU31" i="4"/>
  <c r="TVU33" i="4" s="1"/>
  <c r="TYG31" i="4"/>
  <c r="TYG33" i="4" s="1"/>
  <c r="UAS31" i="4"/>
  <c r="UAS33" i="4" s="1"/>
  <c r="UDE31" i="4"/>
  <c r="UDE33" i="4" s="1"/>
  <c r="UFQ31" i="4"/>
  <c r="UFQ33" i="4" s="1"/>
  <c r="UIC31" i="4"/>
  <c r="UIC33" i="4" s="1"/>
  <c r="UKO31" i="4"/>
  <c r="UKO33" i="4" s="1"/>
  <c r="UNA31" i="4"/>
  <c r="UNA33" i="4" s="1"/>
  <c r="UPM31" i="4"/>
  <c r="UPM33" i="4" s="1"/>
  <c r="URY31" i="4"/>
  <c r="URY33" i="4" s="1"/>
  <c r="UUK31" i="4"/>
  <c r="UUK33" i="4" s="1"/>
  <c r="UWW31" i="4"/>
  <c r="UWW33" i="4" s="1"/>
  <c r="UZI31" i="4"/>
  <c r="UZI33" i="4" s="1"/>
  <c r="VBU31" i="4"/>
  <c r="VBU33" i="4" s="1"/>
  <c r="VEG31" i="4"/>
  <c r="VEG33" i="4" s="1"/>
  <c r="VGS31" i="4"/>
  <c r="VGS33" i="4" s="1"/>
  <c r="VJE31" i="4"/>
  <c r="VJE33" i="4" s="1"/>
  <c r="VLQ31" i="4"/>
  <c r="VLQ33" i="4" s="1"/>
  <c r="VOC31" i="4"/>
  <c r="VOC33" i="4" s="1"/>
  <c r="VQO31" i="4"/>
  <c r="VQO33" i="4" s="1"/>
  <c r="VTA31" i="4"/>
  <c r="VTA33" i="4" s="1"/>
  <c r="VVM31" i="4"/>
  <c r="VVM33" i="4" s="1"/>
  <c r="VXY31" i="4"/>
  <c r="VXY33" i="4" s="1"/>
  <c r="WAK31" i="4"/>
  <c r="WAK33" i="4" s="1"/>
  <c r="WCW31" i="4"/>
  <c r="WCW33" i="4" s="1"/>
  <c r="WFI31" i="4"/>
  <c r="WFI33" i="4" s="1"/>
  <c r="WHU31" i="4"/>
  <c r="WHU33" i="4" s="1"/>
  <c r="WKG31" i="4"/>
  <c r="WKG33" i="4" s="1"/>
  <c r="WMS31" i="4"/>
  <c r="WMS33" i="4" s="1"/>
  <c r="WPE31" i="4"/>
  <c r="WPE33" i="4" s="1"/>
  <c r="WRQ31" i="4"/>
  <c r="WRQ33" i="4" s="1"/>
  <c r="WUC31" i="4"/>
  <c r="WUC33" i="4" s="1"/>
  <c r="WWO31" i="4"/>
  <c r="WWO33" i="4" s="1"/>
  <c r="WZA31" i="4"/>
  <c r="WZA33" i="4" s="1"/>
  <c r="XBM31" i="4"/>
  <c r="XBM33" i="4" s="1"/>
  <c r="XDY31" i="4"/>
  <c r="XDY33" i="4" s="1"/>
  <c r="NKK31" i="4"/>
  <c r="NKK33" i="4" s="1"/>
  <c r="QIC31" i="4"/>
  <c r="QIC33" i="4" s="1"/>
  <c r="KMK31" i="4"/>
  <c r="KMK33" i="4" s="1"/>
  <c r="KOW31" i="4"/>
  <c r="KOW33" i="4" s="1"/>
  <c r="KRI31" i="4"/>
  <c r="KRI33" i="4" s="1"/>
  <c r="KTU31" i="4"/>
  <c r="KTU33" i="4" s="1"/>
  <c r="KWG31" i="4"/>
  <c r="KWG33" i="4" s="1"/>
  <c r="KYS31" i="4"/>
  <c r="KYS33" i="4" s="1"/>
  <c r="LBE31" i="4"/>
  <c r="LBE33" i="4" s="1"/>
  <c r="LDQ31" i="4"/>
  <c r="LDQ33" i="4" s="1"/>
  <c r="LGC31" i="4"/>
  <c r="LGC33" i="4" s="1"/>
  <c r="LIO31" i="4"/>
  <c r="LIO33" i="4" s="1"/>
  <c r="LLA31" i="4"/>
  <c r="LLA33" i="4" s="1"/>
  <c r="LNM31" i="4"/>
  <c r="LNM33" i="4" s="1"/>
  <c r="LPY31" i="4"/>
  <c r="LPY33" i="4" s="1"/>
  <c r="LSK31" i="4"/>
  <c r="LSK33" i="4" s="1"/>
  <c r="LUW31" i="4"/>
  <c r="LUW33" i="4" s="1"/>
  <c r="LXI31" i="4"/>
  <c r="LXI33" i="4" s="1"/>
  <c r="LZU31" i="4"/>
  <c r="LZU33" i="4" s="1"/>
  <c r="MCG31" i="4"/>
  <c r="MCG33" i="4" s="1"/>
  <c r="MES31" i="4"/>
  <c r="MES33" i="4" s="1"/>
  <c r="MHE33" i="4"/>
  <c r="MJQ31" i="4"/>
  <c r="MJQ33" i="4" s="1"/>
  <c r="MMC31" i="4"/>
  <c r="MMC33" i="4" s="1"/>
  <c r="MOO31" i="4"/>
  <c r="MOO33" i="4" s="1"/>
  <c r="MRA33" i="4"/>
  <c r="MTM31" i="4"/>
  <c r="MTM33" i="4" s="1"/>
  <c r="MVY31" i="4"/>
  <c r="MVY33" i="4" s="1"/>
  <c r="MYK31" i="4"/>
  <c r="MYK33" i="4" s="1"/>
  <c r="NAW31" i="4"/>
  <c r="NAW33" i="4" s="1"/>
  <c r="NDI31" i="4"/>
  <c r="NDI33" i="4" s="1"/>
  <c r="NFU31" i="4"/>
  <c r="NFU33" i="4" s="1"/>
  <c r="NIG31" i="4"/>
  <c r="NIG33" i="4" s="1"/>
  <c r="NKS31" i="4"/>
  <c r="NKS33" i="4" s="1"/>
  <c r="NNE31" i="4"/>
  <c r="NNE33" i="4" s="1"/>
  <c r="NPQ31" i="4"/>
  <c r="NPQ33" i="4" s="1"/>
  <c r="NSC31" i="4"/>
  <c r="NSC33" i="4" s="1"/>
  <c r="NUO31" i="4"/>
  <c r="NUO33" i="4" s="1"/>
  <c r="NXA31" i="4"/>
  <c r="NXA33" i="4" s="1"/>
  <c r="NZM31" i="4"/>
  <c r="NZM33" i="4" s="1"/>
  <c r="OBY31" i="4"/>
  <c r="OBY33" i="4" s="1"/>
  <c r="OEK31" i="4"/>
  <c r="OEK33" i="4" s="1"/>
  <c r="OGW31" i="4"/>
  <c r="OGW33" i="4" s="1"/>
  <c r="OJI31" i="4"/>
  <c r="OJI33" i="4" s="1"/>
  <c r="OLU31" i="4"/>
  <c r="OLU33" i="4" s="1"/>
  <c r="OOG31" i="4"/>
  <c r="OOG33" i="4" s="1"/>
  <c r="OQS31" i="4"/>
  <c r="OQS33" i="4" s="1"/>
  <c r="OTE31" i="4"/>
  <c r="OTE33" i="4" s="1"/>
  <c r="OVQ31" i="4"/>
  <c r="OVQ33" i="4" s="1"/>
  <c r="OYC31" i="4"/>
  <c r="OYC33" i="4" s="1"/>
  <c r="PAO31" i="4"/>
  <c r="PAO33" i="4" s="1"/>
  <c r="PDA31" i="4"/>
  <c r="PDA33" i="4" s="1"/>
  <c r="PFM31" i="4"/>
  <c r="PFM33" i="4" s="1"/>
  <c r="PHY31" i="4"/>
  <c r="PHY33" i="4" s="1"/>
  <c r="PKK31" i="4"/>
  <c r="PKK33" i="4" s="1"/>
  <c r="PMW31" i="4"/>
  <c r="PMW33" i="4" s="1"/>
  <c r="PPI31" i="4"/>
  <c r="PPI33" i="4" s="1"/>
  <c r="PRU31" i="4"/>
  <c r="PRU33" i="4" s="1"/>
  <c r="PUG31" i="4"/>
  <c r="PUG33" i="4" s="1"/>
  <c r="PWS31" i="4"/>
  <c r="PWS33" i="4" s="1"/>
  <c r="PZE31" i="4"/>
  <c r="PZE33" i="4" s="1"/>
  <c r="QBQ31" i="4"/>
  <c r="QBQ33" i="4" s="1"/>
  <c r="QEC31" i="4"/>
  <c r="QEC33" i="4" s="1"/>
  <c r="QGO31" i="4"/>
  <c r="QGO33" i="4" s="1"/>
  <c r="QJA31" i="4"/>
  <c r="QJA33" i="4" s="1"/>
  <c r="QLM31" i="4"/>
  <c r="QLM33" i="4" s="1"/>
  <c r="QNY31" i="4"/>
  <c r="QNY33" i="4" s="1"/>
  <c r="QQK31" i="4"/>
  <c r="QQK33" i="4" s="1"/>
  <c r="QSW31" i="4"/>
  <c r="QSW33" i="4" s="1"/>
  <c r="QVI31" i="4"/>
  <c r="QVI33" i="4" s="1"/>
  <c r="QXU31" i="4"/>
  <c r="QXU33" i="4" s="1"/>
  <c r="RAG31" i="4"/>
  <c r="RAG33" i="4" s="1"/>
  <c r="RCS31" i="4"/>
  <c r="RCS33" i="4" s="1"/>
  <c r="RFE31" i="4"/>
  <c r="RFE33" i="4" s="1"/>
  <c r="RHQ31" i="4"/>
  <c r="RHQ33" i="4" s="1"/>
  <c r="RKC31" i="4"/>
  <c r="RKC33" i="4" s="1"/>
  <c r="RMO31" i="4"/>
  <c r="RMO33" i="4" s="1"/>
  <c r="RPA31" i="4"/>
  <c r="RPA33" i="4" s="1"/>
  <c r="RRM31" i="4"/>
  <c r="RRM33" i="4" s="1"/>
  <c r="RTY31" i="4"/>
  <c r="RTY33" i="4" s="1"/>
  <c r="RWK31" i="4"/>
  <c r="RWK33" i="4" s="1"/>
  <c r="RYW31" i="4"/>
  <c r="RYW33" i="4" s="1"/>
  <c r="SBI31" i="4"/>
  <c r="SBI33" i="4" s="1"/>
  <c r="SDU31" i="4"/>
  <c r="SDU33" i="4" s="1"/>
  <c r="SGG31" i="4"/>
  <c r="SGG33" i="4" s="1"/>
  <c r="SIS31" i="4"/>
  <c r="SIS33" i="4" s="1"/>
  <c r="SLE31" i="4"/>
  <c r="SLE33" i="4" s="1"/>
  <c r="SNQ31" i="4"/>
  <c r="SNQ33" i="4" s="1"/>
  <c r="SQC31" i="4"/>
  <c r="SQC33" i="4" s="1"/>
  <c r="SSO31" i="4"/>
  <c r="SSO33" i="4" s="1"/>
  <c r="SVA31" i="4"/>
  <c r="SVA33" i="4" s="1"/>
  <c r="SXM31" i="4"/>
  <c r="SXM33" i="4" s="1"/>
  <c r="SZY31" i="4"/>
  <c r="SZY33" i="4" s="1"/>
  <c r="TCK31" i="4"/>
  <c r="TCK33" i="4" s="1"/>
  <c r="TEW31" i="4"/>
  <c r="TEW33" i="4" s="1"/>
  <c r="THI31" i="4"/>
  <c r="THI33" i="4" s="1"/>
  <c r="TJU31" i="4"/>
  <c r="TJU33" i="4" s="1"/>
  <c r="TMG31" i="4"/>
  <c r="TMG33" i="4" s="1"/>
  <c r="TOS31" i="4"/>
  <c r="TOS33" i="4" s="1"/>
  <c r="TRE31" i="4"/>
  <c r="TRE33" i="4" s="1"/>
  <c r="TTQ31" i="4"/>
  <c r="TTQ33" i="4" s="1"/>
  <c r="TWC31" i="4"/>
  <c r="TWC33" i="4" s="1"/>
  <c r="TYO31" i="4"/>
  <c r="TYO33" i="4" s="1"/>
  <c r="UBA33" i="4"/>
  <c r="UDM31" i="4"/>
  <c r="UDM33" i="4" s="1"/>
  <c r="UFY31" i="4"/>
  <c r="UFY33" i="4" s="1"/>
  <c r="UIK31" i="4"/>
  <c r="UIK33" i="4" s="1"/>
  <c r="UKW31" i="4"/>
  <c r="UKW33" i="4" s="1"/>
  <c r="UNI31" i="4"/>
  <c r="UNI33" i="4" s="1"/>
  <c r="UPU31" i="4"/>
  <c r="UPU33" i="4" s="1"/>
  <c r="USG31" i="4"/>
  <c r="USG33" i="4" s="1"/>
  <c r="UUS31" i="4"/>
  <c r="UUS33" i="4" s="1"/>
  <c r="UXE31" i="4"/>
  <c r="UXE33" i="4" s="1"/>
  <c r="UZQ31" i="4"/>
  <c r="UZQ33" i="4" s="1"/>
  <c r="VCC31" i="4"/>
  <c r="VCC33" i="4" s="1"/>
  <c r="VEO31" i="4"/>
  <c r="VEO33" i="4" s="1"/>
  <c r="VHA31" i="4"/>
  <c r="VHA33" i="4" s="1"/>
  <c r="VJM31" i="4"/>
  <c r="VJM33" i="4" s="1"/>
  <c r="VLY31" i="4"/>
  <c r="VLY33" i="4" s="1"/>
  <c r="VOK31" i="4"/>
  <c r="VOK33" i="4" s="1"/>
  <c r="VQW31" i="4"/>
  <c r="VQW33" i="4" s="1"/>
  <c r="VTI31" i="4"/>
  <c r="VTI33" i="4" s="1"/>
  <c r="VVU31" i="4"/>
  <c r="VVU33" i="4" s="1"/>
  <c r="VYG31" i="4"/>
  <c r="VYG33" i="4" s="1"/>
  <c r="WAS31" i="4"/>
  <c r="WAS33" i="4" s="1"/>
  <c r="WDE31" i="4"/>
  <c r="WDE33" i="4" s="1"/>
  <c r="WFQ31" i="4"/>
  <c r="WFQ33" i="4" s="1"/>
  <c r="WIC31" i="4"/>
  <c r="WIC33" i="4" s="1"/>
  <c r="MYC31" i="4"/>
  <c r="MYC33" i="4" s="1"/>
  <c r="OIK31" i="4"/>
  <c r="OIK33" i="4" s="1"/>
  <c r="QZI31" i="4"/>
  <c r="QZI33" i="4" s="1"/>
  <c r="OYK31" i="4"/>
  <c r="OYK33" i="4" s="1"/>
  <c r="PAW31" i="4"/>
  <c r="PAW33" i="4" s="1"/>
  <c r="PDI33" i="4"/>
  <c r="PFU31" i="4"/>
  <c r="PFU33" i="4" s="1"/>
  <c r="PIG31" i="4"/>
  <c r="PIG33" i="4" s="1"/>
  <c r="PKS31" i="4"/>
  <c r="PKS33" i="4" s="1"/>
  <c r="PNE31" i="4"/>
  <c r="PNE33" i="4" s="1"/>
  <c r="PPQ33" i="4"/>
  <c r="PSC31" i="4"/>
  <c r="PSC33" i="4" s="1"/>
  <c r="PUO31" i="4"/>
  <c r="PUO33" i="4" s="1"/>
  <c r="PXA33" i="4"/>
  <c r="PZM31" i="4"/>
  <c r="PZM33" i="4" s="1"/>
  <c r="QBY31" i="4"/>
  <c r="QBY33" i="4" s="1"/>
  <c r="QEK31" i="4"/>
  <c r="QEK33" i="4" s="1"/>
  <c r="QGW31" i="4"/>
  <c r="QGW33" i="4" s="1"/>
  <c r="QJI31" i="4"/>
  <c r="QJI33" i="4" s="1"/>
  <c r="QLU31" i="4"/>
  <c r="QLU33" i="4" s="1"/>
  <c r="QOG31" i="4"/>
  <c r="QOG33" i="4" s="1"/>
  <c r="QQS31" i="4"/>
  <c r="QQS33" i="4" s="1"/>
  <c r="QTE31" i="4"/>
  <c r="QTE33" i="4" s="1"/>
  <c r="QVQ31" i="4"/>
  <c r="QVQ33" i="4" s="1"/>
  <c r="QYC31" i="4"/>
  <c r="QYC33" i="4" s="1"/>
  <c r="RAO31" i="4"/>
  <c r="RAO33" i="4" s="1"/>
  <c r="RDA31" i="4"/>
  <c r="RDA33" i="4" s="1"/>
  <c r="RFM31" i="4"/>
  <c r="RFM33" i="4" s="1"/>
  <c r="RHY31" i="4"/>
  <c r="RHY33" i="4" s="1"/>
  <c r="RKK31" i="4"/>
  <c r="RKK33" i="4" s="1"/>
  <c r="RMW31" i="4"/>
  <c r="RMW33" i="4" s="1"/>
  <c r="RPI31" i="4"/>
  <c r="RPI33" i="4" s="1"/>
  <c r="RRU31" i="4"/>
  <c r="RRU33" i="4" s="1"/>
  <c r="RUG31" i="4"/>
  <c r="RUG33" i="4" s="1"/>
  <c r="RWS31" i="4"/>
  <c r="RWS33" i="4" s="1"/>
  <c r="RZE31" i="4"/>
  <c r="RZE33" i="4" s="1"/>
  <c r="SBQ31" i="4"/>
  <c r="SBQ33" i="4" s="1"/>
  <c r="SEC31" i="4"/>
  <c r="SEC33" i="4" s="1"/>
  <c r="SGO31" i="4"/>
  <c r="SGO33" i="4" s="1"/>
  <c r="SJA31" i="4"/>
  <c r="SJA33" i="4" s="1"/>
  <c r="SLM31" i="4"/>
  <c r="SLM33" i="4" s="1"/>
  <c r="SNY31" i="4"/>
  <c r="SNY33" i="4" s="1"/>
  <c r="SQK31" i="4"/>
  <c r="SQK33" i="4" s="1"/>
  <c r="SSW31" i="4"/>
  <c r="SSW33" i="4" s="1"/>
  <c r="SVI33" i="4"/>
  <c r="SXU31" i="4"/>
  <c r="SXU33" i="4" s="1"/>
  <c r="TAG31" i="4"/>
  <c r="TAG33" i="4" s="1"/>
  <c r="TCS31" i="4"/>
  <c r="TCS33" i="4" s="1"/>
  <c r="TFE31" i="4"/>
  <c r="TFE33" i="4" s="1"/>
  <c r="THQ31" i="4"/>
  <c r="THQ33" i="4" s="1"/>
  <c r="TKC31" i="4"/>
  <c r="TKC33" i="4" s="1"/>
  <c r="TMO31" i="4"/>
  <c r="TMO33" i="4" s="1"/>
  <c r="TPA31" i="4"/>
  <c r="TPA33" i="4" s="1"/>
  <c r="TRM31" i="4"/>
  <c r="TRM33" i="4" s="1"/>
  <c r="TTY31" i="4"/>
  <c r="TTY33" i="4" s="1"/>
  <c r="TWK31" i="4"/>
  <c r="TWK33" i="4" s="1"/>
  <c r="TYW31" i="4"/>
  <c r="TYW33" i="4" s="1"/>
  <c r="UBI31" i="4"/>
  <c r="UBI33" i="4" s="1"/>
  <c r="UDU31" i="4"/>
  <c r="UDU33" i="4" s="1"/>
  <c r="UGG31" i="4"/>
  <c r="UGG33" i="4" s="1"/>
  <c r="UIS31" i="4"/>
  <c r="UIS33" i="4" s="1"/>
  <c r="ULE31" i="4"/>
  <c r="ULE33" i="4" s="1"/>
  <c r="UNQ31" i="4"/>
  <c r="UNQ33" i="4" s="1"/>
  <c r="UQC31" i="4"/>
  <c r="UQC33" i="4" s="1"/>
  <c r="USO31" i="4"/>
  <c r="USO33" i="4" s="1"/>
  <c r="UVA31" i="4"/>
  <c r="UVA33" i="4" s="1"/>
  <c r="UXM31" i="4"/>
  <c r="UXM33" i="4" s="1"/>
  <c r="UZY31" i="4"/>
  <c r="UZY33" i="4" s="1"/>
  <c r="VCK31" i="4"/>
  <c r="VCK33" i="4" s="1"/>
  <c r="VEW31" i="4"/>
  <c r="VEW33" i="4" s="1"/>
  <c r="VHI31" i="4"/>
  <c r="VHI33" i="4" s="1"/>
  <c r="VJU31" i="4"/>
  <c r="VJU33" i="4" s="1"/>
  <c r="VMG31" i="4"/>
  <c r="VMG33" i="4" s="1"/>
  <c r="VOS31" i="4"/>
  <c r="VOS33" i="4" s="1"/>
  <c r="VRE31" i="4"/>
  <c r="VRE33" i="4" s="1"/>
  <c r="VTQ31" i="4"/>
  <c r="VTQ33" i="4" s="1"/>
  <c r="VWC31" i="4"/>
  <c r="VWC33" i="4" s="1"/>
  <c r="WBA31" i="4"/>
  <c r="WBA33" i="4" s="1"/>
  <c r="WDM31" i="4"/>
  <c r="WDM33" i="4" s="1"/>
  <c r="WFY31" i="4"/>
  <c r="WFY33" i="4" s="1"/>
  <c r="WIK31" i="4"/>
  <c r="WIK33" i="4" s="1"/>
  <c r="PJM31" i="4"/>
  <c r="PJM33" i="4" s="1"/>
  <c r="RBU31" i="4"/>
  <c r="RBU33" i="4" s="1"/>
  <c r="VYO31" i="4"/>
  <c r="VYO33" i="4" s="1"/>
  <c r="WKO31" i="4"/>
  <c r="WKO33" i="4" s="1"/>
  <c r="WNA31" i="4"/>
  <c r="WNA33" i="4" s="1"/>
  <c r="WPM31" i="4"/>
  <c r="WPM33" i="4" s="1"/>
  <c r="WRY31" i="4"/>
  <c r="WRY33" i="4" s="1"/>
  <c r="WUK31" i="4"/>
  <c r="WUK33" i="4" s="1"/>
  <c r="WWW31" i="4"/>
  <c r="WWW33" i="4" s="1"/>
  <c r="WZI31" i="4"/>
  <c r="WZI33" i="4" s="1"/>
  <c r="XBU31" i="4"/>
  <c r="XBU33" i="4" s="1"/>
  <c r="XEG31" i="4"/>
  <c r="XEG33" i="4" s="1"/>
  <c r="WKW31" i="4"/>
  <c r="WKW33" i="4" s="1"/>
  <c r="WNI31" i="4"/>
  <c r="WNI33" i="4" s="1"/>
  <c r="WPU31" i="4"/>
  <c r="WPU33" i="4" s="1"/>
  <c r="WSG31" i="4"/>
  <c r="WSG33" i="4" s="1"/>
  <c r="WUS31" i="4"/>
  <c r="WUS33" i="4" s="1"/>
  <c r="WXE31" i="4"/>
  <c r="WXE33" i="4" s="1"/>
  <c r="WZQ31" i="4"/>
  <c r="WZQ33" i="4" s="1"/>
  <c r="XCC31" i="4"/>
  <c r="XCC33" i="4" s="1"/>
  <c r="XEO31" i="4"/>
  <c r="XEO33" i="4" s="1"/>
  <c r="WGG31" i="4"/>
  <c r="WGG33" i="4" s="1"/>
  <c r="WIS31" i="4"/>
  <c r="WIS33" i="4" s="1"/>
  <c r="WLE31" i="4"/>
  <c r="WLE33" i="4" s="1"/>
  <c r="WNQ31" i="4"/>
  <c r="WNQ33" i="4" s="1"/>
  <c r="WQC31" i="4"/>
  <c r="WQC33" i="4" s="1"/>
  <c r="WSO31" i="4"/>
  <c r="WSO33" i="4" s="1"/>
  <c r="WVA31" i="4"/>
  <c r="WVA33" i="4" s="1"/>
  <c r="WXM31" i="4"/>
  <c r="WXM33" i="4" s="1"/>
  <c r="WZY31" i="4"/>
  <c r="WZY33" i="4" s="1"/>
  <c r="XCK31" i="4"/>
  <c r="XCK33" i="4" s="1"/>
  <c r="XEW31" i="4"/>
  <c r="XEW33" i="4" s="1"/>
  <c r="WJI31" i="4"/>
  <c r="WJI33" i="4" s="1"/>
  <c r="WLU31" i="4"/>
  <c r="WLU33" i="4" s="1"/>
  <c r="WOG31" i="4"/>
  <c r="WOG33" i="4" s="1"/>
  <c r="WQS31" i="4"/>
  <c r="WQS33" i="4" s="1"/>
  <c r="WTE31" i="4"/>
  <c r="WTE33" i="4" s="1"/>
  <c r="WVQ31" i="4"/>
  <c r="WVQ33" i="4" s="1"/>
  <c r="WYC31" i="4"/>
  <c r="WYC33" i="4" s="1"/>
  <c r="XAO31" i="4"/>
  <c r="XAO33" i="4" s="1"/>
  <c r="XDA31" i="4"/>
  <c r="XDA33" i="4" s="1"/>
  <c r="J89" i="2" l="1"/>
  <c r="J87" i="2"/>
  <c r="J86" i="2"/>
  <c r="J85" i="2"/>
  <c r="J52" i="2"/>
  <c r="J51" i="2"/>
  <c r="J50" i="2"/>
  <c r="J44" i="2"/>
  <c r="J43" i="2"/>
  <c r="J42" i="2"/>
  <c r="J41" i="2"/>
  <c r="J40" i="2"/>
  <c r="J26" i="2"/>
  <c r="J25" i="2"/>
  <c r="J12" i="2"/>
  <c r="J11" i="2"/>
  <c r="J72" i="2"/>
  <c r="J67" i="2"/>
  <c r="J54" i="2"/>
  <c r="J47" i="2"/>
  <c r="A41" i="7" l="1"/>
  <c r="A55" i="7" s="1"/>
  <c r="F127" i="4"/>
  <c r="A59" i="7" l="1"/>
  <c r="A63" i="7" s="1"/>
  <c r="A67" i="7" s="1"/>
  <c r="A71" i="7" s="1"/>
  <c r="A76" i="7" s="1"/>
  <c r="A80" i="7" s="1"/>
  <c r="A87" i="7" s="1"/>
  <c r="A94" i="7" l="1"/>
  <c r="F101" i="4"/>
  <c r="F212" i="4"/>
  <c r="F207" i="4"/>
  <c r="F194" i="4"/>
  <c r="F182" i="4"/>
  <c r="F167" i="4"/>
  <c r="F159" i="4"/>
  <c r="F150" i="4"/>
  <c r="F95" i="4"/>
  <c r="F72" i="4"/>
  <c r="F58" i="4"/>
  <c r="F53" i="4"/>
  <c r="F20" i="4"/>
  <c r="F13" i="4"/>
  <c r="A8" i="4"/>
  <c r="A101" i="7" l="1"/>
  <c r="A109" i="7" s="1"/>
  <c r="A10" i="4"/>
  <c r="A15" i="4" s="1"/>
  <c r="A113" i="7" l="1"/>
  <c r="A119" i="7" s="1"/>
  <c r="A123" i="7" s="1"/>
  <c r="A127" i="7" s="1"/>
  <c r="A131" i="7" s="1"/>
  <c r="A22" i="4"/>
  <c r="A139" i="7" l="1"/>
  <c r="A25" i="4"/>
  <c r="A27" i="4" s="1"/>
  <c r="A147" i="7" l="1"/>
  <c r="A153" i="7" s="1"/>
  <c r="A157" i="7" s="1"/>
  <c r="A163" i="7" s="1"/>
  <c r="A169" i="7" s="1"/>
  <c r="A173" i="7" s="1"/>
  <c r="A29" i="4"/>
  <c r="A31" i="4" s="1"/>
  <c r="A33" i="4" s="1"/>
  <c r="A37" i="4" s="1"/>
  <c r="A177" i="7" l="1"/>
  <c r="A181" i="7" s="1"/>
  <c r="A186" i="7" s="1"/>
  <c r="A190" i="7" s="1"/>
  <c r="A40" i="4"/>
  <c r="A45" i="4" s="1"/>
  <c r="A194" i="7" l="1"/>
  <c r="A203" i="7" s="1"/>
  <c r="A207" i="7" s="1"/>
  <c r="A49" i="4"/>
  <c r="A55" i="4" s="1"/>
  <c r="A60" i="4" l="1"/>
  <c r="A64" i="4" s="1"/>
  <c r="A70" i="4" s="1"/>
  <c r="A76" i="4" l="1"/>
  <c r="J82" i="2"/>
  <c r="J38" i="2"/>
  <c r="J39" i="2"/>
  <c r="J45" i="2"/>
  <c r="J23" i="2"/>
  <c r="J8" i="2"/>
  <c r="J9" i="2"/>
  <c r="J10" i="2"/>
  <c r="J81" i="2"/>
  <c r="J20" i="2"/>
  <c r="J6" i="2"/>
  <c r="A80" i="4" l="1"/>
  <c r="A84" i="4" s="1"/>
  <c r="F169" i="6"/>
  <c r="A88" i="4" l="1"/>
  <c r="A92" i="4" s="1"/>
  <c r="F147" i="6"/>
  <c r="F15" i="6"/>
  <c r="A99" i="4" l="1"/>
  <c r="A105" i="4" s="1"/>
  <c r="F194" i="6"/>
  <c r="F186" i="6"/>
  <c r="F179" i="6"/>
  <c r="F156" i="6"/>
  <c r="F88" i="6"/>
  <c r="F82" i="6"/>
  <c r="F37" i="6"/>
  <c r="F31" i="6"/>
  <c r="F25" i="6"/>
  <c r="A109" i="4" l="1"/>
  <c r="A113" i="4" s="1"/>
  <c r="A119" i="4" s="1"/>
  <c r="A123" i="4" s="1"/>
  <c r="A8" i="6"/>
  <c r="A131" i="4" l="1"/>
  <c r="A137" i="4" s="1"/>
  <c r="A141" i="4" s="1"/>
  <c r="A147" i="4" s="1"/>
  <c r="A152" i="4" s="1"/>
  <c r="A161" i="4" s="1"/>
  <c r="A171" i="4" s="1"/>
  <c r="A196" i="4" s="1"/>
  <c r="A209" i="4" s="1"/>
  <c r="A10" i="6"/>
  <c r="A17" i="6" s="1"/>
  <c r="A214" i="4" l="1"/>
  <c r="A33" i="6"/>
  <c r="A218" i="4" l="1"/>
  <c r="A39" i="6"/>
  <c r="A222" i="4" l="1"/>
  <c r="A226" i="4" s="1"/>
  <c r="A43" i="6"/>
  <c r="A46" i="6" l="1"/>
  <c r="A48" i="6" s="1"/>
  <c r="A50" i="6" l="1"/>
  <c r="A52" i="6" s="1"/>
  <c r="A54" i="6" s="1"/>
  <c r="A58" i="6" l="1"/>
  <c r="A67" i="6" s="1"/>
  <c r="F67" i="5"/>
  <c r="A70" i="6" l="1"/>
  <c r="A74" i="6" s="1"/>
  <c r="A78" i="6" s="1"/>
  <c r="A84" i="6" l="1"/>
  <c r="A90" i="6" s="1"/>
  <c r="A96" i="6" s="1"/>
  <c r="A102" i="6" l="1"/>
  <c r="A107" i="6" l="1"/>
  <c r="A116" i="6" s="1"/>
  <c r="F43" i="5"/>
  <c r="A126" i="6" l="1"/>
  <c r="A130" i="6" s="1"/>
  <c r="A134" i="6" s="1"/>
  <c r="A138" i="6" s="1"/>
  <c r="A151" i="6" s="1"/>
  <c r="A158" i="6" s="1"/>
  <c r="A164" i="6" l="1"/>
  <c r="A173" i="6" s="1"/>
  <c r="A188" i="6" s="1"/>
  <c r="A196" i="6" s="1"/>
  <c r="A201" i="6" s="1"/>
  <c r="F49" i="5" l="1"/>
  <c r="F18" i="5" l="1"/>
  <c r="J84" i="2" l="1"/>
  <c r="J80" i="2"/>
  <c r="J53" i="2"/>
  <c r="J7" i="2"/>
  <c r="A8" i="5"/>
  <c r="A10" i="5" l="1"/>
  <c r="A20" i="5" l="1"/>
  <c r="A22" i="5" s="1"/>
  <c r="A24" i="5" l="1"/>
  <c r="A28" i="5" s="1"/>
  <c r="A31" i="5" s="1"/>
  <c r="A35" i="5" l="1"/>
  <c r="A39" i="5" l="1"/>
  <c r="A45" i="5" s="1"/>
  <c r="A54" i="5" l="1"/>
  <c r="A65" i="5" l="1"/>
  <c r="A69" i="5" s="1"/>
  <c r="A73" i="5" s="1"/>
  <c r="A79" i="5" l="1"/>
  <c r="A82" i="5" s="1"/>
  <c r="A91" i="5" s="1"/>
  <c r="J19" i="2"/>
  <c r="A97" i="5" l="1"/>
  <c r="J49" i="2"/>
  <c r="J83" i="2"/>
  <c r="A101" i="5" l="1"/>
  <c r="A106" i="5" s="1"/>
  <c r="J27" i="2"/>
  <c r="J13" i="2"/>
  <c r="J48" i="2" l="1"/>
  <c r="J22" i="2"/>
  <c r="J24" i="2"/>
  <c r="J4" i="2" l="1"/>
  <c r="J37" i="2"/>
  <c r="J21" i="2"/>
  <c r="J91" i="2" l="1"/>
  <c r="J92" i="2" l="1"/>
  <c r="J93" i="2" s="1"/>
  <c r="J163" i="3" l="1"/>
  <c r="J164" i="3" s="1"/>
</calcChain>
</file>

<file path=xl/sharedStrings.xml><?xml version="1.0" encoding="utf-8"?>
<sst xmlns="http://schemas.openxmlformats.org/spreadsheetml/2006/main" count="20431" uniqueCount="680">
  <si>
    <t>45.00.00</t>
  </si>
  <si>
    <t>Doprava vybúraných hmôt vodorovná</t>
  </si>
  <si>
    <t>Klasifikácia produkcie</t>
  </si>
  <si>
    <t>Čislo položky</t>
  </si>
  <si>
    <t>M.j.</t>
  </si>
  <si>
    <t>Množstvo</t>
  </si>
  <si>
    <t>Jednotková cena</t>
  </si>
  <si>
    <t>Cena bez DPH</t>
  </si>
  <si>
    <t xml:space="preserve">45.00.00  </t>
  </si>
  <si>
    <t xml:space="preserve">T         </t>
  </si>
  <si>
    <t xml:space="preserve">45.11.11  </t>
  </si>
  <si>
    <t xml:space="preserve">M2        </t>
  </si>
  <si>
    <t xml:space="preserve">05030162       </t>
  </si>
  <si>
    <t xml:space="preserve">05030407       </t>
  </si>
  <si>
    <t xml:space="preserve">M         </t>
  </si>
  <si>
    <t xml:space="preserve">05080200       </t>
  </si>
  <si>
    <t xml:space="preserve">ks        </t>
  </si>
  <si>
    <t>DPH 20%</t>
  </si>
  <si>
    <t>Cena s DPH</t>
  </si>
  <si>
    <t xml:space="preserve">M        </t>
  </si>
  <si>
    <t>Časť stavby</t>
  </si>
  <si>
    <t>Názov položky</t>
  </si>
  <si>
    <t>Číslo časti stavby</t>
  </si>
  <si>
    <t>Klasifikácia stavieb</t>
  </si>
  <si>
    <t>Celkový súčet</t>
  </si>
  <si>
    <t xml:space="preserve"> </t>
  </si>
  <si>
    <t>ČASŤ STAVBY :</t>
  </si>
  <si>
    <t>KS:</t>
  </si>
  <si>
    <t>POLOŽKA</t>
  </si>
  <si>
    <t>VÝKAZ VÝMER</t>
  </si>
  <si>
    <t>M.J.</t>
  </si>
  <si>
    <t>MNOŽ.</t>
  </si>
  <si>
    <t>Č.</t>
  </si>
  <si>
    <t>KÓD SP</t>
  </si>
  <si>
    <t>KÓD SPP</t>
  </si>
  <si>
    <t>t</t>
  </si>
  <si>
    <t>ks</t>
  </si>
  <si>
    <t>45.11.11</t>
  </si>
  <si>
    <t>m2</t>
  </si>
  <si>
    <t>05030407</t>
  </si>
  <si>
    <t>m</t>
  </si>
  <si>
    <t>05080200</t>
  </si>
  <si>
    <t>0508020003</t>
  </si>
  <si>
    <t>m3</t>
  </si>
  <si>
    <t>22030330</t>
  </si>
  <si>
    <t>Podkladné a krycie vrstvy z asfaltových zmesí, bitúmenové postreky, nátery,posypy spojovací postrek</t>
  </si>
  <si>
    <t>45.11.11 - Demolačné práce</t>
  </si>
  <si>
    <t xml:space="preserve">M3        </t>
  </si>
  <si>
    <t>00020803</t>
  </si>
  <si>
    <t>00010401</t>
  </si>
  <si>
    <t>Zmluvné požiadavky poplatky za skládky vybúraných hmôt a sutí</t>
  </si>
  <si>
    <t>kpl</t>
  </si>
  <si>
    <t>05090462</t>
  </si>
  <si>
    <t>Doplňujúce práce, diamantové rezanie bitúmenového krytu, podkladu</t>
  </si>
  <si>
    <t>Požiadavky objednávateľa ostatné požiadavky vypracovávania dokumentácie, dokumentácia DSRS - 3x v tlačenej forme  + 1x v digitálnej forme</t>
  </si>
  <si>
    <t>13071613</t>
  </si>
  <si>
    <r>
      <rPr>
        <sz val="10"/>
        <rFont val="Arial CE"/>
        <family val="2"/>
        <charset val="238"/>
      </rPr>
      <t>Doprava vybúraných hmôt vodorovná, nad</t>
    </r>
    <r>
      <rPr>
        <sz val="10"/>
        <color rgb="FFFF000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1 km</t>
    </r>
  </si>
  <si>
    <t xml:space="preserve"> - nad 15 km</t>
  </si>
  <si>
    <t>05010405</t>
  </si>
  <si>
    <t>Búranie konštrukcií trámov, nosníkov, prievlakov, konzolových prvkov železobetónových</t>
  </si>
  <si>
    <t>84010816</t>
  </si>
  <si>
    <t>Náter omietok a betónových povrchov, impregnačný cementový náter</t>
  </si>
  <si>
    <t>8401081603</t>
  </si>
  <si>
    <t>Náter omietok a betónových povrchov, impregnačný cementový náter mostoviek</t>
  </si>
  <si>
    <t xml:space="preserve"> - spojovací náter zabezpečujúci spojenie pôvodného betónu</t>
  </si>
  <si>
    <t>84010207</t>
  </si>
  <si>
    <t>Náter kovových doplnkových konštr., farba epoxidová</t>
  </si>
  <si>
    <t>84010210</t>
  </si>
  <si>
    <t>Ochranné konštrukcie</t>
  </si>
  <si>
    <t>Pohyblivá pracovná plošina</t>
  </si>
  <si>
    <t>00020605</t>
  </si>
  <si>
    <t>Požiadavky objednávateľa pomocné práce zhotovovacie alebo zaisťovacie lešenia</t>
  </si>
  <si>
    <t>22250671</t>
  </si>
  <si>
    <t>2225067101</t>
  </si>
  <si>
    <t>21250528</t>
  </si>
  <si>
    <t>Doplňujúce konštrukcie, mostné zábrany a ochrany, protidotykové zábrany</t>
  </si>
  <si>
    <t xml:space="preserve">SO D2-124-02 Výmena protidotykových zábran </t>
  </si>
  <si>
    <t xml:space="preserve"> - demontáž existujúcej protidotykovej prekážky 2x18,0 m</t>
  </si>
  <si>
    <t>05030162</t>
  </si>
  <si>
    <t xml:space="preserve">   / s odvozom do zberných surovín-cca 2,4 t/</t>
  </si>
  <si>
    <t>Požiadavky objednávateľa ostatné požiadavky vypracovávania dokumentácie, dokumentácia DVP - 3x v tlačenej forme  + 1x v digitálnej forme</t>
  </si>
  <si>
    <t>Požiadavky objednávateľa ostatné požiadavky - vypracovávanie mostného zošitu - 3x v tlačenej forme  + 1x v digitálnej forme</t>
  </si>
  <si>
    <t xml:space="preserve"> - dočasné ochranné konštrukcie dĺžky 20,1+2x5,0=30,1 m, zabraňujúce pádu predmetov z pravého mosta na Botanickú ulicu a na električkovú trať </t>
  </si>
  <si>
    <t xml:space="preserve"> - dočasné ochranné konštrukčné, organizačné a bezpečnostné  opatrenia (dĺžka: 60,0 m) na pravom moste zabraňujúce úrazom v zóne vrchného trolejového vedenia a zóne pantografového zberača električkovej trate</t>
  </si>
  <si>
    <t xml:space="preserve"> - dočasné ochranné konštrukčné, organizačné a bezpečnostné opatrenia(dĺžka: 62,0m) na ľavom moste zabraňujúce úrazom v zóne vrchného trolejového vedenia a zóne pantografového zberača električkovej trate</t>
  </si>
  <si>
    <t xml:space="preserve"> - zvislé vŕtanie do priem. 14 mm dĺ.100 mm  do rímsy  pre kotvenie</t>
  </si>
  <si>
    <t xml:space="preserve"> -  montážou a kotvením mechanickými kotvami M12 z nerezu</t>
  </si>
  <si>
    <t>zvislých protidotykových prekážok : 2x(22+20) x 0,10 = 8,4 m</t>
  </si>
  <si>
    <t xml:space="preserve"> - so zatmelením pozdĺžnej medzery medzi povrchom chodníka a lemovacou doskou</t>
  </si>
  <si>
    <t xml:space="preserve"> - protidotyková zvislá prekážka : (18,1+20)*1,80=68,58 m2</t>
  </si>
  <si>
    <t xml:space="preserve">   s vysprávkovou hmotou : (22,0+20,1)x0,75</t>
  </si>
  <si>
    <t>dodávka (farba 7040-okenná šedá) so spojovacími prvkami a  kotevnými pätkami z nerezu osadených do plastmalty</t>
  </si>
  <si>
    <t>8401020701</t>
  </si>
  <si>
    <t>Náter kovových doplnkových konštr., farba epoxidová, základný</t>
  </si>
  <si>
    <t>8401020702</t>
  </si>
  <si>
    <t>8401021002</t>
  </si>
  <si>
    <t>Doplňujúce práce, diamantové rezanie bitúmenového krytu, podkladu hr. do 50 mm</t>
  </si>
  <si>
    <t xml:space="preserve"> - pozdĺžne rezy na chodníku : 22+20,1</t>
  </si>
  <si>
    <t xml:space="preserve"> - priečne rezy na chodníku : 4x0,50</t>
  </si>
  <si>
    <t>2203033004</t>
  </si>
  <si>
    <t>Náter kovových doplnkových konštr., farba epoxidová, jednonásobný zábradlia</t>
  </si>
  <si>
    <r>
      <t xml:space="preserve"> - zábradlia                                                                                                                                                                                                                                                         očistenie skorodovaných časti plôch s odlupujúcim sa náterom na stupeň PSt3 (50%)
základný náter očistenej časti plôch s náterom s vyšším obsahom zinku hrúbky 80</t>
    </r>
    <r>
      <rPr>
        <i/>
        <sz val="10"/>
        <rFont val="GreekC"/>
        <charset val="238"/>
      </rPr>
      <t xml:space="preserve"> m</t>
    </r>
    <r>
      <rPr>
        <i/>
        <sz val="10"/>
        <rFont val="Arial CE"/>
        <family val="2"/>
        <charset val="238"/>
      </rPr>
      <t>m                                                                                                                                               (24+24)*1,27*2,4 *0,5= 73,15 :</t>
    </r>
  </si>
  <si>
    <t>Doplňujúce konštrukcie, mostné zábrany a ochrany, protidotykové zábrany z kompozitného materiálu opatrené UV stabilizátormi</t>
  </si>
  <si>
    <r>
      <t xml:space="preserve">očistenie a odmastenie celej zostávajúcej plochy a spojovací náter hrúbky 20 </t>
    </r>
    <r>
      <rPr>
        <i/>
        <sz val="10"/>
        <rFont val="GreekC"/>
        <charset val="238"/>
      </rPr>
      <t>m</t>
    </r>
    <r>
      <rPr>
        <i/>
        <sz val="10"/>
        <rFont val="Arial CE"/>
        <family val="2"/>
        <charset val="238"/>
      </rPr>
      <t xml:space="preserve">m medzináter epoxidový EP hrúbky 100 </t>
    </r>
    <r>
      <rPr>
        <i/>
        <sz val="10"/>
        <rFont val="GreekS"/>
        <charset val="238"/>
      </rPr>
      <t>m</t>
    </r>
    <r>
      <rPr>
        <i/>
        <sz val="10"/>
        <rFont val="Arial CE"/>
        <family val="2"/>
        <charset val="238"/>
      </rPr>
      <t>m (24+24)*1,27*2,4 = 146,30 :</t>
    </r>
  </si>
  <si>
    <t>Náter kovových doplnkových konštr., farba polyuretánová</t>
  </si>
  <si>
    <t xml:space="preserve"> - pohyblivá pracovná plošina umožňujúca prístup k existujúcim a novo namontovaným protidotykovým prekážkam na pravom a ľavom moste</t>
  </si>
  <si>
    <t xml:space="preserve"> - dočasné ochranné konštrukcie dĺžky 22,0+2x5,0=32,0 m, zabraňujúce pádu predmetov z ľavého mosta  na Nábrežie arm. Gen. Ľudvíka Slobodu a na električkovú trať  </t>
  </si>
  <si>
    <t>Podkladné a krycie vrstvy z asfaltových zmesí, bitúmenové postreky, nátery, posypy spojovací postrek</t>
  </si>
  <si>
    <t>Podkladné a krycie vrstvy z asfaltových zmesí, bitúmenové postreky, nátery, posypy spojovací postrek z modifikovanej emulzie</t>
  </si>
  <si>
    <t xml:space="preserve"> - stredná lokálna reprofilácia sanačnými hmotami hr. do 10 mm  (22,0+20,1)x0,25=10,40</t>
  </si>
  <si>
    <t xml:space="preserve"> - hrubá lokálna reprofilácia sanačnými hmotami do hrúbky 40 mm (22,0+20,1)x0,50=20,80</t>
  </si>
  <si>
    <t>vyspravenie  časti hornej plochy betónovej rímsy sanačnou maltou do hr.40 mm : (22,0+20,1)x0,75=31,20</t>
  </si>
  <si>
    <t xml:space="preserve"> - jemné celoplošné vyspravenie  časti hornej plochy betónovej rímsy sanačnou maltou do hr.3 mm : (22,0+20,1)x0,75=31,20</t>
  </si>
  <si>
    <t xml:space="preserve">Všeobecné položky v procese obstarávania stavieb </t>
  </si>
  <si>
    <t>Demolačné práce</t>
  </si>
  <si>
    <t>45.22.11</t>
  </si>
  <si>
    <t>Stavebné práce na mostoch</t>
  </si>
  <si>
    <t>2125052803</t>
  </si>
  <si>
    <t>45.23.32</t>
  </si>
  <si>
    <t>Práce na vrchnej stavbe diaľníc, ciest, ulíc, chodníkov a nekrytých parkovísk</t>
  </si>
  <si>
    <t>45.41.00</t>
  </si>
  <si>
    <t>Omietkarské práce</t>
  </si>
  <si>
    <t>45.44.20</t>
  </si>
  <si>
    <t>Nanášanie ochranných vrstiev - maliarske a natieračské práce</t>
  </si>
  <si>
    <t>0002060501</t>
  </si>
  <si>
    <t>0002060502</t>
  </si>
  <si>
    <t xml:space="preserve"> - zberný dvor</t>
  </si>
  <si>
    <t xml:space="preserve"> - vyplnenie škár trvalopružnou zálievkou pozdĺž pracovnej protidotykovej zábrany - zhotovenie s debnením resp. zarezaním: 2x(22,0+20,1)+4x0,5:</t>
  </si>
  <si>
    <t>22040852</t>
  </si>
  <si>
    <t>2204085202</t>
  </si>
  <si>
    <t>Kryty dláždené,chodníkov komunikácií,rigolov - úprava škár pri opravách a vyplnenie škár elastickou zálievkou</t>
  </si>
  <si>
    <t>Kryty dláždené,chodníkov komunikácií,rigolov - úprava škár pri opravách a vyplnenie škár elastickou zálievkou bez predtesnenia</t>
  </si>
  <si>
    <t>Vonkajšie povrchy vodor. konštrukcií, reprofilácia vodor. plôch maltou sanačnou</t>
  </si>
  <si>
    <t>0509046201</t>
  </si>
  <si>
    <t xml:space="preserve"> - montáž výstražných značiek - pozor nebezpečie úrazu el. prúdom 2x2=4 ks</t>
  </si>
  <si>
    <t>13070910</t>
  </si>
  <si>
    <t>Vonkajšie povrchy vodor. konštrukcií, omietka šľachtená, z tekutej omietkovej zmesi</t>
  </si>
  <si>
    <t>Celkom za 124,125 - Most ev.č. D2-124, 125 Lafranconi</t>
  </si>
  <si>
    <t xml:space="preserve">45.00.00 - Všeobecné položky v procese obstarávania stavieb </t>
  </si>
  <si>
    <t>45.22.11 - Stavebné práce na mostoch</t>
  </si>
  <si>
    <t>45.23.32 - Práce na vrchnej stavbe diaľníc, ciest, ulíc, chodníkov a nekrytých parkovísk</t>
  </si>
  <si>
    <t>45.44.20 - Nanášanie ochranných vrstiev - maliarske a natieračské práce</t>
  </si>
  <si>
    <t>Celkom za 124, 125 - Most ev.č. D2-124, 125 Lafranconi</t>
  </si>
  <si>
    <t>0503016201</t>
  </si>
  <si>
    <t>Odstránenie spevnených plôch vozoviek a doplňujúcich konštrukcií krytov bitúmenových hr.do 100 mm</t>
  </si>
  <si>
    <t xml:space="preserve"> - spojovací postrek emulzný, modifikovaný : (2x(22+20,1)+4x0,5)x(0,04+0,01)</t>
  </si>
  <si>
    <t>SO D2-125-01 Výmena zábradlia na moste</t>
  </si>
  <si>
    <t xml:space="preserve">Mobilné oplotenie </t>
  </si>
  <si>
    <t xml:space="preserve"> - montáž, prenájom a demontáž mobilného oplotenia pravého mosta na bratislavskej strane : 50 m </t>
  </si>
  <si>
    <t xml:space="preserve"> - montáž, prenájom a demontáž mobilného oplotenia ľavého mosta na bratislavskej strane : 50 m </t>
  </si>
  <si>
    <t xml:space="preserve"> - montáž, prenájom a demontáž mobilného oplotenia pravého mosta na petržalskej strane : 120 m </t>
  </si>
  <si>
    <t xml:space="preserve"> - pohyblivá pracovná plošina umožňujúca prístup z diaľnice D2 k závesným bodom dvoch radarových odrážačov pri demontáži a pri spätnej montáži: 2x2=4</t>
  </si>
  <si>
    <t xml:space="preserve"> - dočasná záchytná strieška, zabraňujúce pádu predmetov z pravého mosta na chodcov a dopravu na  ľavom brehu rieky prechádzajúcich na Dvořákovom nábreží : 26,4 m</t>
  </si>
  <si>
    <t xml:space="preserve"> - dočasná záchytná strieška, zabraňujúce pádu predmetov z ľavého mosta na chodcov a dopravu na  ľavom brehu rieky prechádzajúcich na Dvořákovom nábreží 26,4 m</t>
  </si>
  <si>
    <t xml:space="preserve"> - dočasná záchytná strieška, zabraňujúce pádu predmetov z pravého mosta na chodcov a na dopravu na  pravom brehu rieky prechádzajúcich pod mostom v blízkosti petržalskej opory : 14,4 m</t>
  </si>
  <si>
    <t xml:space="preserve"> - dočasná záchytná strieška, zabraňujúce pádu predmetov z ľavého mosta na chodcov a na dopravu na  pravom brehu rieky prechádzajúcich pod mostom v blízkosti petržalskej opory : 14,4 m</t>
  </si>
  <si>
    <t>Dočasné ochranné a pracovné lešenie</t>
  </si>
  <si>
    <t xml:space="preserve"> - dočasné ochranné a pracovné lešenie zabraňujúce pádu aj drobných predmetov z pravého mosta počas sanačných prác chodníkovej konzoly </t>
  </si>
  <si>
    <t xml:space="preserve"> - montáž, kotvenie, demontáž a prenájom : 770,6-3,9=766,7 m</t>
  </si>
  <si>
    <t xml:space="preserve"> - dočasné ochranné a pracovné lešenie zabraňujúce pádu aj drobných predmetov z ľavého mosta počas sanačných prác chodníkovej konzoly </t>
  </si>
  <si>
    <t xml:space="preserve"> - montáž, kotvenie, demontáž a prenájom : 762,6-3,9=758,7 m</t>
  </si>
  <si>
    <t xml:space="preserve">Požiadavky objednávateľa pomocné práce - ochrana plôch pod mostom </t>
  </si>
  <si>
    <t>Zakrytie a ochrana plôch pod mostom</t>
  </si>
  <si>
    <r>
      <t xml:space="preserve"> - dočasné zakrytie umelej trávy futbalového ihriska FTVŠ UK počas výmeny zábradlia, zabraňujúca poškodeniu pri páde predmetov z pravého mosta  - 5 m široký pás : 64,75x5=315 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 xml:space="preserve"> </t>
    </r>
  </si>
  <si>
    <r>
      <t xml:space="preserve"> - dočasné zakrytie umelej trávy futbalového ihriska FTVŠ UK počas výmeny zábradlia, zabraňujúca poškodeniu pri páde predmetov z ľavého mosta - 5 m široký pás : 64,75x5=315 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 xml:space="preserve"> </t>
    </r>
  </si>
  <si>
    <t>Požiadavky objednávateľa pomocné práce - záchranný čln</t>
  </si>
  <si>
    <t xml:space="preserve">Záchranný čln počas prác nad riekou </t>
  </si>
  <si>
    <t xml:space="preserve"> - komplexná záchranná služba vrátane posádky a poplatkov počas prác nad riekou Dunaj</t>
  </si>
  <si>
    <t>Požiadavky objednávateľa ostatné požiadavky - geodetické kontrolné merania</t>
  </si>
  <si>
    <t xml:space="preserve"> - predrealizačné a porealizačné zameranie</t>
  </si>
  <si>
    <t xml:space="preserve"> - demontáž zaisťovacích skrutiek M20 - 2480 ks</t>
  </si>
  <si>
    <t xml:space="preserve"> - dodávka, montáž a demontáž zaisťovacích skrutiek s okom M20 2480 ks</t>
  </si>
  <si>
    <t xml:space="preserve"> - vyviazanie prefabrikátov na madlo oceľovej konštrukcie existujúceho zábradlia. Dodávka a montáž konštrukčných prvkov vyviazania 1240 ks</t>
  </si>
  <si>
    <t xml:space="preserve"> - uvoľnenie kotviacich zvarov železobetónovej výplne zábradlia na úrovni pochôdznej plochy 2480 ks</t>
  </si>
  <si>
    <t xml:space="preserve"> - prerezanie kotviacich prípravkov 1240 ks</t>
  </si>
  <si>
    <t xml:space="preserve"> - demontáž oceľovej časti zábradlia chodníkov vrátane kotviacich prípravkov a skrutiek 770,6+762,7-3,9*2)x1,2=1830,60</t>
  </si>
  <si>
    <t xml:space="preserve">   / s odvozom do zberných surovín-cca 77,8 t/</t>
  </si>
  <si>
    <t xml:space="preserve"> - demontáž, spätná montáž  signálnych znakov s presunom do výrobných zariadení, prispôsobenie kotvenia   </t>
  </si>
  <si>
    <t xml:space="preserve"> - demontáž, spätná montáž  radarových odrážačov s presunom do výrobných zariadení, prispôsobenie kotvenia   </t>
  </si>
  <si>
    <t>Doplňujúce práce, diamantové rezanie bitúmenového krytu hr. do 50 mm</t>
  </si>
  <si>
    <t xml:space="preserve"> - pozdĺžne rezy na chodníku :  770,6+762,7=1533,3</t>
  </si>
  <si>
    <t>21250206</t>
  </si>
  <si>
    <t>Doplňujúce konštrukcie, zábradlia oceľové</t>
  </si>
  <si>
    <t>Zábradlie chodníkov pravého a ľavého mosta zaobleným prierezom, výšky 1,4 m, madlom Ø60 mm, modulovou dĺžkou dielcov 2,4 m, výplňou z ťahokovu hrúbky 3 mm vrátane s ochranou priestoru pod mostom proti náhodne padajúcim drobných predmetov nad športovým ihriskom, chodníkmi a potrebnou úpravou pre signálne znaky : (770,6+762,7-3,9x2)=1525,5 m</t>
  </si>
  <si>
    <t xml:space="preserve"> - dodávka s povrchovou úpravou a montážou dielcov zábradlia cyklistického chodníka a chodníka pre chodcov priskrutkovaním ku kotevným blokom nerezovými skrutkami M16 :</t>
  </si>
  <si>
    <t xml:space="preserve"> - dodávka s povrchovou úpravou kotevných blokov osadenými do plastmalty a zakotvenými do železobetónovej konzoly chodníkov s expanzívnymi kotevnými skrutkami M16</t>
  </si>
  <si>
    <t xml:space="preserve"> - zvislé jadrové vŕtanie liateho asfaltu priemeru 60 mm dĺžky l=40 mm pre kotvenie stĺpov: 843x0,04=33,72 m </t>
  </si>
  <si>
    <t xml:space="preserve"> - zvislé vŕtanie železobetónu priemeru 24 mm dĺžky l=160 mm pre kotvenie stĺpov: 843x0,16=134,9 m </t>
  </si>
  <si>
    <t xml:space="preserve"> - montáž s potrebnou konštrukčnou úpravou, prenájom, demontáž (770,6+762,7-3,9*2)=1525,5 m</t>
  </si>
  <si>
    <t xml:space="preserve"> - vyspravenie železobetónových vrtov priemeru 24 mm dĺžky 160 mm sanačnou maltou: 843x0,16=134,9 m</t>
  </si>
  <si>
    <t>21250207</t>
  </si>
  <si>
    <t>Kompozitný lemovací profil tvaru L 50x250x10 zabraňujúci náhodne padajúcim drobných predmetov medzi železobetónovou konzolou a výplne zábradlia z ťahokovu nad športovým ihriskom a chodníkom 2x92+2x14,4=212,8</t>
  </si>
  <si>
    <t xml:space="preserve"> - dodávka(farba: RAL 7040) a montáž s kotvením expanzívnymi kotevnými skrutkami M10 - 80 á 200 mm: 212,8/0,23=930 ks</t>
  </si>
  <si>
    <t xml:space="preserve"> - zvislé vŕtanie železobetónu priemeru 10 mm dĺžky l=85 mm pre kompozitného lemovacieho prvku: 930x0,085=79,1 m </t>
  </si>
  <si>
    <t>Práce na vrchnej stavbe diaľnic, ciest, ulíc, chodníkov a nekrytých parkovísk</t>
  </si>
  <si>
    <t xml:space="preserve"> - spojovací postrek emulzný, modifikovaný : (770,6+762,7)x(0,04+0,01+0,04)=138,0</t>
  </si>
  <si>
    <t xml:space="preserve"> - vyplnenie škár trvalopružnou zálievkou pozdĺž celej dĺžky zábradlí - zhotovenie s debnením resp. zarezaním: 770,6+762,7=1533,3:</t>
  </si>
  <si>
    <t xml:space="preserve"> - dodávka s montážou, kotvením pomocou  </t>
  </si>
  <si>
    <t xml:space="preserve">   vrtov priemeru 12 mm v osovej vzdialenosti á 250 mm</t>
  </si>
  <si>
    <t xml:space="preserve"> - zvislé vŕtanie do priem. 12 mm dĺ.60 mm do chodníkovej konzoly</t>
  </si>
  <si>
    <t xml:space="preserve">Prispôsobenie kotvenia signálnych znakov na kotevné prvky nového zábradlia typu Z2-viď výkresovú časť </t>
  </si>
  <si>
    <t>Prispôsobenie kotvenia radarových odrážačov na kotviace dielce K2 (viď. výkresovú časť) nového zábradlia v mieste železobetónovej konštrukcie chodníkov</t>
  </si>
  <si>
    <t xml:space="preserve"> - dodávka a úprava konštrukčných prvkov kotvenia</t>
  </si>
  <si>
    <t xml:space="preserve"> - dodávka závesných lán, napínačov a spojovacích prvkov z nerezu : 2 ks </t>
  </si>
  <si>
    <t xml:space="preserve"> - dodávka a montáž výstražných značiek - nepovolaným vstup zakázaný 2x3=6 ks</t>
  </si>
  <si>
    <t xml:space="preserve"> - jemné celoplošné vyspravenie  časti hornej plochy betónovej konštrukcie chodníkov sanačnou maltou do hr.3 mm : (770,6+762,7)x0,30=460,0</t>
  </si>
  <si>
    <t xml:space="preserve"> - jemné celoplošné vyspravenie  časti spodnej plochy betónovej konštrukcie chodníkov sanačnou maltou do hr.3 mm : (770,6+762,7)x0,40=613,32</t>
  </si>
  <si>
    <t xml:space="preserve"> - jemné celoplošné vyspravenie  čiel betónovej konštrukcie chodníkov sanačnou maltou do hr.3 mm : (770,6+762,7)x0,18=276,0</t>
  </si>
  <si>
    <t xml:space="preserve"> - jemné celoplošné vyspravenie  celej plochy monolitickej železo-betónovej koncovej časti výplne zábradlia chodníkov pri petržalskej opore sanačnou maltou do hr.3 mm : 2x(0,15+2x0,68)x1,00=3,02</t>
  </si>
  <si>
    <t>13091513</t>
  </si>
  <si>
    <t>Vonkajšie povrchy stien, reprofilácia zvislých a šikmých plôch maltou sanačnou</t>
  </si>
  <si>
    <t xml:space="preserve">Čiel konzol chodníkov a povrchu monolitickej železobetónovej koncovej časti výplne zábradlia chodníkov pri petržalskej opore sanačnou maltou </t>
  </si>
  <si>
    <t xml:space="preserve"> - stredná lokálna reprofilácia sanačnými hmotami povrchu monolitickej železobetónovej koncovej časti výplne zábradlia hr. do 10 mm  80 % z celkovej plochy  0,8x2x(0,15+2x0,68)x1,00=2,42</t>
  </si>
  <si>
    <t xml:space="preserve"> - hrubá lokálna reprofilácia čiel konzol chodníkov  sanačnými hmotami hr. 10-20 mm (770,6+762,7)x0,18=276,0</t>
  </si>
  <si>
    <t xml:space="preserve"> - hrubá lokálna reprofilácia sanačnými hmotami povrchu monolitickej železobetónovej koncovej časti výplne zábradlia hr. 20-50 mm 20 % z celkovej plochy  0,2x2x(0,15+2x0,68)x1,00=0,61</t>
  </si>
  <si>
    <t xml:space="preserve"> - vyspravenie  časti hornej a spodnej plochy železobetónovej konzoly chodníkov sanačnou maltou do hr.40 mm : </t>
  </si>
  <si>
    <r>
      <t xml:space="preserve">                                                                                                                                                                                                                            očistenie skorodovaných časti plôch s odlupujúcim sa náterom na stupeň PSt3 
základný náter očistenej časti plôch s náterom s vyšším obsahom zinku hrúbky 80</t>
    </r>
    <r>
      <rPr>
        <i/>
        <sz val="10"/>
        <rFont val="GreekC"/>
        <charset val="238"/>
      </rPr>
      <t xml:space="preserve"> m</t>
    </r>
    <r>
      <rPr>
        <i/>
        <sz val="10"/>
        <rFont val="Arial CE"/>
        <family val="2"/>
        <charset val="238"/>
      </rPr>
      <t xml:space="preserve">m                                                                                                                                               </t>
    </r>
  </si>
  <si>
    <t xml:space="preserve"> - zábradlia  pri petržalskej opore 2x(0,1+0,06)x2*(2x0,4+0,3+0,7+2x1,1)x1,3= 3,32 :                            </t>
  </si>
  <si>
    <t xml:space="preserve"> - signálne znaky 10 ks : 10x1,0x1,0x3=30,0 </t>
  </si>
  <si>
    <r>
      <t xml:space="preserve"> - radarové odrážače 2 ks : 2x15,0x(0,1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*3,14/4)X1,3=0,31</t>
    </r>
  </si>
  <si>
    <r>
      <t xml:space="preserve">medzináter epoxidový EP hrúbky 100 </t>
    </r>
    <r>
      <rPr>
        <i/>
        <sz val="10"/>
        <rFont val="GreekS"/>
        <charset val="238"/>
      </rPr>
      <t>m</t>
    </r>
    <r>
      <rPr>
        <i/>
        <sz val="10"/>
        <rFont val="Arial CE"/>
        <family val="2"/>
        <charset val="238"/>
      </rPr>
      <t xml:space="preserve">m </t>
    </r>
  </si>
  <si>
    <t xml:space="preserve"> - zábradlia  pri petržalskej opore : 3,32</t>
  </si>
  <si>
    <t xml:space="preserve"> - zábradlia  pri petržalskej opore  (RAL 7040) - 3,32:</t>
  </si>
  <si>
    <t xml:space="preserve"> - signálne znaky 10 ks obnoviť pôvodné farebné riešenie: 10x1,0x1,0x3=30,0 </t>
  </si>
  <si>
    <r>
      <t xml:space="preserve"> - radarové odrážače 2 ks (RAL 7040): 2x15,0x(0,1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*3,14/4)X1,3=0,31</t>
    </r>
  </si>
  <si>
    <t xml:space="preserve">   s vysprávkovou hmotou : 1199,02</t>
  </si>
  <si>
    <t>0002060503</t>
  </si>
  <si>
    <t>00020606</t>
  </si>
  <si>
    <t>0002060601</t>
  </si>
  <si>
    <t>00020607</t>
  </si>
  <si>
    <t>0002060701</t>
  </si>
  <si>
    <t>Odstránenie železobetónových konštrukcií stenových prvkov z dielcov prefabrikovaných:</t>
  </si>
  <si>
    <t>05010201</t>
  </si>
  <si>
    <t>Búranie konštrukcií muriva, priečok, pilierov,prekladov z dielcov prefabrikovaných</t>
  </si>
  <si>
    <t>05030507</t>
  </si>
  <si>
    <t>Odstránenie spevnených plôch vozoviek a doplňujúcich konštrukcií, zvislého dopravného značenia, kovových</t>
  </si>
  <si>
    <t>Odstránenie spevnených plôch vozoviek a doplňujúcich konštrukcií zvodidiel, zábradlia, stien, oplotení kovových</t>
  </si>
  <si>
    <t>Odstránenie spevnených plôch vozoviek a doplňujúcich konštrukcií krytov bitúmenových</t>
  </si>
  <si>
    <t>00020505</t>
  </si>
  <si>
    <r>
      <t xml:space="preserve"> - vyspravenie vrtov priemeru 60 mm hĺbky 40 mm asfaltovou zmesou: 0,11 m</t>
    </r>
    <r>
      <rPr>
        <i/>
        <vertAlign val="superscript"/>
        <sz val="10"/>
        <rFont val="Arial CE"/>
        <family val="2"/>
        <charset val="238"/>
      </rPr>
      <t>3</t>
    </r>
  </si>
  <si>
    <t>zvislé signálne znaky pre plavbu:</t>
  </si>
  <si>
    <t xml:space="preserve">   pre kotvenie lemovacieho profilu hmoždinkami Ø12 mm a so skrutkami so šesťhrannou hlavou M7 osadení do sanačnej malty hrúbky cca 10 mm: 770,6+762,7=1533,3m</t>
  </si>
  <si>
    <t xml:space="preserve"> - dodávka a úprava konštrukčných prvkov : 10 ks</t>
  </si>
  <si>
    <t>Náter kovových doplnkových konštr., farba epoxidová, jednonásobný</t>
  </si>
  <si>
    <t>Náter kovových doplnkových konštr., farba polyuretanová</t>
  </si>
  <si>
    <t>Náter kovových doplnkových konštr., farba polyuretanová, jednonásobný</t>
  </si>
  <si>
    <t>Doplňujúce konštrukcie,  zvislé dopravné značky, normálny alebo zväčšený rozmer</t>
  </si>
  <si>
    <t>Doplňujúce konštrukcie,  zvislé dopravné značky, normálny alebo zväčšený rozmer oceľové</t>
  </si>
  <si>
    <t>Doplňujúce konštrukcie, zábradlia kompozitné</t>
  </si>
  <si>
    <r>
      <t xml:space="preserve">vrchný náter PUR hrúbky 60 </t>
    </r>
    <r>
      <rPr>
        <i/>
        <sz val="10"/>
        <rFont val="Symbol"/>
        <family val="1"/>
        <charset val="2"/>
      </rPr>
      <t>m</t>
    </r>
    <r>
      <rPr>
        <i/>
        <sz val="10"/>
        <rFont val="Arial CE"/>
        <family val="2"/>
        <charset val="238"/>
      </rPr>
      <t>m:</t>
    </r>
  </si>
  <si>
    <r>
      <t xml:space="preserve">zábradlia - vrchný náter PUR hrúbky 60 </t>
    </r>
    <r>
      <rPr>
        <i/>
        <sz val="10"/>
        <rFont val="GreekC"/>
        <charset val="238"/>
      </rPr>
      <t>m</t>
    </r>
    <r>
      <rPr>
        <i/>
        <sz val="10"/>
        <rFont val="Arial CE"/>
        <family val="2"/>
        <charset val="238"/>
      </rPr>
      <t>m (odtieň podľa pôvodného náteru) - (24+24)*1,27*2,4 = 146,30 :</t>
    </r>
  </si>
  <si>
    <t>45.41.00 - Omietkarské práce</t>
  </si>
  <si>
    <t>Požiadavky objednávateľa pomocné práce - ochrana plôch pod mostom</t>
  </si>
  <si>
    <t>00020801</t>
  </si>
  <si>
    <t>M</t>
  </si>
  <si>
    <t>SO D2-124-01 Oprava prekrytia zrkadla</t>
  </si>
  <si>
    <t xml:space="preserve"> - montáž, prenájom a demontáž mobilného oplotenia od opory po mestskú komunikáciu pod mostom : 182 m </t>
  </si>
  <si>
    <t xml:space="preserve"> - montáž, prenájom a demontáž mobilného oplotenia od mestskej komunikácie až po podperu medzi mostami D2-124 a D2-125-487 m </t>
  </si>
  <si>
    <t xml:space="preserve"> - dočasná záchytná strieška, zabraňujúce pádu predmetov z dočasného pracovného lešenia na prístupové rampy a chodníky pri spoločnej podpere mostov D2-124 a D2-125 počas sanačných prác : 3x(7,85+2x3)=41,55 m</t>
  </si>
  <si>
    <t xml:space="preserve"> - dočasná záchytná strieška, zabraňujúce pádu predmetov z dočasného pracovného lešenia na mestskú komunikáciu v oboch smeroch pod mostom počas sanačných prác včítane organizačných opatrení súvisiacich montážou a demontážou striešky a pracovného lešenia : 2*(7,85+2x5)/cos57=69,20 m</t>
  </si>
  <si>
    <t xml:space="preserve"> - dočasná záchytná strieška, zabraňujúce pádu predmetov z dočasného pracovného lešenia na električkovú trať pod mostom počas sanačných prác včítane organizačných opatrení súvisiacich montážou a demontážou striešky a pracovného lešenia ochranou proti dotyku : (7,85+2x5)/cos57=34,61 m</t>
  </si>
  <si>
    <t>Požiadavky objednávateľa ostatné požiadavky - vypracovávanie mostného zošita - 3x v tlačenej forme  + 1x v digitálnej forme</t>
  </si>
  <si>
    <t xml:space="preserve"> - demontáž zvodnice mostného zvodidla vrátane odvozu do výrobne za účelom PKO (2*366,6):</t>
  </si>
  <si>
    <t xml:space="preserve"> - demontáž zvodnice mostného zvodidla vrátane odvozu do výrobne za účelom PKO (2*5) nad mostným záverom a medzi mostom D2-124 a betónovými zvodidlami za mostom na diaľnici D2:</t>
  </si>
  <si>
    <t xml:space="preserve"> - demontáž dilatačnej zvodnice mostného zvodidla vrátane odvozu do výrobne za účelom PKO (2*5) nad mostným záverom a medzi mostom D2-124 a hlavným mostným objektom Lafranconi D2-125:</t>
  </si>
  <si>
    <t>05020340</t>
  </si>
  <si>
    <t>Podľa potreby a podľa inštrukcií prevádzkovateľa VO odstránenie - inštalačného vedenia elektroinštalačného silnoprúdového vonkajšieho v oblasti opravy prekrytia zrkadla (5x4+100)</t>
  </si>
  <si>
    <t xml:space="preserve"> - búranie tlakom min. 80 MPa</t>
  </si>
  <si>
    <t xml:space="preserve"> - odstránenie nepevných častí betónu (príprava plôch na sanáciu):</t>
  </si>
  <si>
    <t xml:space="preserve"> - pozdĺžne rezy krytu pozdĺž vodiacej čiary :  2x366,6</t>
  </si>
  <si>
    <t>11080202</t>
  </si>
  <si>
    <t>Vodorovné nosné konštrukcie inžinierskych stavieb, mostné dosky z betónu železového</t>
  </si>
  <si>
    <t>1108020207</t>
  </si>
  <si>
    <t xml:space="preserve"> - dobetonávka upravených oblastí výrazných trhlín a hrán krycej dosky zrkadla nosnej konštrukcie + 10% na nerovnosti povrchu :</t>
  </si>
  <si>
    <t>11080211</t>
  </si>
  <si>
    <t>Vodorovné nosné konštrukcie inžinierskych stavieb, mostné dosky, debnenie tradičné</t>
  </si>
  <si>
    <t>1108021101</t>
  </si>
  <si>
    <t>Vodorovné nosné konštrukcie inžinierskych stavieb, mostné dosky, debnenie tradičné drevené</t>
  </si>
  <si>
    <t xml:space="preserve"> - debnenie bočných stien pri dobetonávke hrán krycej dosky: 20x0,2</t>
  </si>
  <si>
    <t>21250106</t>
  </si>
  <si>
    <t>Doplňujúce konštrukcie, zvodidlá oceľové</t>
  </si>
  <si>
    <t>2125010601</t>
  </si>
  <si>
    <t>Doplňujúce konštrukcie, zvodidlá oceľové jednoduché</t>
  </si>
  <si>
    <t xml:space="preserve"> - dodávka nových spojovacích prostriedkov (skrutky, matice, podložky,...) pre spätnú montáž zvodníc mostného zvodidla
 - doprava zvodníc z výrobne po realizácii PKO
 - zdeformované trubkové spojky: oprava príp. výmena 
 - spätná montáž zvodníc (2*366,6+4x5):</t>
  </si>
  <si>
    <t>22251284</t>
  </si>
  <si>
    <t>Doplňujúce konštrukcie,  kábelovody z rúr alebo dielcov plastových</t>
  </si>
  <si>
    <t>2225128403</t>
  </si>
  <si>
    <t>Doplňujúce konštrukcie,  kábelovody z rúr alebo dielcov plastových z PVC</t>
  </si>
  <si>
    <t>21251006</t>
  </si>
  <si>
    <t>Doplňujúce konštrukcie, podperné konštrukcie mostov oceľové</t>
  </si>
  <si>
    <t>2125100601</t>
  </si>
  <si>
    <t>Doplňujúce konštrukcie, podperné konštrukcie mostov oceľové ľahké</t>
  </si>
  <si>
    <t xml:space="preserve"> - montáž a demontáž lešenia pod nosnou konštrukciou mosta + prenájom 2*3,925*(35,02*5,34+28,28*6,05+27*7,13+33,98*7,49+8,26*25,87+
+11,07*28,21+11,42*34,21*2+11,78*32,21*2+6,06*32,21+
+9,28*22,08)=25680 :</t>
  </si>
  <si>
    <t>21251161</t>
  </si>
  <si>
    <t>Doplňujúce konštrukcie, špeciálne pomocné, ošetrenie betonárskej výstuže</t>
  </si>
  <si>
    <t>22250570</t>
  </si>
  <si>
    <t xml:space="preserve"> - klincová značka : </t>
  </si>
  <si>
    <t xml:space="preserve">   úprava privarením guľatiny Ø20-30 dodávka vrátane montáže a geodetického zamerania</t>
  </si>
  <si>
    <t xml:space="preserve"> - spojovací postrek emulzný, modifikovaný : 2x366,6*(1,0+0,04x2+0,01)=799,19</t>
  </si>
  <si>
    <t xml:space="preserve"> - vyplnenie škár trvalopružnou zálievkou pozdĺž vodiacej čiary - zhotovenie s debnením resp. zarezaním: 2x366,6=733,2</t>
  </si>
  <si>
    <t>Káble CU - NN silové</t>
  </si>
  <si>
    <t>Káble Cu - NN silové ulož. v chráničkách</t>
  </si>
  <si>
    <t>kábel CYKY-J 4x16  - Príp. výmena prepojovacieho kábla medzi osvetľovacími stožiarmi a svietidlami nachádzajúcich na opravovanej spodnej ploche  nosnej konštrukcie mostov resp. krycej dosky zrkadla (5x4+ 100):</t>
  </si>
  <si>
    <t>Svietidlá a osvetľovacie zariadenia - svietidlá pouličné</t>
  </si>
  <si>
    <t>svietidlo - znovumontáž</t>
  </si>
  <si>
    <t xml:space="preserve"> - jemné celoplošné vyspravenie  celej hornej plochy krycej dosky a ríms sanačnou maltou do hr.3 mm : 366,6x(2x0,04+0,19+0,20+2x0,5+0,18+0,2+1,96)=1396,75</t>
  </si>
  <si>
    <t xml:space="preserve"> * hrubá lokálna reprofilácia horného povrchu krycej dosky nad vozovkou hr.: 10-40 mm sanačnými hmotami : 366,6x1,96x0,85-18,85=519,91</t>
  </si>
  <si>
    <t xml:space="preserve"> - stredná lokálna reprofilácia hornej časti ríms a  krycej dosky sanačnými hmotami hr. do 10 mm 
* zvislá časť horného povrchu krycej dosky nad vozovkou : 
366,6 x (0,18+0,2) = 139,31 
* zvislá časť horného povrchu ríms nad vozovkou : 
366,6x(0,19+0,2)= 142,97
</t>
  </si>
  <si>
    <t xml:space="preserve"> Nanášanie ochranných vrstiev - maliarske a natieračské práce</t>
  </si>
  <si>
    <t xml:space="preserve">očistenie skorodovaných časti plôch s odlupujúcim sa náterom na stupeň PSt3 
základný náter očistenej časti plôch s náterom s vyšším obsahom zinku hrúbky 80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</si>
  <si>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zvodidlá okrem zvodníc (2x(366,6+4x5)/2)=378 ks*0,77*m2</t>
  </si>
  <si>
    <t xml:space="preserve"> - stĺpy VO do výšky 2,5 m :   8 ks (8*4,05)                         </t>
  </si>
  <si>
    <t xml:space="preserve"> - značenie mosta včítane konzoly: 2 ks á0,3 m2</t>
  </si>
  <si>
    <t xml:space="preserve"> - stĺpy dopravného značenia a informačnej značky : 4ks á 1,0 m2</t>
  </si>
  <si>
    <t xml:space="preserve"> - horné a spodné kotvenie portálu : 3 m2 + 2 ks á 1 m2</t>
  </si>
  <si>
    <t xml:space="preserve"> - držiaky svietidiel nad parkoviskom: 9 ks á 0,9 m2</t>
  </si>
  <si>
    <t xml:space="preserve"> - káblová skriňa v rímse:3 ks 3x(2x0,5x0,4)</t>
  </si>
  <si>
    <t xml:space="preserve"> - spodné kotvenie portálu : 2 ks á 1 m2</t>
  </si>
  <si>
    <t xml:space="preserve">   s vysprávkovou hmotou : (2x(3,216+0,48+0,125+1,2/2)+2x0,04+0,16+2x0,52+1,96+0,2+0,15)x366,6</t>
  </si>
  <si>
    <t>84010951</t>
  </si>
  <si>
    <t xml:space="preserve">Náter povrchov strojov a zariadení, otryskanie </t>
  </si>
  <si>
    <t>8401095101</t>
  </si>
  <si>
    <t>Náter povrchov strojov a zariadení, otryskanie kremičitým pieskom</t>
  </si>
  <si>
    <t xml:space="preserve"> - protikorózna ochrana zvodníc, odstránenie pôvodného náteru a príprava povrchu otryskávaním podľa TKP 21/2013 pre systém PKO podľa tab. 3.5.1 TP 068/2016 (Sa2 1/2+žiarové zinkovanie) (2*366,6 +4*10)*1,18*1,0625 :</t>
  </si>
  <si>
    <t>84010952</t>
  </si>
  <si>
    <t xml:space="preserve">Náter povrchov strojov a zariadení, metalizácia </t>
  </si>
  <si>
    <t>8401095202</t>
  </si>
  <si>
    <t>Náter povrchov strojov a zariadení, metalizácia zinkom</t>
  </si>
  <si>
    <t xml:space="preserve"> - protikorózna ochrana zvodníc, odstránenie pôvodného náteru a príprava povrchu otryskávaním podľa TKP 21/2013 pre systém PKO podľa tab. 3.5.1 TP 068/2016 (Sa2 1/2+žiarové zinkovanie) (2*366,6 +4*5)*1,18*1,0625 :</t>
  </si>
  <si>
    <t xml:space="preserve"> - kotvenie premenlivého dopravného značenia : (0,4+2x0,025)x(2+0,2x2+0,5x4)+0,2x3,14x1=1,98</t>
  </si>
  <si>
    <r>
      <t xml:space="preserve">vrchný náter PUR hrúbky 60 </t>
    </r>
    <r>
      <rPr>
        <i/>
        <u/>
        <sz val="10"/>
        <rFont val="Symbol"/>
        <family val="1"/>
        <charset val="2"/>
      </rPr>
      <t>m</t>
    </r>
    <r>
      <rPr>
        <i/>
        <u/>
        <sz val="10"/>
        <rFont val="Arial CE"/>
        <family val="2"/>
        <charset val="238"/>
      </rPr>
      <t>m:</t>
    </r>
  </si>
  <si>
    <t>45.23.31</t>
  </si>
  <si>
    <t>Stavebné práce na výstavbe diaľnic a ciest chodníkov a nekrytých parkovísk</t>
  </si>
  <si>
    <t>22250776</t>
  </si>
  <si>
    <t>Doplňujúce konštrukcie,  vodorovné dopravné značenie striekané a náterové</t>
  </si>
  <si>
    <t>2225077601</t>
  </si>
  <si>
    <t>doplňujúce konštrukcie,  vodorovné dopravné značenie striekané a náterové vodiacich pruhov</t>
  </si>
  <si>
    <t>trvalé vodorovné značenie krytu striekanou farbou vrátane predznačenia vodiacich prúžkov šírky 250mm: 2*366,6*0,25</t>
  </si>
  <si>
    <t xml:space="preserve"> - jemné celoplošné vyspravenie  časti spodnej plochy konzoly nosnej konštrukcie, , ríms a krycej dosky sanačnou maltou do hr.3 mm : 366,6x(2x(3,216+0,25+0,120+0,23)+1,180)=3230,48</t>
  </si>
  <si>
    <t>Svietidlá a osvetľovacie zariadenia - svietidlá pouličné výbojkové</t>
  </si>
  <si>
    <t>45.31.61</t>
  </si>
  <si>
    <t>Inštalovanie vonkajších osvetľovacích zariadení a osvetlenia ciest</t>
  </si>
  <si>
    <t>Vybúranie konštrukcií a demontáže, inštalačného vedenia a príslušenstva elektroinštalačného</t>
  </si>
  <si>
    <t>0502034007</t>
  </si>
  <si>
    <t>Vybúranie konštrukcií a demontáže, inštalačného vedenia a príslušenstva elektroinštalačného silnoprúdové vedenia vonkajšie</t>
  </si>
  <si>
    <t>Doprava vybúraných hmôt vodorovná, nad 1 km</t>
  </si>
  <si>
    <t>05090205</t>
  </si>
  <si>
    <t>Doplňujúce práce, úprava stavebných konštrukcií vysokotlakým vodným lúčom železobetónových</t>
  </si>
  <si>
    <t>0509020502</t>
  </si>
  <si>
    <t>Doplňujúce práce, úprava stavebných konštrukcií vysokotlakým vodným lúčom železobetónových, búranie</t>
  </si>
  <si>
    <t>Vodorovné nosné konštrukcie inžinierskych stavieb, mostné dosky  z betónu železového, tr. C 30/37 (B 35)</t>
  </si>
  <si>
    <t xml:space="preserve"> - dočistenie, ochrana a sanácia obnaženej výstuže minerálnym náterom (ŽB. plochy nad úrovňou vozovky) : 366,6*((2*0,5+0,19+0,20+0,18+0,20)+1,96)*0,05=68,37</t>
  </si>
  <si>
    <t xml:space="preserve"> - dočistenie, ochrana a sanácia obnaženej výstuže minerálnym náterom (spodné plochy) : 366,6*(2*(3,216+0,25+0,125+0,23)+1,2)*0,1=324,15</t>
  </si>
  <si>
    <t xml:space="preserve"> - pozdĺž rímsy vrátane debnenia: 2x366,6</t>
  </si>
  <si>
    <t>2204085201</t>
  </si>
  <si>
    <t>Kryty dláždené,chodníkov komunikácií,rigolov - úprava škár pri opravách a vyplnenie škár elastickou zálievkou s predtesnením</t>
  </si>
  <si>
    <t>Doplňujúce konštrukcie, značky staničenia a geodetické body, meračské značky</t>
  </si>
  <si>
    <t>45.23.33</t>
  </si>
  <si>
    <t>Práce na spodnej stavby diaľnic, ciest, ulíc a chodníkov a nekrytých parkovísk</t>
  </si>
  <si>
    <t xml:space="preserve"> - rúrka z PVC priskrutkovaná na konzolu nosnej konštrukcie mosta:</t>
  </si>
  <si>
    <t xml:space="preserve"> - spätná montáž  (označenie mosta) - s dovozom z dočasnej skládky pre spätnú montáž</t>
  </si>
  <si>
    <t xml:space="preserve"> - spätná montáž dopravného značenia (zákazová a informačná značka) - s dovozom z dočasnej skládky pre spätnú montáž vrátane zvislých vrtov do krycej dosky a lepených kotiev (4x4 ks)</t>
  </si>
  <si>
    <t xml:space="preserve"> - demontáž (označenie mosta) - s odvozom na dočasnú skládku pre spätnú montáž</t>
  </si>
  <si>
    <t xml:space="preserve"> - demontáž dopravného značenia (zákazová a informačná značka) - s odvozom na dočasnú skládku pre spätnú montáž </t>
  </si>
  <si>
    <t>00020804</t>
  </si>
  <si>
    <t>00020805</t>
  </si>
  <si>
    <t>Doplňujúce konštrukcie,  zvislé dopravné značky plavebné</t>
  </si>
  <si>
    <t>Doplňujúce konštrukcie,  zvislé dopravné značky plavebné, oceľové</t>
  </si>
  <si>
    <t>22250677</t>
  </si>
  <si>
    <t>2225067701</t>
  </si>
  <si>
    <t>22030744</t>
  </si>
  <si>
    <t>Podkladné a krycie vrstvy z asfaltových zmesí, liaty asfalt, cestný</t>
  </si>
  <si>
    <t>2203074406</t>
  </si>
  <si>
    <t>Podkladné a krycie vrstvy z asfaltových zmesí, liaty asfalt cestný hrubozrnný modifikovaný</t>
  </si>
  <si>
    <t xml:space="preserve"> - obrusná vrstva MA 11PMB do 40 mm (na moste) : 
2x366,6x1,0*0,04=29,33</t>
  </si>
  <si>
    <t xml:space="preserve">M2         </t>
  </si>
  <si>
    <t>M2</t>
  </si>
  <si>
    <t>91080101</t>
  </si>
  <si>
    <t>91200202</t>
  </si>
  <si>
    <t>45.23.31 - Stavebné práce na výstavbe diaľnic a ciest chodníkov a nekrytých parkovísk</t>
  </si>
  <si>
    <t>45.23.33 - Práce na spodnej stavby diaľnic, ciest, ulíc a chodníkov a nekrytých parkovísk</t>
  </si>
  <si>
    <t>45.31.61 - Inštalovanie vonkajších osvetľovacích zariadení a osvetlenia ciest</t>
  </si>
  <si>
    <t>KÓD CPV</t>
  </si>
  <si>
    <t>84010817</t>
  </si>
  <si>
    <t>Náter omietok a betónových povrchov, ochranný náter</t>
  </si>
  <si>
    <t>8401081701</t>
  </si>
  <si>
    <t>Náter omietok a betónových povrchov, ochranný a zjednocujúci náter na báze cementov</t>
  </si>
  <si>
    <t xml:space="preserve"> - ochranný spojovací + vrchný zjednocujúci kryci náter betonových povrchov  zo spodnej strany mosta : 366,6x(2x(3,216+0,25+0,120+0,23)+1,180)=3230,48 :</t>
  </si>
  <si>
    <t xml:space="preserve"> - vrchný ochranný a zjednoducujúci náter betonových povrchov :</t>
  </si>
  <si>
    <t>Pomocné a zaisťovacie práce súvisiace so zabezpečením výluky pre rampy a chodníky</t>
  </si>
  <si>
    <t>00020806</t>
  </si>
  <si>
    <t>Pomocné a zaisťovacie práce súvisiace so zabezpečením výluky na mestskej komunikácii</t>
  </si>
  <si>
    <t>00020807</t>
  </si>
  <si>
    <t>Pomocné a zaisťovacie práce súvisiace so zabezpečením výluky na električkovej trati</t>
  </si>
  <si>
    <t>00020808</t>
  </si>
  <si>
    <t>00020809</t>
  </si>
  <si>
    <t>21250208</t>
  </si>
  <si>
    <t>Doplňujúce konštrukcie, dočasné zábradlie</t>
  </si>
  <si>
    <t xml:space="preserve">
Doplňujúce konštrukcie pri demontáži existujúceho zábradlia doplnením strednou deliacou tyčou  Ø 48,3, drevenou zarážkou min. prierezom 40x150 mm a dočasné zábradlie výšky 1,1 m, z oceľových stĺpikov vo vzdialenosti 2,0 m. Horné a stredné madlo z lešenárskych rúr Ø 48,3  s drevenou zarážkou min. prierezu 40x150 mm</t>
  </si>
  <si>
    <t xml:space="preserve"> - vyspravenie  časti hornej a spodnej plochy železobetónovej konzoly nosnej konštrukcie, krycej dosky a ríms sanačnou maltou do hr.50 mm : </t>
  </si>
  <si>
    <r>
      <t xml:space="preserve"> - stredná lokálna reprofilácia spodného povrchu konzoly, spodného povrchu krycej dosky a dotknutej časti rímsy sanačnými hmotami hr. do 15 mm 
 * spodný povrch krycej dosky : 366,6x1,2=439,92 
 * spodný povrch ríms</t>
    </r>
    <r>
      <rPr>
        <i/>
        <sz val="10"/>
        <rFont val="Arial CE"/>
        <family val="2"/>
        <charset val="238"/>
      </rPr>
      <t xml:space="preserve">: 2x0,125x366,6=91,65
 * spodný povrch konzol nosnej konštrukcie : 2x366,6x3,216=2357,97 : </t>
    </r>
  </si>
  <si>
    <r>
      <t xml:space="preserve"> * stredná lokálna reprofilácia horného povrchu krycej dosky nad vozovkou hr.: do 15 mm sanačnými hmotami</t>
    </r>
    <r>
      <rPr>
        <i/>
        <sz val="10"/>
        <rFont val="Arial CE"/>
        <family val="2"/>
        <charset val="238"/>
      </rPr>
      <t>: 18,85</t>
    </r>
  </si>
  <si>
    <r>
      <t xml:space="preserve"> - stredná lokálna reprofilácia konzoly nosnej konštrukcie a dolnej  časti ríms sanačnými hmotami hr. do 15 mm </t>
    </r>
    <r>
      <rPr>
        <i/>
        <sz val="10"/>
        <rFont val="Arial CE"/>
        <family val="2"/>
        <charset val="238"/>
      </rPr>
      <t xml:space="preserve">
 * spodný zvislý povrch ríms : 2x0,23x366,6=168,64
 * spodný zvislý povrch konzol nosnej konštrukcie</t>
    </r>
    <r>
      <rPr>
        <i/>
        <sz val="10"/>
        <rFont val="Arial CE"/>
        <family val="2"/>
        <charset val="238"/>
      </rPr>
      <t xml:space="preserve">: 2x366,6x0,25=183,30 </t>
    </r>
  </si>
  <si>
    <t>21250907</t>
  </si>
  <si>
    <t>Doplňujúce konštrukcie, drobné zariadenia hliníkové</t>
  </si>
  <si>
    <t>84010818</t>
  </si>
  <si>
    <t>8401081803</t>
  </si>
  <si>
    <t>Náter omietok a betónových povrchov, ochranný a zjednocujúci náter na báze epoxidu</t>
  </si>
  <si>
    <t>Náter omietok a betónových povrchov, ochranný a zjednocujúci náter na báze epoxidu mostoviek</t>
  </si>
  <si>
    <t xml:space="preserve"> - vrchný ochranný a zjednocujúci náter na báze epoxidu betónových povrchov nad úrovňou vozovky : 366,6x(2x0,04+0,19+0,20+2x0,5+0,18+0,2+1,96)=1396,75</t>
  </si>
  <si>
    <t xml:space="preserve"> - vrchný ochranný a zjednocujúci náter betónových povrchov na báze epoxidu :</t>
  </si>
  <si>
    <t xml:space="preserve">  -  kotvením pomocou  vrtov priemeru 16 mm,dĺ. 165 mm do nosnej konzoly chodníkov pre kotvenie stĺpikov zábradlia kotevnými blokmi : 4*644*0,165=425,1 m</t>
  </si>
  <si>
    <t xml:space="preserve">Vyspravenie povrchu železobetónovej konštrukcie čiel krycej dosky, ríms a  konzol nosnej konštrukcie sanačnou maltou do hrúbky 50 mm! </t>
  </si>
  <si>
    <t xml:space="preserve">Pomocné a zaisťovacie práce súvisiace so zabezpečením plavebných opatrení počas prác nad plavebným priechodným prierezom </t>
  </si>
  <si>
    <t>Lemovací hliníkový profil na hrane pochôdznej plochy chodníka tvaru L z plechu P1,5x120 - 1533,3m</t>
  </si>
  <si>
    <t xml:space="preserve"> - mechanické čistenie (kartáčovanie, tryskanie, vybúranie) zvetralej spodnej betónovej plochy krycej dosky, rímsy a konzoly nosnej konštrukcie do hrúbky cca 40 mm:
 * spodný povrch krycej dosky : 366,6x1,2x0,011=4,84 
 * spodný povrch ríms : 2x(0,125+0,23)x366,6x0,011=2,86
 * spodný povrch konzol nosnej konštrukcie : 2x366,6x(3,925+0,25)*0,011=33,68</t>
  </si>
  <si>
    <t xml:space="preserve"> - vyrovnanie lokálnych nerovností povrchu: 20,8 x 0,25</t>
  </si>
  <si>
    <t xml:space="preserve"> - mechanické čistenie (vybúranie) zvetralej betónovej plochy revíznych chodníkov šírky 250+500=750 mm od vonkajších líc ríms v úseku novoinštalovaných dotykových prekážok do hrúbky cca 40 mm:
 * povrch chodníka pravého mosta D2-124 : 22,0 x0,75 x 0,013 = 0,21
 * povrch chodníka ľavého mosta D2-124 : 20,1 x0,75 x 0,013 = 0,20
</t>
  </si>
  <si>
    <t xml:space="preserve"> - vybúranie pochôznej plochy revízneho chodníka z liateho asfaltu na moste : 0,5 x 22,0 + 0,5 x 20,1+2,11 = 23,21</t>
  </si>
  <si>
    <t>Demontáž prefabrikovanej výplne zábradlia chodníkov pre chodcov a cyklistov vrátane presunu po chodníku na miesto nakládky  : (770,6+762,7-3,9*2)x0,11804x0,95=171,06 a súvisiace</t>
  </si>
  <si>
    <t xml:space="preserve"> - mechanické čistenie (vybúranie) zvetralej betónovej plochy chodníkov šírky 300 + 400 mm od vonkajších líc ríms čiel výšky 150 mm do hrúbky cca 40 mm:
 * povrch chodníka pravého mosta D2-125 : 770,6 x (0,3+0,18+0,4) x 0,0125 = 8,47
 * povrch chodníka ľavého mosta D2-125 : 762,7 x (0,3+0,18+0,4) x 0,0125 = 8,39</t>
  </si>
  <si>
    <t xml:space="preserve"> - vybúranie časti pochôdznej plochy chodníkov z liateho asfaltu na moste vrátane hydroizolácie : 0,3 x(760,6+762,7+46,0) = 506,0</t>
  </si>
  <si>
    <t xml:space="preserve"> - stredná lokálna reprofilácia spodného povrchu konzoly sanačnými hmotami hr. do 10 mm  (770,6+762,7)x0,48=735,98</t>
  </si>
  <si>
    <t xml:space="preserve"> - hrubá lokálna reprofilácia horného povrchu konzoly sanačnými hmotami hrúbky do 40 mm  (770,6+762,7)x0,36=551,99</t>
  </si>
  <si>
    <t xml:space="preserve"> - vybúranie obrusnej vrstvy vozovky pozdĺž stredného deliaceho pásu na oboch stranách hrúbky 40 mm vrátane pružnej zálievky a predtesnenia pri rímsach : 2*366,6*1,10</t>
  </si>
  <si>
    <t xml:space="preserve"> * horný povrch krycej dosky nad vozovkou : 
366,6 x (1,96+0,18+0,2)x1,1 = 943,63 
* horný povrch ríms nad vozovkou : 366,6x2x(0,5+(0,18+0,2)/2)x1,1= 556,50
 * vybúranie oblasti výrazných trhlín a porušených hrán na hornom povrchu krycej dosky až po debniaci prefabrikát:  27,5 m2</t>
  </si>
  <si>
    <t xml:space="preserve"> * hrubá lokálna reprofilácia horného povrchu krycej dosky nad vozovkou hr.: do 40-50 mm sanačnými hmotami v mieste doplnenia priečneho sklonu na 2,0% (50% plochy krycej dosky) : 366,6x1,96x0,50=359,27</t>
  </si>
  <si>
    <t xml:space="preserve"> - hrubá lokálna reprofilácia nerovností časti povrchu :  282,28*0,2</t>
  </si>
  <si>
    <t xml:space="preserve"> -hrubá lokálna reprofilácia nerovností časti povrchu: 351,94*0,2</t>
  </si>
  <si>
    <t xml:space="preserve">SO D2-124-01 </t>
  </si>
  <si>
    <t>Oprava prekrytia zrkadla</t>
  </si>
  <si>
    <t xml:space="preserve">SO D2-124-02 </t>
  </si>
  <si>
    <t xml:space="preserve">Výmena protidotykových zábran </t>
  </si>
  <si>
    <t>SO D2-125-01</t>
  </si>
  <si>
    <t>Výmena zábradlia na moste</t>
  </si>
  <si>
    <t>Celkom za SO D2-124-01 Oprava prekrytia zrkadla</t>
  </si>
  <si>
    <t xml:space="preserve">Celkom za SO D2-124-02 Výmena protidotykových zábran </t>
  </si>
  <si>
    <t>Celkom za SO D2-125-01 Výmena zábradlia na moste</t>
  </si>
  <si>
    <t>Názov časti stavby</t>
  </si>
  <si>
    <t>0002060504</t>
  </si>
  <si>
    <t xml:space="preserve"> - pohyblivá pracovná plošina umožňujúca prístup k montáži nového osvetlenia  chodníkov pre peších a cyklistov po celom moste. Plošina je opatrená ochrannou sieťou zabraňujúcou pádu predmetov a pomôcok počas (de)montáže </t>
  </si>
  <si>
    <t>91010101</t>
  </si>
  <si>
    <t>Úložný materiál - rúrky elektroinšt., ulož. pod omietkou, ohybné</t>
  </si>
  <si>
    <t>91010201</t>
  </si>
  <si>
    <t>Úložný materiál - rúrky elektroinšt., ulož. voľne, ohybné</t>
  </si>
  <si>
    <t>9101020101</t>
  </si>
  <si>
    <t>Úložný materiál - lišty elektroinšt., ulož. pevne, vkladacie</t>
  </si>
  <si>
    <t>Úložný materiál - škatule elektroinšt., na povrchu, odbočné</t>
  </si>
  <si>
    <t>Oceľové konštrukcie - káblové závesy reťazové, plastové</t>
  </si>
  <si>
    <t>Oceľové konštrukcie - káblové objímky kovové</t>
  </si>
  <si>
    <t>Oceľové konštrukcie - káblové držiaky kovové</t>
  </si>
  <si>
    <t>Oceľové konštrukcie - laná jednoduché</t>
  </si>
  <si>
    <t>Káble Cu - NN silové</t>
  </si>
  <si>
    <t>Káble Cu - NN závesné</t>
  </si>
  <si>
    <t>Káble Al - NN káble silové</t>
  </si>
  <si>
    <t>Káblové súbory, ukončenie vodičov - NN ukonč. celoplastových káblov</t>
  </si>
  <si>
    <t>Rozvádzače - NN  skrine</t>
  </si>
  <si>
    <t>Svietidlá a osvetľovacie zariadenia - svietidlá priemyselné</t>
  </si>
  <si>
    <t>Svietidlá a osvetľovacie zariadenia - príslušenstvo pre svietidlá</t>
  </si>
  <si>
    <t>Uzemňovacie a bleskozvodné vedenia - vodiče nadzemné, na povrchu FeZn</t>
  </si>
  <si>
    <t>Uzemňovacie a bleskozvodné vedenia - svorky pre vedenia v zemi</t>
  </si>
  <si>
    <t>Uzemňovacie a bleskozvodné vedenia - vedenia v zemi FeZn</t>
  </si>
  <si>
    <t>0502034005</t>
  </si>
  <si>
    <t>0502034006</t>
  </si>
  <si>
    <t>0502034008</t>
  </si>
  <si>
    <t>05010104</t>
  </si>
  <si>
    <t>45.11.20</t>
  </si>
  <si>
    <t>Výkopové zemné práce a presun zemín</t>
  </si>
  <si>
    <t>01030102</t>
  </si>
  <si>
    <t>Hĺbené vykopávky jám nezapažených</t>
  </si>
  <si>
    <t>01030201</t>
  </si>
  <si>
    <t>Hĺbené vykopávky rýh š. do 600 mm</t>
  </si>
  <si>
    <r>
      <t xml:space="preserve">
</t>
    </r>
    <r>
      <rPr>
        <i/>
        <sz val="10"/>
        <rFont val="Arial CE"/>
        <family val="2"/>
        <charset val="238"/>
      </rPr>
      <t>Výkop jamy pre nové osv. stožiare 4*0,9*0,9*1,6=5,184 m3</t>
    </r>
  </si>
  <si>
    <r>
      <t xml:space="preserve">
</t>
    </r>
    <r>
      <rPr>
        <i/>
        <sz val="10"/>
        <rFont val="Arial CE"/>
        <family val="2"/>
        <charset val="238"/>
      </rPr>
      <t>Výkop rýhy pre nový napájací rozvod osv. lávok na pravom brehu
98,5*0,35*0,8 m=27,58 m3</t>
    </r>
  </si>
  <si>
    <t>0103020107</t>
  </si>
  <si>
    <t>Hĺbené vykopávky rýh š. do 600 mm, tr. horniny 1-4</t>
  </si>
  <si>
    <t>0103010207</t>
  </si>
  <si>
    <t>Hĺbené vykopávky jám nezapažených, tr. horniny 1-4</t>
  </si>
  <si>
    <t>01040100</t>
  </si>
  <si>
    <t>Konštrukcie z hornín - skládky</t>
  </si>
  <si>
    <t>0104010007</t>
  </si>
  <si>
    <t>Konštrukcie z hornín - skládky  tr.horniny 1-4</t>
  </si>
  <si>
    <t>01040401</t>
  </si>
  <si>
    <t>Konštrukcie z hornín - zásypy bez zhutnenia</t>
  </si>
  <si>
    <t>0104040102</t>
  </si>
  <si>
    <t>Konštrukcie z hornín - zásypy bez zhutnenia, tr.horniny 3</t>
  </si>
  <si>
    <t>Káblové lôžko z kopaného piesku 2*98,5*0,35*0,1=6,895 m3</t>
  </si>
  <si>
    <t>01040402</t>
  </si>
  <si>
    <t>Konštrukcie z hornín - zásypy so zhutnením</t>
  </si>
  <si>
    <t>0104040207</t>
  </si>
  <si>
    <t>Konštrukcie z hornín - zásypy so zhutnením, tr. horniny 1-4</t>
  </si>
  <si>
    <t>Zásyp rýh 98,5*0,35*0,6=20,685 m3</t>
  </si>
  <si>
    <t>01060201</t>
  </si>
  <si>
    <t>Premiestnenie  vodorovné do 100 m</t>
  </si>
  <si>
    <t>0106020101</t>
  </si>
  <si>
    <t>Premiestnenie  výkopku resp. rúbaniny, vodorovné do 100 m, tr. horniny 1-4</t>
  </si>
  <si>
    <t>spätný zásyp (tam a späť)</t>
  </si>
  <si>
    <t>01060204</t>
  </si>
  <si>
    <t>Premiestnenie  vodorovné nad 3 000 m</t>
  </si>
  <si>
    <t>0106020401</t>
  </si>
  <si>
    <t>Premiestnenie  výkopku resp. rúbaniny, vodorovné nad 3 000 m, tr. horniny 1-4</t>
  </si>
  <si>
    <t>výkopy</t>
  </si>
  <si>
    <t>zásyp</t>
  </si>
  <si>
    <t>01060700</t>
  </si>
  <si>
    <t>Premiestnenie  nakladanie, prekladanie, vykladanie</t>
  </si>
  <si>
    <t>0106070007</t>
  </si>
  <si>
    <t>Premiestnenie  výkopku resp. rúbaniny, nakladanie, prekladanie, vykladanie tr. horniny 1-4</t>
  </si>
  <si>
    <t>spätný zásyp</t>
  </si>
  <si>
    <t>prebytok zeminy uloženej na spoplatnenú skládku</t>
  </si>
  <si>
    <t>00010403</t>
  </si>
  <si>
    <t>Zmluvné požiadavky poplatky za skládky zeminy</t>
  </si>
  <si>
    <r>
      <t xml:space="preserve">Búranie konštrukcií základov, betónových
</t>
    </r>
    <r>
      <rPr>
        <i/>
        <sz val="10"/>
        <rFont val="Arial CE"/>
        <family val="2"/>
        <charset val="238"/>
      </rPr>
      <t/>
    </r>
  </si>
  <si>
    <t xml:space="preserve">Úložný materiál - rúrky ochranné, ulož. pevne, tuhé kovové, pozinkované
</t>
  </si>
  <si>
    <t xml:space="preserve">Úložný materiál - rúrky elektroinšt., ulož. voľne, ohybné plastové
</t>
  </si>
  <si>
    <t xml:space="preserve">Úložný materiál - lišty elektroinšt., ulož. pevne, vkladacie plastové
</t>
  </si>
  <si>
    <t xml:space="preserve">Úložný materiál - škatule elektroinšt., na povrchu, odbočné plastové
</t>
  </si>
  <si>
    <t xml:space="preserve">Oceľové konštrukcie - káblové závesy reťazové, plastové s náterom
</t>
  </si>
  <si>
    <t xml:space="preserve">Oceľové konštrukcie - káblové objímky kovové pozinkované
</t>
  </si>
  <si>
    <r>
      <t xml:space="preserve">Oceľové konštrukcie - káblové držiaky kovové pozinkované
</t>
    </r>
    <r>
      <rPr>
        <i/>
        <sz val="10"/>
        <rFont val="Arial CE"/>
        <family val="2"/>
        <charset val="238"/>
      </rPr>
      <t/>
    </r>
  </si>
  <si>
    <t xml:space="preserve">Oceľové konštrukcie - laná jednoduché pozinkované
</t>
  </si>
  <si>
    <r>
      <t xml:space="preserve">Káble Cu - NN silové ulož. v chráničkách
</t>
    </r>
    <r>
      <rPr>
        <i/>
        <sz val="10"/>
        <rFont val="Arial CE"/>
        <family val="2"/>
        <charset val="238"/>
      </rPr>
      <t xml:space="preserve">
</t>
    </r>
  </si>
  <si>
    <t xml:space="preserve">Káble Cu - NN závesné ulož. pevne
</t>
  </si>
  <si>
    <t xml:space="preserve">Káble Al - NN káble silové ulož. voľne
</t>
  </si>
  <si>
    <t xml:space="preserve">Káble Al - NN káble silové ulož. pevne
</t>
  </si>
  <si>
    <t xml:space="preserve">Káblové súbory, ukončenie vodičov - NN ukonč. celoplastových káblov páskami
</t>
  </si>
  <si>
    <r>
      <t xml:space="preserve">Káblové súbory, ukončenie vodičov - NN ukonč. celoplastových káblov teplom zmršt. hadicami
</t>
    </r>
    <r>
      <rPr>
        <i/>
        <sz val="10"/>
        <rFont val="Arial CE"/>
        <family val="2"/>
        <charset val="238"/>
      </rPr>
      <t/>
    </r>
  </si>
  <si>
    <t xml:space="preserve">Rozvádzače - NN  skrine silové, prúd striedavý
</t>
  </si>
  <si>
    <t xml:space="preserve">Svietidlá a osvetľovacie zariadenia - svietidlá pouličné LED diódy
</t>
  </si>
  <si>
    <t xml:space="preserve">Svietidlá a osvetľovacie zariadenia - svietidlá priemyselné LED diódy
</t>
  </si>
  <si>
    <t xml:space="preserve">Svietidlá a osvetľovacie zariadenia - príslušenstvo pre svietidlá, predradné prístroje
</t>
  </si>
  <si>
    <t xml:space="preserve">Svietidlá a osvetľovacie zariadenia - príslušenstvo pre svietidlá, výložníky
</t>
  </si>
  <si>
    <t xml:space="preserve">Uzemňovacie a bleskozvodné vedenia - vodiče nadzemné, na povrchu FeZn pásové
</t>
  </si>
  <si>
    <t xml:space="preserve">Uzemňovacie a bleskozvodné vedenia - svorky pre vedenia v zemi FeZn
</t>
  </si>
  <si>
    <t xml:space="preserve">Uzemňovacie a bleskozvodné vedenia - vedenia v zemi FeZn pásové
</t>
  </si>
  <si>
    <t xml:space="preserve">Uzemňovacie a bleskozvodné vedenia - vedenia v zemi FeZn rúrové
</t>
  </si>
  <si>
    <t xml:space="preserve">Vybúranie konštrukcií a demontáže, inštalačného vedenia a príslušenstva elektroinštalačného silnoprúdové vedenia vnútorné
</t>
  </si>
  <si>
    <t xml:space="preserve">Vybúranie konštrukcií a demontáže, inštalačného vedenia a príslušenstva elektroinštalačného silnoprúd-príslušenstvo vnútorné
</t>
  </si>
  <si>
    <t xml:space="preserve">Vybúranie konštrukcií a demontáže, inštalačného vedenia a príslušenstva elektroinštalačného silnoprúdové vedenia vonkajšie
</t>
  </si>
  <si>
    <t xml:space="preserve">Vybúranie konštrukcií a demontáže, inštalačného vedenia a príslušenstva elektroinštalačného silnoprúd-príslušenstvo vonkajšie
</t>
  </si>
  <si>
    <t>Uzemňovacia tyč ZT</t>
  </si>
  <si>
    <t>Uzemňovacie vedenie FeZn 30x4</t>
  </si>
  <si>
    <t>Svorka uzem. SR02 4*2=8 ks</t>
  </si>
  <si>
    <t>Uzemňovacie vedenie FeZn 30x4 4*1 m</t>
  </si>
  <si>
    <t>Svietidlo LED 2300-2500 lm, 4000K, 18,9 W, IP66/IK08
montáž na strop</t>
  </si>
  <si>
    <t>Rozvádzače R2-M-Ľ, R2-M-Ľ-1 až 10, R2-M-Ľ-S-1 až 10, R2-M-Ľ-11</t>
  </si>
  <si>
    <r>
      <rPr>
        <i/>
        <sz val="10"/>
        <rFont val="Arial CE"/>
        <family val="2"/>
        <charset val="238"/>
      </rPr>
      <t>Teplom zmršt. koncovka 4x6-4x25 7 ks</t>
    </r>
    <r>
      <rPr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3*2+1=7 ks</t>
    </r>
  </si>
  <si>
    <t>Izolačná páska či 19 mm*20 m 5 ks
2+4+2*5*4+2+127=175</t>
  </si>
  <si>
    <t>Kábel AYKY-J 4x16 65 m+5% stratné=68 m</t>
  </si>
  <si>
    <t>Kábel AYKY-J 4x16 120 m+5% stratné=144 m</t>
  </si>
  <si>
    <t>Kábel CYKY-J 3x2,5
2*5*8=80+5% stratné=84 m</t>
  </si>
  <si>
    <r>
      <rPr>
        <i/>
        <sz val="10"/>
        <rFont val="Arial CE"/>
        <family val="2"/>
        <charset val="238"/>
      </rPr>
      <t>Káble v plastových žľaboch</t>
    </r>
    <r>
      <rPr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Kábel CYKY-J 3x2,5
2*5*4*6+2*(708+64*2*0,5)=1784+5% stratné=1873 m
Kábel CYKY-J 3x1,5 v stožiaroch vonk. svietidiel
4*2*15=120+5% stratné=126 m</t>
    </r>
  </si>
  <si>
    <r>
      <t xml:space="preserve">Káble Cu - NN silové ulož. pevne
</t>
    </r>
    <r>
      <rPr>
        <i/>
        <sz val="10"/>
        <rFont val="Arial CE"/>
        <family val="2"/>
        <charset val="238"/>
      </rPr>
      <t xml:space="preserve">
</t>
    </r>
  </si>
  <si>
    <t>Kábel CYKY-J 4x16
2*750+2*740+10=2990+5% stratné=3140 m
Kábel CYKY-J 7x1,5 10 m</t>
  </si>
  <si>
    <t>Príchytka obojstranná 3629A 2 ks
Príchytka obojstranná 6820 5 ks</t>
  </si>
  <si>
    <t>Páska sťahovacia SP 180x4,5
2*5*7,5/0,3=250 ks</t>
  </si>
  <si>
    <t>Rúrka FXP 40 4*2*2=16 m</t>
  </si>
  <si>
    <t>Rúrka oc. pozink. 6029ZNM+koleno 6129ZNM+2*vývodka 4929</t>
  </si>
  <si>
    <t>Demontáž osvetľovacích stožiarov s výzbrojou</t>
  </si>
  <si>
    <t>Demontáž starého nap. vedenia pre osv. lávok na pravom brehu
AYKY-J 4x10 10+4*2*1,5=22 m</t>
  </si>
  <si>
    <t>Odstránenie starých odbočovacích skríň Al 2x10=20 ks</t>
  </si>
  <si>
    <t>Demontáž starého napájacieho vedenia
CYKY-J 4x16 2x2x730 =2920 m
CYKY-J 4x2,5 2*5*4*15=600 m</t>
  </si>
  <si>
    <r>
      <rPr>
        <i/>
        <sz val="10"/>
        <rFont val="Arial CE"/>
        <family val="2"/>
        <charset val="238"/>
      </rPr>
      <t>Búranie betónových základov odstránených stožiarov
4*0,9*0,9*1,6=5,184 m3</t>
    </r>
    <r>
      <rPr>
        <b/>
        <i/>
        <sz val="10"/>
        <rFont val="Arial CE"/>
        <family val="2"/>
        <charset val="238"/>
      </rPr>
      <t xml:space="preserve">
</t>
    </r>
  </si>
  <si>
    <t>Osadenie PVC rúry D300 4*1,5=6 m</t>
  </si>
  <si>
    <t>45.26.23</t>
  </si>
  <si>
    <t>Betonárske práce</t>
  </si>
  <si>
    <t>11010101</t>
  </si>
  <si>
    <t>Základy, pásy z betónu prostého</t>
  </si>
  <si>
    <t>prebytok zeminy na spoplatnenú skládku nad 15 km</t>
  </si>
  <si>
    <t xml:space="preserve">Kábel CYKY-J 4x16 2920*0,95=2,774 t
</t>
  </si>
  <si>
    <t xml:space="preserve">Kábel CYKY-J 4x2,5 600*0,23=0,138 t
</t>
  </si>
  <si>
    <t>skrine Al 2*10*0,015=0,3 t</t>
  </si>
  <si>
    <t>45.31.73</t>
  </si>
  <si>
    <t>Elektroinštalačné práce na elektrických rozvádzačoch</t>
  </si>
  <si>
    <t>45.31.55</t>
  </si>
  <si>
    <t>Inštalovanie stredného napätia</t>
  </si>
  <si>
    <t>AYKY-J 4x10 22*0,000453=0,01 t</t>
  </si>
  <si>
    <t>osvetľovací stožiar s výzbrojou=0,7 t</t>
  </si>
  <si>
    <t>Betonáž základov 4*(0,9*0,9*1,6-0,3^2*pi/4*1,6)=4,901 m3</t>
  </si>
  <si>
    <t>Svietidlo vonkajšie LED 1800-2400 lm, 4000K, 19,4 W, IP66/IK08
4 ks
Svietidlo vonkajšie LED 2800-3800 lm, 4000K, 37,4 W, IP66/IK08
 4 ks
montáž na výložník</t>
  </si>
  <si>
    <t>betónových základov odstránených stožiarov 5,184*2,4=12,44</t>
  </si>
  <si>
    <t xml:space="preserve"> - do zberného dvoru na recykláciu:</t>
  </si>
  <si>
    <t xml:space="preserve"> - nad 15 km:</t>
  </si>
  <si>
    <t xml:space="preserve">zabetónovanými PVC rúrami DN 300 mm dĺžky 1,6m </t>
  </si>
  <si>
    <t>včítane osadenia zákrytovej dosky - 98,50 m</t>
  </si>
  <si>
    <r>
      <t xml:space="preserve">Stožiarová svorkovnica SV 6.16.4
Osvetľovací stožiar OS UD 12
</t>
    </r>
    <r>
      <rPr>
        <i/>
        <sz val="10"/>
        <rFont val="Arial CE"/>
        <charset val="238"/>
      </rPr>
      <t xml:space="preserve">dodávka s povrchovou úpravou podľa technickej správy a montážou do základového bloku :
</t>
    </r>
  </si>
  <si>
    <r>
      <t xml:space="preserve">Výložník obojstranný VUD 10D
</t>
    </r>
    <r>
      <rPr>
        <i/>
        <sz val="10"/>
        <rFont val="Arial CE"/>
        <charset val="238"/>
      </rPr>
      <t>dodávka s povrchovou úpravou podľa technickej správy a montážou:</t>
    </r>
  </si>
  <si>
    <t>SO D2-125-02 Výmena osvetlenia chodníkov pre peších a cyklistov</t>
  </si>
  <si>
    <t>Oc.ľano D5 mm 2*5*10+180=118 m</t>
  </si>
  <si>
    <t>tr. C 25/30-XC1(SK)-(B 30)</t>
  </si>
  <si>
    <t>1101010106</t>
  </si>
  <si>
    <t>Základy, pásy z betónu prostého, tr. C 25/30 (B 30)</t>
  </si>
  <si>
    <t>Búranie konštrukcií základov, betónových</t>
  </si>
  <si>
    <t>91021002</t>
  </si>
  <si>
    <t>91021601</t>
  </si>
  <si>
    <t>91010802</t>
  </si>
  <si>
    <t>91011202</t>
  </si>
  <si>
    <t>91021101</t>
  </si>
  <si>
    <t>91021201</t>
  </si>
  <si>
    <t>91080102</t>
  </si>
  <si>
    <t>91090101</t>
  </si>
  <si>
    <t>91100111</t>
  </si>
  <si>
    <t>91190107</t>
  </si>
  <si>
    <t>91200203</t>
  </si>
  <si>
    <t>91200501</t>
  </si>
  <si>
    <t>91220301</t>
  </si>
  <si>
    <t>91220702</t>
  </si>
  <si>
    <t>91221001</t>
  </si>
  <si>
    <t>45.11.20 - Výkopové zemné práce a presun zemín</t>
  </si>
  <si>
    <t>45.26.23 - Práce na spodnej stavby diaľnic, ciest, ulíc a chodníkov a nekrytých parkovísk</t>
  </si>
  <si>
    <t>M3</t>
  </si>
  <si>
    <t>45.31.55 - Inštalovanie stredného napätia</t>
  </si>
  <si>
    <t>45.31.73 - Elektroinštalačné práce na elektrických rozvádzačoch</t>
  </si>
  <si>
    <t>Celkom za SO D2-125-02 Výmena osvetlenia chodníkov pre peších a cyklistov</t>
  </si>
  <si>
    <t>SO D2-125-02</t>
  </si>
  <si>
    <t>Výmena osvetlenia chodníkov pre peších a cyklistov</t>
  </si>
  <si>
    <t xml:space="preserve">SO D2-124-03_Osvetlenie parkovacích plôch pod mostom </t>
  </si>
  <si>
    <t xml:space="preserve"> - pohyblivá pracovná plošina umožňujúca montáź rozvodov a svietidieľ na spodnú železobetónovú dosku skriňového prierezu ľavého a pravého mosta D2-124</t>
  </si>
  <si>
    <t xml:space="preserve"> - dočasné ochranné konštrukčné resp. organizačné a bezpečnostné  opatrenia na pravom moste zabraňujúce úrazom v zóne vrchného trolejového vedenia a zóne pantografového zberača električkovej trate</t>
  </si>
  <si>
    <t xml:space="preserve"> - dočasné ochranné konštrukčné, organizačné a bezpečnostné opatrenia na ľavom moste zabraňujúce úrazom v zóne vrchného trolejového vedenia a zóne pantografového zberača električkovej trate</t>
  </si>
  <si>
    <r>
      <t>Odpojenie VO a demontáž svietidiel (6</t>
    </r>
    <r>
      <rPr>
        <i/>
        <sz val="10"/>
        <rFont val="Arial CE"/>
        <family val="2"/>
        <charset val="238"/>
      </rPr>
      <t xml:space="preserve"> ks)</t>
    </r>
  </si>
  <si>
    <t>Podľa potreby a podľa inštrukcií prevádzkovateľa VO odstránenie - inštalačného vedenia elektroinštalačného silnoprúdového vonkajšieho v oblasti spoločnej opory mostov D2-124 a D2-125 (90m)</t>
  </si>
  <si>
    <t xml:space="preserve"> - montáž a demontáž lešenia pod nosnou konštrukciou mosta + prenájom 1*24*2,5*2,5+3,25*12*4+3,25*4,5*4+3,25*6,8*6,5+3,25*3,5*8</t>
  </si>
  <si>
    <t>Demontáž starého napájacieho vedenia
CYKY-J 4x6 8+16+32 =66 m</t>
  </si>
  <si>
    <t>Odstránenie plastových zaťahovacích žľabov
z povrchu mostného telesa 15+15=30 m</t>
  </si>
  <si>
    <t>Demontáž starého napájacieho vedenia
CYKY-J 4x6 15+15=30 m</t>
  </si>
  <si>
    <t>Oceľové konštrukcie - káblové držiaky kovové pozinkované</t>
  </si>
  <si>
    <t>Oceľové konštrukcie - káblové žľaby kovové</t>
  </si>
  <si>
    <t>Oceľové konštrukcie - káblové žľaby kovové pozinkované</t>
  </si>
  <si>
    <t>Oceľové konštrukcie - zakrytie otvorov v plechu, kruhové</t>
  </si>
  <si>
    <t>Oceľové konštrukcie - zakrytie otvorov v plechu, kruhové bez závitov</t>
  </si>
  <si>
    <t>Úložný materiál - príchytky ( hmoždinky ) polyamydové</t>
  </si>
  <si>
    <t>Úložný materiál - príchytky ( hmoždinky ) polyamydové - betón, železobetón</t>
  </si>
  <si>
    <t>Vešiak WC50F 500 ks</t>
  </si>
  <si>
    <t>Kotva prievlaková PSRM 8x75F 500 ks</t>
  </si>
  <si>
    <t>Skrutka+matica100 ks 13 bal.</t>
  </si>
  <si>
    <t>Žľab KGJ/KCJ50H50/3F 750 m</t>
  </si>
  <si>
    <t>Kryt žľabu PKJ50/3-F 750 m</t>
  </si>
  <si>
    <t>Zámok krytu ZPNH50F 1500 ks</t>
  </si>
  <si>
    <t>Žľab plastový LHD 20x20 5*3+4*5+17*1+2*11=74 m</t>
  </si>
  <si>
    <t>Škatuľa odbočná, svorkovnicová MX1 26 ks
Škatuľa odbočná, svorkovnicová MX2 3 ks</t>
  </si>
  <si>
    <t>Kotva prievlaková PSRM 8x75F 31x2=62 ks</t>
  </si>
  <si>
    <t>Káble Cu - NN silové ulož. voľne</t>
  </si>
  <si>
    <t>Kábel CYKY-J 5x10 10+26=36+5% stratné=38 m
Kábel CYKY-J 3x2,5 9+34=43+5% stratné=45 m</t>
  </si>
  <si>
    <t>Kábel CYKY-J 5x10 354+344+2*16=730+5% stratné=767 m</t>
  </si>
  <si>
    <r>
      <rPr>
        <i/>
        <sz val="10"/>
        <rFont val="Arial CE"/>
        <family val="2"/>
        <charset val="238"/>
      </rPr>
      <t>Káble v plastových žľaboch</t>
    </r>
    <r>
      <rPr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Kábel CYKY-J 3x2,5 5*4+4*6+17*2+2*12=102+5% stratné=107 m</t>
    </r>
  </si>
  <si>
    <t>Izolačná páska či 19 mm*20 m 5 ks
24*4+2*3+3*4+2=116</t>
  </si>
  <si>
    <t>Teplom zmršt. koncovka 4x6-4x25 2 ks</t>
  </si>
  <si>
    <t>Svietidlo LED 2300-2500 lm, 4000K, 18,9 W, IP66/IK08
montáž na strop 5 ks</t>
  </si>
  <si>
    <t>Svietidlo LED 4700-5100 lm, 4000K, 35,7 W, IP66/IK08
montáž na strop 26 ks</t>
  </si>
  <si>
    <t>Páska sťahovacia SP 180x4,5</t>
  </si>
  <si>
    <t>Príchytka obojstranná 3613A 5 ks</t>
  </si>
  <si>
    <t>Hmoždinka HM8 so skrutkou 250 ks
Zatláčacia hmoždinka k sťah. páskam 5458 250 ks</t>
  </si>
  <si>
    <r>
      <t xml:space="preserve">Odpojenie </t>
    </r>
    <r>
      <rPr>
        <i/>
        <sz val="10"/>
        <rFont val="Arial CE"/>
        <family val="2"/>
        <charset val="238"/>
      </rPr>
      <t>VO a demontáž svietidiel (10</t>
    </r>
    <r>
      <rPr>
        <i/>
        <sz val="10"/>
        <rFont val="Arial CE"/>
        <family val="2"/>
        <charset val="238"/>
      </rPr>
      <t xml:space="preserve"> ks) </t>
    </r>
    <r>
      <rPr>
        <i/>
        <sz val="10"/>
        <rFont val="Arial CE"/>
        <family val="2"/>
        <charset val="238"/>
      </rPr>
      <t xml:space="preserve"> (počas opravy horného resp. dolného povrchu)</t>
    </r>
  </si>
  <si>
    <t>SO D2-124-03</t>
  </si>
  <si>
    <t>Osvetlenie parkovacích plôch pod mostom</t>
  </si>
  <si>
    <t>05090503</t>
  </si>
  <si>
    <t>Doplňujúce práce, vŕtanie do železobetónu</t>
  </si>
  <si>
    <t>cm</t>
  </si>
  <si>
    <t>0509050302</t>
  </si>
  <si>
    <t>Doplňujúce práce, vŕtanie do železobetónu stropov</t>
  </si>
  <si>
    <t xml:space="preserve">SO D2-124-03 Osvetlenie parkovacích plôch pod mostom </t>
  </si>
  <si>
    <t xml:space="preserve">Celkom za SO D2-124-03 Osvetlenie parkovacích plôch pod mostom </t>
  </si>
  <si>
    <t>91021301</t>
  </si>
  <si>
    <t>91011301</t>
  </si>
  <si>
    <t>91022901</t>
  </si>
  <si>
    <t>jadrové vrty do žb NK DN32, L=50cm, 2 ks: 2*50</t>
  </si>
  <si>
    <t>CM</t>
  </si>
  <si>
    <t>0502034009</t>
  </si>
  <si>
    <t>Vybúranie konštrukcií a demontáže, inštalačného vedenia a príslušenstva elektroinštalačného silnoprúd-vedenie a príslušenstvo vonkajšie</t>
  </si>
  <si>
    <t>vrátane dodávky, prác na osadenie/montáž</t>
  </si>
  <si>
    <t>Vešiak WC50F 2x732/3x2=976 ks</t>
  </si>
  <si>
    <t>Kotva prievlaková PSRM 8x75F 976 ks</t>
  </si>
  <si>
    <t>Žľab KGJ/KCJ50H50/3F 2x732=1464 m</t>
  </si>
  <si>
    <t>Skrutka+matica100 ks 25 bal.</t>
  </si>
  <si>
    <t>Kryt žľabu PKJ50/3-F 2x732=1464 m</t>
  </si>
  <si>
    <t>Zámok krytu ZPNH50F 2x732/3*6=2928 ks</t>
  </si>
  <si>
    <r>
      <t xml:space="preserve">Škatuľa odbočná, svorkovnicová </t>
    </r>
    <r>
      <rPr>
        <i/>
        <sz val="10"/>
        <rFont val="Arial CE"/>
        <family val="2"/>
        <charset val="238"/>
      </rPr>
      <t xml:space="preserve">88x88x50 
</t>
    </r>
    <r>
      <rPr>
        <i/>
        <sz val="10"/>
        <rFont val="Arial CE"/>
        <charset val="238"/>
      </rPr>
      <t>63+64=127 ks</t>
    </r>
  </si>
  <si>
    <r>
      <t>Žľab plastový LHD 40x40 2*5*2,5+2*5*3,5</t>
    </r>
    <r>
      <rPr>
        <i/>
        <sz val="10"/>
        <rFont val="Arial CE"/>
        <charset val="238"/>
      </rPr>
      <t>=60 m</t>
    </r>
  </si>
  <si>
    <r>
      <rPr>
        <i/>
        <sz val="10"/>
        <rFont val="Arial CE"/>
        <family val="2"/>
        <charset val="238"/>
      </rPr>
      <t>Príchytka SONAP 16-22</t>
    </r>
    <r>
      <rPr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(2*2*710+66)/0,3=9687 ks; cca 9700 ks</t>
    </r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</si>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</sst>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#,###,###,##0.00"/>
    <numFmt numFmtId="165" formatCode="00000000"/>
    <numFmt numFmtId="166" formatCode="0000000000"/>
    <numFmt numFmtId="167" formatCode="0.0"/>
    <numFmt numFmtId="168" formatCode="#"/>
    <numFmt numFmtId="169" formatCode="_-* #,##0.00\ _S_k_-;\-* #,##0.00\ _S_k_-;_-* &quot;-&quot;??\ _S_k_-;_-@_-"/>
    <numFmt numFmtId="170" formatCode="#,##0.0"/>
    <numFmt numFmtId="171" formatCode="#,##0\ [$€-1];[Red]\-#,##0\ [$€-1]"/>
  </numFmts>
  <fonts count="5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Helv"/>
    </font>
    <font>
      <u/>
      <sz val="10"/>
      <name val="Arial CE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el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el"/>
      <charset val="238"/>
    </font>
    <font>
      <sz val="9"/>
      <color rgb="FF000000"/>
      <name val="Ariel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el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u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Helv"/>
      <charset val="238"/>
    </font>
    <font>
      <b/>
      <sz val="10"/>
      <name val="Arial CE"/>
      <family val="2"/>
      <charset val="238"/>
    </font>
    <font>
      <sz val="9"/>
      <name val="Ariel"/>
      <charset val="238"/>
    </font>
    <font>
      <i/>
      <sz val="10"/>
      <name val="GreekC"/>
      <charset val="238"/>
    </font>
    <font>
      <i/>
      <sz val="10"/>
      <name val="GreekS"/>
      <charset val="238"/>
    </font>
    <font>
      <sz val="10"/>
      <name val="Arial"/>
      <family val="2"/>
    </font>
    <font>
      <sz val="10"/>
      <name val="AT*Switzerland Narrow"/>
      <charset val="238"/>
    </font>
    <font>
      <i/>
      <vertAlign val="superscript"/>
      <sz val="10"/>
      <name val="Arial CE"/>
      <family val="2"/>
      <charset val="238"/>
    </font>
    <font>
      <i/>
      <sz val="10"/>
      <name val="Symbol"/>
      <family val="1"/>
      <charset val="2"/>
    </font>
    <font>
      <i/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Helv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i/>
      <u/>
      <sz val="10"/>
      <name val="Symbol"/>
      <family val="1"/>
      <charset val="2"/>
    </font>
    <font>
      <i/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i/>
      <sz val="10"/>
      <name val="Arial CE"/>
      <charset val="238"/>
    </font>
    <font>
      <i/>
      <u/>
      <sz val="10"/>
      <name val="Arial CE"/>
      <charset val="238"/>
    </font>
    <font>
      <i/>
      <u/>
      <sz val="10"/>
      <name val="Arial"/>
      <family val="2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b/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5" fillId="0" borderId="0"/>
    <xf numFmtId="0" fontId="6" fillId="3" borderId="0"/>
    <xf numFmtId="0" fontId="5" fillId="2" borderId="0"/>
    <xf numFmtId="0" fontId="7" fillId="0" borderId="0"/>
    <xf numFmtId="0" fontId="8" fillId="3" borderId="0"/>
    <xf numFmtId="0" fontId="9" fillId="0" borderId="0"/>
    <xf numFmtId="0" fontId="8" fillId="0" borderId="0"/>
    <xf numFmtId="0" fontId="24" fillId="0" borderId="0"/>
    <xf numFmtId="169" fontId="24" fillId="0" borderId="0" applyFont="0" applyFill="0" applyBorder="0" applyAlignment="0" applyProtection="0"/>
    <xf numFmtId="0" fontId="33" fillId="0" borderId="0">
      <alignment horizontal="center" vertical="center" wrapText="1"/>
    </xf>
    <xf numFmtId="0" fontId="32" fillId="0" borderId="0"/>
    <xf numFmtId="0" fontId="2" fillId="0" borderId="0"/>
    <xf numFmtId="0" fontId="1" fillId="0" borderId="0"/>
    <xf numFmtId="0" fontId="17" fillId="0" borderId="0"/>
    <xf numFmtId="0" fontId="2" fillId="0" borderId="0"/>
    <xf numFmtId="169" fontId="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" fillId="0" borderId="0"/>
  </cellStyleXfs>
  <cellXfs count="554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wrapText="1"/>
    </xf>
    <xf numFmtId="49" fontId="2" fillId="0" borderId="0" xfId="0" applyNumberFormat="1" applyFont="1" applyBorder="1" applyProtection="1">
      <protection locked="0"/>
    </xf>
    <xf numFmtId="0" fontId="2" fillId="0" borderId="0" xfId="0" applyFont="1" applyFill="1"/>
    <xf numFmtId="0" fontId="4" fillId="0" borderId="0" xfId="0" applyFont="1"/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5" fillId="0" borderId="0" xfId="2" applyBorder="1" applyAlignment="1">
      <alignment wrapText="1"/>
    </xf>
    <xf numFmtId="0" fontId="8" fillId="3" borderId="2" xfId="6" applyBorder="1"/>
    <xf numFmtId="0" fontId="8" fillId="3" borderId="2" xfId="6" applyBorder="1" applyAlignment="1">
      <alignment horizontal="center"/>
    </xf>
    <xf numFmtId="0" fontId="9" fillId="0" borderId="2" xfId="7" applyBorder="1"/>
    <xf numFmtId="164" fontId="9" fillId="0" borderId="2" xfId="7" applyNumberFormat="1" applyBorder="1"/>
    <xf numFmtId="164" fontId="8" fillId="0" borderId="2" xfId="8" applyNumberFormat="1" applyBorder="1"/>
    <xf numFmtId="164" fontId="0" fillId="0" borderId="0" xfId="0" applyNumberFormat="1"/>
    <xf numFmtId="0" fontId="8" fillId="3" borderId="2" xfId="3" applyFont="1" applyBorder="1"/>
    <xf numFmtId="0" fontId="11" fillId="0" borderId="0" xfId="0" applyFont="1"/>
    <xf numFmtId="0" fontId="8" fillId="3" borderId="2" xfId="3" applyFont="1" applyBorder="1" applyAlignment="1">
      <alignment horizontal="center" vertical="top"/>
    </xf>
    <xf numFmtId="0" fontId="12" fillId="0" borderId="3" xfId="2" applyFont="1" applyBorder="1" applyAlignment="1">
      <alignment wrapText="1"/>
    </xf>
    <xf numFmtId="0" fontId="11" fillId="0" borderId="0" xfId="0" applyFont="1" applyFill="1"/>
    <xf numFmtId="164" fontId="12" fillId="0" borderId="2" xfId="2" applyNumberFormat="1" applyFont="1" applyBorder="1" applyAlignment="1">
      <alignment vertical="top"/>
    </xf>
    <xf numFmtId="0" fontId="12" fillId="0" borderId="1" xfId="2" applyFont="1" applyBorder="1" applyAlignment="1">
      <alignment wrapText="1"/>
    </xf>
    <xf numFmtId="0" fontId="11" fillId="0" borderId="0" xfId="0" applyFont="1" applyAlignment="1">
      <alignment vertical="top"/>
    </xf>
    <xf numFmtId="164" fontId="11" fillId="0" borderId="0" xfId="0" applyNumberFormat="1" applyFont="1" applyAlignment="1">
      <alignment vertical="top"/>
    </xf>
    <xf numFmtId="164" fontId="13" fillId="0" borderId="2" xfId="2" applyNumberFormat="1" applyFont="1" applyBorder="1"/>
    <xf numFmtId="0" fontId="14" fillId="0" borderId="4" xfId="0" applyFont="1" applyBorder="1" applyAlignment="1">
      <alignment vertical="top"/>
    </xf>
    <xf numFmtId="164" fontId="13" fillId="0" borderId="2" xfId="5" applyNumberFormat="1" applyFont="1" applyBorder="1"/>
    <xf numFmtId="0" fontId="14" fillId="0" borderId="7" xfId="0" applyFont="1" applyBorder="1" applyAlignment="1">
      <alignment vertical="top"/>
    </xf>
    <xf numFmtId="164" fontId="15" fillId="0" borderId="8" xfId="0" applyNumberFormat="1" applyFont="1" applyBorder="1"/>
    <xf numFmtId="49" fontId="9" fillId="0" borderId="2" xfId="7" applyNumberFormat="1" applyBorder="1"/>
    <xf numFmtId="0" fontId="12" fillId="0" borderId="1" xfId="2" applyFont="1" applyBorder="1" applyAlignment="1">
      <alignment vertical="top" wrapText="1"/>
    </xf>
    <xf numFmtId="164" fontId="8" fillId="0" borderId="2" xfId="7" applyNumberFormat="1" applyFont="1" applyBorder="1"/>
    <xf numFmtId="0" fontId="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quotePrefix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165" fontId="18" fillId="0" borderId="1" xfId="0" applyNumberFormat="1" applyFont="1" applyFill="1" applyBorder="1" applyAlignment="1">
      <alignment horizontal="left" vertical="top" wrapText="1"/>
    </xf>
    <xf numFmtId="166" fontId="18" fillId="0" borderId="1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49" fontId="18" fillId="0" borderId="1" xfId="0" quotePrefix="1" applyNumberFormat="1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top"/>
    </xf>
    <xf numFmtId="165" fontId="18" fillId="0" borderId="1" xfId="0" quotePrefix="1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165" fontId="20" fillId="0" borderId="1" xfId="0" applyNumberFormat="1" applyFont="1" applyFill="1" applyBorder="1" applyAlignment="1">
      <alignment horizontal="left" vertical="top" wrapText="1"/>
    </xf>
    <xf numFmtId="166" fontId="20" fillId="0" borderId="1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 wrapText="1"/>
    </xf>
    <xf numFmtId="2" fontId="19" fillId="0" borderId="0" xfId="0" applyNumberFormat="1" applyFont="1" applyFill="1" applyAlignment="1">
      <alignment vertical="top" wrapText="1"/>
    </xf>
    <xf numFmtId="0" fontId="2" fillId="0" borderId="24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quotePrefix="1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/>
    </xf>
    <xf numFmtId="49" fontId="2" fillId="0" borderId="1" xfId="0" quotePrefix="1" applyNumberFormat="1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4" fontId="2" fillId="0" borderId="25" xfId="0" applyNumberFormat="1" applyFont="1" applyFill="1" applyBorder="1" applyAlignment="1">
      <alignment vertical="top"/>
    </xf>
    <xf numFmtId="49" fontId="18" fillId="0" borderId="1" xfId="0" applyNumberFormat="1" applyFont="1" applyFill="1" applyBorder="1" applyAlignment="1">
      <alignment horizontal="left" vertical="top" wrapText="1"/>
    </xf>
    <xf numFmtId="0" fontId="17" fillId="0" borderId="0" xfId="0" applyFont="1" applyFill="1"/>
    <xf numFmtId="49" fontId="18" fillId="0" borderId="27" xfId="0" applyNumberFormat="1" applyFont="1" applyFill="1" applyBorder="1" applyAlignment="1">
      <alignment vertical="top" wrapText="1"/>
    </xf>
    <xf numFmtId="0" fontId="8" fillId="3" borderId="2" xfId="3" applyFont="1" applyBorder="1" applyProtection="1"/>
    <xf numFmtId="0" fontId="16" fillId="3" borderId="2" xfId="3" applyFont="1" applyBorder="1" applyProtection="1"/>
    <xf numFmtId="0" fontId="11" fillId="0" borderId="0" xfId="0" applyFont="1" applyProtection="1"/>
    <xf numFmtId="0" fontId="8" fillId="3" borderId="2" xfId="3" applyFont="1" applyBorder="1" applyAlignment="1" applyProtection="1">
      <alignment horizontal="center" vertical="top"/>
    </xf>
    <xf numFmtId="0" fontId="12" fillId="0" borderId="2" xfId="2" quotePrefix="1" applyFont="1" applyBorder="1" applyProtection="1"/>
    <xf numFmtId="0" fontId="11" fillId="0" borderId="2" xfId="2" applyFont="1" applyBorder="1" applyAlignment="1" applyProtection="1">
      <alignment wrapText="1"/>
    </xf>
    <xf numFmtId="0" fontId="11" fillId="0" borderId="2" xfId="2" applyFont="1" applyBorder="1" applyProtection="1"/>
    <xf numFmtId="0" fontId="11" fillId="0" borderId="0" xfId="0" applyFont="1" applyFill="1" applyProtection="1"/>
    <xf numFmtId="164" fontId="12" fillId="0" borderId="2" xfId="2" applyNumberFormat="1" applyFont="1" applyBorder="1" applyAlignment="1" applyProtection="1">
      <alignment vertical="top"/>
    </xf>
    <xf numFmtId="0" fontId="12" fillId="0" borderId="1" xfId="2" applyFont="1" applyBorder="1" applyAlignment="1" applyProtection="1">
      <alignment wrapText="1"/>
    </xf>
    <xf numFmtId="0" fontId="11" fillId="0" borderId="2" xfId="2" applyFont="1" applyBorder="1" applyAlignment="1" applyProtection="1">
      <alignment vertical="top"/>
    </xf>
    <xf numFmtId="0" fontId="12" fillId="0" borderId="2" xfId="2" quotePrefix="1" applyFont="1" applyBorder="1" applyAlignment="1" applyProtection="1">
      <alignment vertical="top"/>
    </xf>
    <xf numFmtId="49" fontId="10" fillId="0" borderId="2" xfId="0" quotePrefix="1" applyNumberFormat="1" applyFont="1" applyBorder="1" applyAlignment="1" applyProtection="1">
      <alignment horizontal="left" vertical="top"/>
    </xf>
    <xf numFmtId="0" fontId="12" fillId="0" borderId="3" xfId="2" applyFont="1" applyBorder="1" applyAlignment="1" applyProtection="1">
      <alignment vertical="top" wrapText="1"/>
    </xf>
    <xf numFmtId="0" fontId="11" fillId="0" borderId="2" xfId="2" quotePrefix="1" applyFont="1" applyBorder="1" applyAlignment="1" applyProtection="1">
      <alignment vertical="top"/>
    </xf>
    <xf numFmtId="0" fontId="11" fillId="0" borderId="0" xfId="0" applyFont="1" applyAlignment="1" applyProtection="1">
      <alignment vertical="top"/>
    </xf>
    <xf numFmtId="164" fontId="11" fillId="0" borderId="0" xfId="0" applyNumberFormat="1" applyFont="1" applyAlignment="1" applyProtection="1">
      <alignment vertical="top"/>
    </xf>
    <xf numFmtId="164" fontId="13" fillId="0" borderId="2" xfId="2" applyNumberFormat="1" applyFont="1" applyBorder="1" applyProtection="1"/>
    <xf numFmtId="0" fontId="14" fillId="0" borderId="4" xfId="0" applyFont="1" applyBorder="1" applyAlignment="1" applyProtection="1">
      <alignment vertical="top"/>
    </xf>
    <xf numFmtId="164" fontId="13" fillId="0" borderId="2" xfId="5" applyNumberFormat="1" applyFont="1" applyBorder="1" applyProtection="1"/>
    <xf numFmtId="0" fontId="14" fillId="0" borderId="7" xfId="0" applyFont="1" applyBorder="1" applyAlignment="1" applyProtection="1">
      <alignment vertical="top"/>
    </xf>
    <xf numFmtId="164" fontId="15" fillId="0" borderId="8" xfId="0" applyNumberFormat="1" applyFont="1" applyBorder="1" applyProtection="1"/>
    <xf numFmtId="0" fontId="10" fillId="0" borderId="2" xfId="0" applyFont="1" applyFill="1" applyBorder="1" applyAlignment="1" applyProtection="1">
      <alignment vertical="top" wrapText="1"/>
    </xf>
    <xf numFmtId="49" fontId="10" fillId="0" borderId="2" xfId="0" applyNumberFormat="1" applyFont="1" applyBorder="1" applyAlignment="1" applyProtection="1">
      <alignment horizontal="left" vertical="top"/>
    </xf>
    <xf numFmtId="0" fontId="12" fillId="0" borderId="1" xfId="2" applyFont="1" applyBorder="1" applyAlignment="1" applyProtection="1">
      <alignment vertical="top" wrapText="1"/>
    </xf>
    <xf numFmtId="0" fontId="16" fillId="3" borderId="2" xfId="3" applyFont="1" applyBorder="1" applyAlignment="1" applyProtection="1">
      <alignment vertical="top"/>
    </xf>
    <xf numFmtId="0" fontId="12" fillId="0" borderId="3" xfId="2" applyFont="1" applyBorder="1" applyAlignment="1" applyProtection="1">
      <alignment wrapText="1"/>
    </xf>
    <xf numFmtId="4" fontId="19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4" fontId="19" fillId="0" borderId="23" xfId="0" applyNumberFormat="1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 applyProtection="1">
      <alignment vertical="top" wrapText="1"/>
      <protection locked="0"/>
    </xf>
    <xf numFmtId="0" fontId="12" fillId="0" borderId="5" xfId="2" quotePrefix="1" applyFont="1" applyBorder="1" applyAlignment="1" applyProtection="1">
      <alignment vertical="top"/>
    </xf>
    <xf numFmtId="0" fontId="11" fillId="0" borderId="5" xfId="2" applyFont="1" applyBorder="1" applyAlignment="1" applyProtection="1">
      <alignment vertical="top"/>
    </xf>
    <xf numFmtId="0" fontId="11" fillId="0" borderId="1" xfId="0" applyFont="1" applyBorder="1"/>
    <xf numFmtId="164" fontId="12" fillId="0" borderId="5" xfId="2" applyNumberFormat="1" applyFont="1" applyBorder="1"/>
    <xf numFmtId="164" fontId="12" fillId="0" borderId="5" xfId="2" applyNumberFormat="1" applyFont="1" applyBorder="1" applyAlignment="1">
      <alignment vertical="top"/>
    </xf>
    <xf numFmtId="0" fontId="0" fillId="0" borderId="0" xfId="0" applyProtection="1"/>
    <xf numFmtId="167" fontId="2" fillId="0" borderId="0" xfId="0" applyNumberFormat="1" applyFont="1" applyFill="1" applyAlignment="1">
      <alignment vertical="top"/>
    </xf>
    <xf numFmtId="167" fontId="3" fillId="0" borderId="0" xfId="0" applyNumberFormat="1" applyFont="1" applyFill="1" applyAlignment="1">
      <alignment vertical="top"/>
    </xf>
    <xf numFmtId="167" fontId="17" fillId="0" borderId="0" xfId="0" applyNumberFormat="1" applyFont="1" applyFill="1"/>
    <xf numFmtId="0" fontId="18" fillId="0" borderId="1" xfId="0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17" fillId="0" borderId="24" xfId="0" applyFont="1" applyFill="1" applyBorder="1"/>
    <xf numFmtId="0" fontId="2" fillId="0" borderId="1" xfId="0" applyFont="1" applyFill="1" applyBorder="1" applyAlignment="1">
      <alignment horizontal="left" wrapText="1"/>
    </xf>
    <xf numFmtId="2" fontId="19" fillId="0" borderId="0" xfId="0" applyNumberFormat="1" applyFont="1" applyFill="1" applyAlignment="1">
      <alignment wrapText="1"/>
    </xf>
    <xf numFmtId="0" fontId="23" fillId="0" borderId="0" xfId="0" applyFont="1" applyFill="1" applyAlignment="1">
      <alignment vertical="top" wrapText="1"/>
    </xf>
    <xf numFmtId="167" fontId="2" fillId="0" borderId="0" xfId="0" applyNumberFormat="1" applyFont="1" applyFill="1"/>
    <xf numFmtId="4" fontId="2" fillId="0" borderId="25" xfId="0" applyNumberFormat="1" applyFont="1" applyFill="1" applyBorder="1" applyAlignment="1">
      <alignment horizontal="right" vertical="top" wrapText="1"/>
    </xf>
    <xf numFmtId="0" fontId="18" fillId="0" borderId="27" xfId="0" applyFont="1" applyFill="1" applyBorder="1" applyAlignment="1">
      <alignment horizontal="left" wrapText="1"/>
    </xf>
    <xf numFmtId="0" fontId="18" fillId="0" borderId="27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top" wrapText="1"/>
    </xf>
    <xf numFmtId="4" fontId="22" fillId="0" borderId="0" xfId="0" applyNumberFormat="1" applyFont="1" applyFill="1" applyAlignment="1">
      <alignment wrapText="1"/>
    </xf>
    <xf numFmtId="4" fontId="19" fillId="0" borderId="0" xfId="0" applyNumberFormat="1" applyFont="1" applyFill="1" applyAlignment="1">
      <alignment wrapText="1"/>
    </xf>
    <xf numFmtId="0" fontId="0" fillId="0" borderId="24" xfId="0" applyFill="1" applyBorder="1"/>
    <xf numFmtId="0" fontId="19" fillId="0" borderId="0" xfId="0" applyFont="1" applyFill="1" applyAlignment="1">
      <alignment horizontal="left" vertical="top" wrapText="1"/>
    </xf>
    <xf numFmtId="0" fontId="2" fillId="0" borderId="24" xfId="0" applyFont="1" applyFill="1" applyBorder="1"/>
    <xf numFmtId="0" fontId="18" fillId="0" borderId="0" xfId="0" applyFont="1" applyFill="1"/>
    <xf numFmtId="2" fontId="18" fillId="0" borderId="25" xfId="0" applyNumberFormat="1" applyFont="1" applyFill="1" applyBorder="1" applyAlignment="1">
      <alignment vertical="top"/>
    </xf>
    <xf numFmtId="2" fontId="2" fillId="0" borderId="25" xfId="0" applyNumberFormat="1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49" fontId="24" fillId="0" borderId="1" xfId="0" quotePrefix="1" applyNumberFormat="1" applyFont="1" applyFill="1" applyBorder="1" applyAlignment="1">
      <alignment horizontal="left" vertical="top"/>
    </xf>
    <xf numFmtId="49" fontId="25" fillId="0" borderId="1" xfId="0" quotePrefix="1" applyNumberFormat="1" applyFont="1" applyFill="1" applyBorder="1" applyAlignment="1">
      <alignment horizontal="left" vertical="top"/>
    </xf>
    <xf numFmtId="49" fontId="18" fillId="0" borderId="27" xfId="0" applyNumberFormat="1" applyFont="1" applyFill="1" applyBorder="1" applyAlignment="1">
      <alignment vertical="top"/>
    </xf>
    <xf numFmtId="4" fontId="21" fillId="0" borderId="0" xfId="0" applyNumberFormat="1" applyFont="1" applyFill="1" applyBorder="1" applyAlignment="1">
      <alignment wrapText="1"/>
    </xf>
    <xf numFmtId="0" fontId="27" fillId="0" borderId="0" xfId="0" applyFont="1" applyFill="1" applyAlignment="1">
      <alignment vertical="top"/>
    </xf>
    <xf numFmtId="0" fontId="26" fillId="0" borderId="24" xfId="0" applyFont="1" applyFill="1" applyBorder="1"/>
    <xf numFmtId="0" fontId="23" fillId="0" borderId="0" xfId="0" applyFont="1" applyFill="1" applyAlignment="1">
      <alignment vertical="top"/>
    </xf>
    <xf numFmtId="0" fontId="0" fillId="0" borderId="0" xfId="0" applyFill="1"/>
    <xf numFmtId="4" fontId="19" fillId="0" borderId="0" xfId="0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" fontId="19" fillId="0" borderId="27" xfId="0" applyNumberFormat="1" applyFont="1" applyFill="1" applyBorder="1" applyAlignment="1" applyProtection="1">
      <alignment vertical="top" wrapText="1"/>
      <protection locked="0"/>
    </xf>
    <xf numFmtId="4" fontId="19" fillId="0" borderId="0" xfId="0" applyNumberFormat="1" applyFont="1" applyFill="1"/>
    <xf numFmtId="4" fontId="2" fillId="0" borderId="0" xfId="0" applyNumberFormat="1" applyFont="1" applyFill="1" applyAlignment="1">
      <alignment vertical="top"/>
    </xf>
    <xf numFmtId="0" fontId="12" fillId="0" borderId="8" xfId="2" applyFont="1" applyBorder="1" applyAlignment="1" applyProtection="1">
      <alignment vertical="top" wrapText="1"/>
    </xf>
    <xf numFmtId="2" fontId="11" fillId="0" borderId="0" xfId="0" applyNumberFormat="1" applyFont="1" applyAlignment="1" applyProtection="1">
      <alignment vertical="top"/>
    </xf>
    <xf numFmtId="0" fontId="11" fillId="0" borderId="7" xfId="0" applyFont="1" applyBorder="1"/>
    <xf numFmtId="2" fontId="29" fillId="0" borderId="2" xfId="3" applyNumberFormat="1" applyFont="1" applyFill="1" applyBorder="1" applyAlignment="1" applyProtection="1">
      <alignment vertical="top"/>
    </xf>
    <xf numFmtId="2" fontId="11" fillId="0" borderId="2" xfId="2" applyNumberFormat="1" applyFont="1" applyFill="1" applyBorder="1" applyAlignment="1" applyProtection="1">
      <alignment vertical="top"/>
    </xf>
    <xf numFmtId="2" fontId="11" fillId="0" borderId="2" xfId="2" applyNumberFormat="1" applyFont="1" applyBorder="1" applyAlignment="1" applyProtection="1">
      <alignment vertical="top"/>
    </xf>
    <xf numFmtId="0" fontId="17" fillId="0" borderId="0" xfId="0" applyFont="1"/>
    <xf numFmtId="0" fontId="19" fillId="0" borderId="0" xfId="0" applyFont="1" applyFill="1" applyAlignment="1">
      <alignment wrapText="1"/>
    </xf>
    <xf numFmtId="2" fontId="22" fillId="0" borderId="0" xfId="0" applyNumberFormat="1" applyFont="1" applyFill="1" applyAlignment="1">
      <alignment vertical="top" wrapText="1"/>
    </xf>
    <xf numFmtId="4" fontId="18" fillId="0" borderId="25" xfId="0" applyNumberFormat="1" applyFont="1" applyFill="1" applyBorder="1" applyAlignment="1">
      <alignment vertical="top"/>
    </xf>
    <xf numFmtId="0" fontId="2" fillId="0" borderId="26" xfId="0" applyFont="1" applyFill="1" applyBorder="1"/>
    <xf numFmtId="0" fontId="17" fillId="0" borderId="26" xfId="0" applyFont="1" applyFill="1" applyBorder="1"/>
    <xf numFmtId="49" fontId="18" fillId="0" borderId="1" xfId="0" applyNumberFormat="1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vertical="top"/>
    </xf>
    <xf numFmtId="3" fontId="2" fillId="0" borderId="25" xfId="0" applyNumberFormat="1" applyFont="1" applyFill="1" applyBorder="1" applyAlignment="1">
      <alignment vertical="top"/>
    </xf>
    <xf numFmtId="4" fontId="28" fillId="0" borderId="25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horizontal="left" vertical="top"/>
    </xf>
    <xf numFmtId="0" fontId="3" fillId="0" borderId="24" xfId="0" applyFont="1" applyFill="1" applyBorder="1" applyAlignment="1">
      <alignment vertical="top"/>
    </xf>
    <xf numFmtId="0" fontId="18" fillId="0" borderId="27" xfId="0" applyFont="1" applyFill="1" applyBorder="1" applyAlignment="1">
      <alignment horizontal="center" vertical="top"/>
    </xf>
    <xf numFmtId="2" fontId="19" fillId="0" borderId="0" xfId="0" applyNumberFormat="1" applyFont="1" applyFill="1"/>
    <xf numFmtId="2" fontId="18" fillId="0" borderId="0" xfId="0" applyNumberFormat="1" applyFont="1" applyFill="1" applyAlignment="1">
      <alignment wrapText="1"/>
    </xf>
    <xf numFmtId="2" fontId="21" fillId="0" borderId="0" xfId="0" applyNumberFormat="1" applyFont="1" applyFill="1" applyAlignment="1">
      <alignment wrapText="1"/>
    </xf>
    <xf numFmtId="2" fontId="2" fillId="0" borderId="0" xfId="0" applyNumberFormat="1" applyFont="1" applyFill="1"/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8" fontId="19" fillId="0" borderId="0" xfId="0" applyNumberFormat="1" applyFont="1" applyFill="1" applyBorder="1" applyAlignment="1" applyProtection="1">
      <alignment vertical="top" wrapText="1"/>
    </xf>
    <xf numFmtId="4" fontId="2" fillId="0" borderId="3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/>
    </xf>
    <xf numFmtId="2" fontId="19" fillId="0" borderId="0" xfId="0" applyNumberFormat="1" applyFont="1" applyFill="1" applyBorder="1" applyAlignment="1">
      <alignment vertical="top" wrapText="1"/>
    </xf>
    <xf numFmtId="49" fontId="18" fillId="0" borderId="24" xfId="0" applyNumberFormat="1" applyFont="1" applyFill="1" applyBorder="1" applyAlignment="1" applyProtection="1">
      <alignment horizontal="center"/>
      <protection locked="0"/>
    </xf>
    <xf numFmtId="168" fontId="18" fillId="0" borderId="1" xfId="0" applyNumberFormat="1" applyFont="1" applyFill="1" applyBorder="1" applyAlignment="1" applyProtection="1">
      <alignment horizontal="left" vertical="top"/>
    </xf>
    <xf numFmtId="168" fontId="2" fillId="0" borderId="1" xfId="0" applyNumberFormat="1" applyFont="1" applyFill="1" applyBorder="1" applyAlignment="1" applyProtection="1">
      <alignment horizontal="left" vertical="top"/>
    </xf>
    <xf numFmtId="168" fontId="2" fillId="0" borderId="1" xfId="0" applyNumberFormat="1" applyFont="1" applyFill="1" applyBorder="1" applyAlignment="1" applyProtection="1">
      <alignment horizontal="center" vertical="top"/>
    </xf>
    <xf numFmtId="4" fontId="2" fillId="0" borderId="30" xfId="0" applyNumberFormat="1" applyFont="1" applyFill="1" applyBorder="1" applyAlignment="1" applyProtection="1">
      <alignment horizontal="right" vertical="top"/>
      <protection locked="0"/>
    </xf>
    <xf numFmtId="2" fontId="19" fillId="0" borderId="0" xfId="0" applyNumberFormat="1" applyFont="1" applyFill="1" applyBorder="1" applyAlignment="1">
      <alignment wrapText="1"/>
    </xf>
    <xf numFmtId="2" fontId="19" fillId="0" borderId="27" xfId="0" applyNumberFormat="1" applyFont="1" applyFill="1" applyBorder="1" applyAlignment="1">
      <alignment wrapText="1"/>
    </xf>
    <xf numFmtId="49" fontId="18" fillId="0" borderId="1" xfId="0" quotePrefix="1" applyNumberFormat="1" applyFont="1" applyBorder="1" applyAlignment="1">
      <alignment horizontal="left" vertical="top"/>
    </xf>
    <xf numFmtId="49" fontId="18" fillId="0" borderId="1" xfId="0" applyNumberFormat="1" applyFont="1" applyBorder="1" applyAlignment="1">
      <alignment horizontal="lef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49" fontId="10" fillId="0" borderId="8" xfId="0" quotePrefix="1" applyNumberFormat="1" applyFont="1" applyFill="1" applyBorder="1" applyAlignment="1">
      <alignment horizontal="left" vertical="top"/>
    </xf>
    <xf numFmtId="165" fontId="10" fillId="0" borderId="2" xfId="0" quotePrefix="1" applyNumberFormat="1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49" fontId="10" fillId="0" borderId="2" xfId="0" quotePrefix="1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vertical="top" wrapText="1"/>
    </xf>
    <xf numFmtId="49" fontId="10" fillId="0" borderId="8" xfId="0" quotePrefix="1" applyNumberFormat="1" applyFont="1" applyBorder="1" applyAlignment="1">
      <alignment horizontal="left" vertical="top"/>
    </xf>
    <xf numFmtId="0" fontId="10" fillId="0" borderId="0" xfId="0" applyFont="1" applyAlignment="1">
      <alignment vertical="top" wrapText="1"/>
    </xf>
    <xf numFmtId="49" fontId="10" fillId="0" borderId="2" xfId="0" quotePrefix="1" applyNumberFormat="1" applyFont="1" applyBorder="1" applyAlignment="1">
      <alignment horizontal="left" vertical="top"/>
    </xf>
    <xf numFmtId="4" fontId="10" fillId="0" borderId="8" xfId="0" applyNumberFormat="1" applyFont="1" applyFill="1" applyBorder="1" applyAlignment="1">
      <alignment vertical="top"/>
    </xf>
    <xf numFmtId="0" fontId="10" fillId="0" borderId="0" xfId="0" applyFont="1" applyFill="1" applyAlignment="1">
      <alignment vertical="top" wrapText="1"/>
    </xf>
    <xf numFmtId="0" fontId="10" fillId="0" borderId="29" xfId="0" applyFont="1" applyFill="1" applyBorder="1" applyAlignment="1">
      <alignment vertical="top" wrapText="1"/>
    </xf>
    <xf numFmtId="49" fontId="10" fillId="0" borderId="5" xfId="0" quotePrefix="1" applyNumberFormat="1" applyFont="1" applyBorder="1" applyAlignment="1">
      <alignment horizontal="left" vertical="top"/>
    </xf>
    <xf numFmtId="0" fontId="10" fillId="0" borderId="5" xfId="0" applyFont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2" fillId="0" borderId="27" xfId="0" applyFont="1" applyFill="1" applyBorder="1" applyAlignment="1">
      <alignment horizontal="center" vertical="top"/>
    </xf>
    <xf numFmtId="4" fontId="19" fillId="0" borderId="27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2" fontId="22" fillId="0" borderId="27" xfId="0" applyNumberFormat="1" applyFont="1" applyFill="1" applyBorder="1" applyAlignment="1">
      <alignment wrapText="1"/>
    </xf>
    <xf numFmtId="4" fontId="22" fillId="0" borderId="27" xfId="0" applyNumberFormat="1" applyFont="1" applyFill="1" applyBorder="1" applyAlignment="1">
      <alignment wrapText="1"/>
    </xf>
    <xf numFmtId="2" fontId="28" fillId="0" borderId="25" xfId="0" applyNumberFormat="1" applyFont="1" applyFill="1" applyBorder="1" applyAlignment="1">
      <alignment vertical="top"/>
    </xf>
    <xf numFmtId="0" fontId="28" fillId="0" borderId="1" xfId="0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32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49" fontId="18" fillId="0" borderId="8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0" fontId="19" fillId="0" borderId="29" xfId="0" applyNumberFormat="1" applyFont="1" applyFill="1" applyBorder="1" applyAlignment="1" applyProtection="1">
      <alignment horizontal="left" vertical="top" wrapText="1"/>
      <protection locked="0"/>
    </xf>
    <xf numFmtId="4" fontId="19" fillId="0" borderId="31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center" vertical="top" wrapText="1"/>
    </xf>
    <xf numFmtId="4" fontId="2" fillId="0" borderId="33" xfId="0" applyNumberFormat="1" applyFont="1" applyFill="1" applyBorder="1" applyAlignment="1">
      <alignment horizontal="right" vertical="top" wrapText="1"/>
    </xf>
    <xf numFmtId="2" fontId="22" fillId="0" borderId="27" xfId="0" applyNumberFormat="1" applyFont="1" applyFill="1" applyBorder="1"/>
    <xf numFmtId="4" fontId="21" fillId="0" borderId="0" xfId="0" applyNumberFormat="1" applyFont="1" applyFill="1" applyAlignment="1">
      <alignment wrapText="1"/>
    </xf>
    <xf numFmtId="49" fontId="24" fillId="0" borderId="1" xfId="0" applyNumberFormat="1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center" vertical="top"/>
    </xf>
    <xf numFmtId="2" fontId="24" fillId="0" borderId="25" xfId="0" applyNumberFormat="1" applyFont="1" applyFill="1" applyBorder="1" applyAlignment="1">
      <alignment vertical="top"/>
    </xf>
    <xf numFmtId="4" fontId="3" fillId="0" borderId="30" xfId="0" applyNumberFormat="1" applyFont="1" applyFill="1" applyBorder="1" applyAlignment="1">
      <alignment vertical="top"/>
    </xf>
    <xf numFmtId="0" fontId="22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center" wrapText="1"/>
    </xf>
    <xf numFmtId="2" fontId="19" fillId="0" borderId="0" xfId="0" applyNumberFormat="1" applyFont="1" applyFill="1" applyAlignment="1">
      <alignment horizontal="right" vertical="top" wrapText="1"/>
    </xf>
    <xf numFmtId="2" fontId="10" fillId="0" borderId="2" xfId="0" applyNumberFormat="1" applyFont="1" applyFill="1" applyBorder="1" applyAlignment="1">
      <alignment vertical="top"/>
    </xf>
    <xf numFmtId="2" fontId="10" fillId="0" borderId="8" xfId="0" applyNumberFormat="1" applyFont="1" applyFill="1" applyBorder="1" applyAlignment="1">
      <alignment vertical="top"/>
    </xf>
    <xf numFmtId="2" fontId="10" fillId="0" borderId="5" xfId="0" applyNumberFormat="1" applyFont="1" applyFill="1" applyBorder="1" applyAlignment="1">
      <alignment vertical="top"/>
    </xf>
    <xf numFmtId="2" fontId="0" fillId="0" borderId="0" xfId="0" applyNumberFormat="1"/>
    <xf numFmtId="49" fontId="25" fillId="0" borderId="1" xfId="0" applyNumberFormat="1" applyFont="1" applyFill="1" applyBorder="1" applyAlignment="1">
      <alignment horizontal="left" vertical="top"/>
    </xf>
    <xf numFmtId="0" fontId="37" fillId="0" borderId="1" xfId="0" applyFont="1" applyFill="1" applyBorder="1" applyAlignment="1">
      <alignment horizontal="center" vertical="top"/>
    </xf>
    <xf numFmtId="0" fontId="25" fillId="0" borderId="25" xfId="0" applyFont="1" applyFill="1" applyBorder="1" applyAlignment="1">
      <alignment vertical="top"/>
    </xf>
    <xf numFmtId="0" fontId="36" fillId="0" borderId="0" xfId="0" applyFont="1" applyFill="1" applyAlignment="1">
      <alignment vertical="top" wrapText="1"/>
    </xf>
    <xf numFmtId="0" fontId="25" fillId="0" borderId="1" xfId="0" applyFont="1" applyFill="1" applyBorder="1" applyAlignment="1">
      <alignment horizontal="center" vertical="top"/>
    </xf>
    <xf numFmtId="4" fontId="25" fillId="0" borderId="25" xfId="0" applyNumberFormat="1" applyFont="1" applyFill="1" applyBorder="1" applyAlignment="1">
      <alignment vertical="top"/>
    </xf>
    <xf numFmtId="2" fontId="36" fillId="0" borderId="0" xfId="0" applyNumberFormat="1" applyFont="1" applyFill="1" applyAlignment="1">
      <alignment wrapText="1"/>
    </xf>
    <xf numFmtId="2" fontId="36" fillId="0" borderId="0" xfId="0" applyNumberFormat="1" applyFont="1" applyFill="1" applyAlignment="1">
      <alignment vertical="top" wrapText="1"/>
    </xf>
    <xf numFmtId="0" fontId="2" fillId="0" borderId="1" xfId="0" quotePrefix="1" applyFont="1" applyFill="1" applyBorder="1" applyAlignment="1">
      <alignment horizontal="center" vertical="top"/>
    </xf>
    <xf numFmtId="0" fontId="38" fillId="0" borderId="0" xfId="0" applyFont="1" applyFill="1" applyAlignment="1">
      <alignment vertical="top" wrapText="1"/>
    </xf>
    <xf numFmtId="0" fontId="38" fillId="0" borderId="24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left" wrapText="1"/>
    </xf>
    <xf numFmtId="49" fontId="38" fillId="0" borderId="1" xfId="0" quotePrefix="1" applyNumberFormat="1" applyFont="1" applyFill="1" applyBorder="1" applyAlignment="1">
      <alignment horizontal="left" vertical="top"/>
    </xf>
    <xf numFmtId="49" fontId="38" fillId="0" borderId="1" xfId="0" applyNumberFormat="1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wrapText="1"/>
    </xf>
    <xf numFmtId="49" fontId="23" fillId="0" borderId="1" xfId="0" applyNumberFormat="1" applyFont="1" applyFill="1" applyBorder="1" applyAlignment="1">
      <alignment horizontal="left" vertical="top"/>
    </xf>
    <xf numFmtId="49" fontId="23" fillId="0" borderId="1" xfId="0" quotePrefix="1" applyNumberFormat="1" applyFont="1" applyFill="1" applyBorder="1" applyAlignment="1">
      <alignment horizontal="left" vertical="top"/>
    </xf>
    <xf numFmtId="2" fontId="23" fillId="0" borderId="25" xfId="0" applyNumberFormat="1" applyFont="1" applyFill="1" applyBorder="1" applyAlignment="1">
      <alignment vertical="top"/>
    </xf>
    <xf numFmtId="2" fontId="39" fillId="0" borderId="0" xfId="0" applyNumberFormat="1" applyFont="1"/>
    <xf numFmtId="0" fontId="38" fillId="0" borderId="1" xfId="0" applyFont="1" applyFill="1" applyBorder="1" applyAlignment="1">
      <alignment horizontal="center" vertical="top"/>
    </xf>
    <xf numFmtId="4" fontId="38" fillId="0" borderId="25" xfId="0" applyNumberFormat="1" applyFont="1" applyFill="1" applyBorder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4" fontId="23" fillId="0" borderId="25" xfId="0" applyNumberFormat="1" applyFont="1" applyFill="1" applyBorder="1" applyAlignment="1">
      <alignment vertical="top"/>
    </xf>
    <xf numFmtId="0" fontId="23" fillId="0" borderId="26" xfId="0" applyFont="1" applyFill="1" applyBorder="1"/>
    <xf numFmtId="0" fontId="23" fillId="0" borderId="1" xfId="0" applyFont="1" applyFill="1" applyBorder="1" applyAlignment="1">
      <alignment horizontal="center" vertical="top" wrapText="1"/>
    </xf>
    <xf numFmtId="2" fontId="40" fillId="0" borderId="0" xfId="0" applyNumberFormat="1" applyFont="1" applyFill="1" applyAlignment="1">
      <alignment wrapText="1"/>
    </xf>
    <xf numFmtId="0" fontId="23" fillId="0" borderId="24" xfId="0" applyFont="1" applyFill="1" applyBorder="1"/>
    <xf numFmtId="3" fontId="23" fillId="0" borderId="25" xfId="0" applyNumberFormat="1" applyFont="1" applyFill="1" applyBorder="1" applyAlignment="1">
      <alignment horizontal="right" vertical="top" wrapText="1"/>
    </xf>
    <xf numFmtId="0" fontId="38" fillId="0" borderId="27" xfId="0" applyFont="1" applyFill="1" applyBorder="1" applyAlignment="1">
      <alignment horizontal="left" vertical="top" wrapText="1"/>
    </xf>
    <xf numFmtId="0" fontId="41" fillId="0" borderId="24" xfId="0" applyFont="1" applyFill="1" applyBorder="1" applyAlignment="1">
      <alignment vertical="top"/>
    </xf>
    <xf numFmtId="0" fontId="23" fillId="0" borderId="27" xfId="0" applyFont="1" applyFill="1" applyBorder="1" applyAlignment="1">
      <alignment horizontal="left" vertical="top" wrapText="1"/>
    </xf>
    <xf numFmtId="3" fontId="38" fillId="0" borderId="25" xfId="0" applyNumberFormat="1" applyFont="1" applyFill="1" applyBorder="1" applyAlignment="1">
      <alignment vertical="top"/>
    </xf>
    <xf numFmtId="0" fontId="23" fillId="0" borderId="24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49" fontId="38" fillId="0" borderId="1" xfId="0" applyNumberFormat="1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left" vertical="top" wrapText="1"/>
    </xf>
    <xf numFmtId="0" fontId="36" fillId="0" borderId="0" xfId="0" applyNumberFormat="1" applyFont="1" applyFill="1" applyBorder="1" applyAlignment="1" applyProtection="1">
      <alignment horizontal="left" vertical="top" wrapText="1"/>
      <protection locked="0"/>
    </xf>
    <xf numFmtId="4" fontId="36" fillId="0" borderId="0" xfId="0" applyNumberFormat="1" applyFont="1" applyFill="1" applyBorder="1" applyAlignment="1">
      <alignment horizontal="right" vertical="top" wrapText="1"/>
    </xf>
    <xf numFmtId="4" fontId="23" fillId="0" borderId="25" xfId="0" applyNumberFormat="1" applyFont="1" applyFill="1" applyBorder="1" applyAlignment="1">
      <alignment horizontal="right" vertical="top" wrapText="1"/>
    </xf>
    <xf numFmtId="0" fontId="23" fillId="0" borderId="0" xfId="0" applyFont="1"/>
    <xf numFmtId="49" fontId="38" fillId="0" borderId="1" xfId="0" applyNumberFormat="1" applyFont="1" applyFill="1" applyBorder="1" applyAlignment="1">
      <alignment vertical="top"/>
    </xf>
    <xf numFmtId="0" fontId="38" fillId="0" borderId="1" xfId="0" applyFont="1" applyFill="1" applyBorder="1" applyAlignment="1">
      <alignment vertical="top"/>
    </xf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wrapText="1"/>
    </xf>
    <xf numFmtId="0" fontId="23" fillId="0" borderId="25" xfId="0" applyFont="1" applyFill="1" applyBorder="1" applyAlignment="1">
      <alignment vertical="top"/>
    </xf>
    <xf numFmtId="2" fontId="38" fillId="0" borderId="0" xfId="0" applyNumberFormat="1" applyFont="1" applyFill="1" applyBorder="1" applyAlignment="1">
      <alignment horizontal="left" wrapText="1"/>
    </xf>
    <xf numFmtId="2" fontId="23" fillId="0" borderId="25" xfId="0" applyNumberFormat="1" applyFont="1" applyFill="1" applyBorder="1" applyAlignment="1">
      <alignment horizontal="right" vertical="top" wrapText="1"/>
    </xf>
    <xf numFmtId="165" fontId="23" fillId="0" borderId="1" xfId="0" applyNumberFormat="1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wrapText="1"/>
    </xf>
    <xf numFmtId="0" fontId="23" fillId="0" borderId="27" xfId="0" applyFont="1" applyFill="1" applyBorder="1" applyAlignment="1">
      <alignment horizontal="center" vertical="top"/>
    </xf>
    <xf numFmtId="2" fontId="36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wrapText="1" indent="1"/>
    </xf>
    <xf numFmtId="4" fontId="3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 applyProtection="1">
      <alignment vertical="top" wrapText="1"/>
    </xf>
    <xf numFmtId="168" fontId="18" fillId="0" borderId="27" xfId="0" applyNumberFormat="1" applyFont="1" applyFill="1" applyBorder="1" applyAlignment="1" applyProtection="1">
      <alignment horizontal="left" vertical="top"/>
    </xf>
    <xf numFmtId="0" fontId="17" fillId="0" borderId="0" xfId="0" applyFont="1" applyAlignment="1">
      <alignment wrapText="1"/>
    </xf>
    <xf numFmtId="0" fontId="36" fillId="0" borderId="0" xfId="0" applyFont="1" applyFill="1" applyAlignment="1">
      <alignment wrapText="1"/>
    </xf>
    <xf numFmtId="2" fontId="36" fillId="0" borderId="0" xfId="0" applyNumberFormat="1" applyFont="1" applyFill="1"/>
    <xf numFmtId="0" fontId="17" fillId="0" borderId="0" xfId="0" applyFont="1" applyFill="1" applyAlignment="1">
      <alignment wrapText="1"/>
    </xf>
    <xf numFmtId="49" fontId="38" fillId="0" borderId="27" xfId="0" applyNumberFormat="1" applyFont="1" applyFill="1" applyBorder="1" applyAlignment="1">
      <alignment vertical="top"/>
    </xf>
    <xf numFmtId="0" fontId="26" fillId="0" borderId="0" xfId="0" applyFont="1" applyFill="1"/>
    <xf numFmtId="0" fontId="26" fillId="0" borderId="0" xfId="0" applyFont="1" applyFill="1" applyAlignment="1">
      <alignment wrapText="1"/>
    </xf>
    <xf numFmtId="9" fontId="0" fillId="0" borderId="0" xfId="0" applyNumberFormat="1" applyFill="1"/>
    <xf numFmtId="0" fontId="26" fillId="0" borderId="0" xfId="0" applyFont="1"/>
    <xf numFmtId="0" fontId="23" fillId="0" borderId="0" xfId="0" applyFont="1" applyFill="1"/>
    <xf numFmtId="0" fontId="38" fillId="0" borderId="26" xfId="0" applyFont="1" applyFill="1" applyBorder="1" applyAlignment="1">
      <alignment horizontal="center" vertical="top"/>
    </xf>
    <xf numFmtId="0" fontId="26" fillId="0" borderId="26" xfId="0" applyFont="1" applyFill="1" applyBorder="1"/>
    <xf numFmtId="2" fontId="39" fillId="0" borderId="0" xfId="0" applyNumberFormat="1" applyFont="1" applyFill="1"/>
    <xf numFmtId="0" fontId="26" fillId="0" borderId="0" xfId="0" applyFont="1" applyFill="1" applyBorder="1"/>
    <xf numFmtId="0" fontId="43" fillId="0" borderId="0" xfId="0" applyFont="1" applyFill="1" applyBorder="1"/>
    <xf numFmtId="49" fontId="18" fillId="0" borderId="1" xfId="0" applyNumberFormat="1" applyFont="1" applyFill="1" applyBorder="1" applyAlignment="1">
      <alignment vertical="top"/>
    </xf>
    <xf numFmtId="0" fontId="38" fillId="0" borderId="34" xfId="0" applyFont="1" applyFill="1" applyBorder="1" applyAlignment="1">
      <alignment horizontal="center" vertical="top"/>
    </xf>
    <xf numFmtId="0" fontId="23" fillId="0" borderId="8" xfId="0" applyFont="1" applyFill="1" applyBorder="1" applyAlignment="1">
      <alignment vertical="top" wrapText="1"/>
    </xf>
    <xf numFmtId="49" fontId="38" fillId="0" borderId="8" xfId="0" applyNumberFormat="1" applyFont="1" applyFill="1" applyBorder="1" applyAlignment="1">
      <alignment horizontal="left" vertical="top" wrapText="1"/>
    </xf>
    <xf numFmtId="49" fontId="23" fillId="0" borderId="8" xfId="0" applyNumberFormat="1" applyFont="1" applyFill="1" applyBorder="1" applyAlignment="1">
      <alignment horizontal="left" vertical="top" wrapText="1"/>
    </xf>
    <xf numFmtId="0" fontId="36" fillId="0" borderId="29" xfId="0" applyFont="1" applyFill="1" applyBorder="1" applyAlignment="1">
      <alignment vertical="top" wrapText="1"/>
    </xf>
    <xf numFmtId="2" fontId="36" fillId="0" borderId="29" xfId="0" applyNumberFormat="1" applyFont="1" applyFill="1" applyBorder="1" applyAlignment="1">
      <alignment wrapText="1"/>
    </xf>
    <xf numFmtId="0" fontId="23" fillId="0" borderId="8" xfId="0" applyFont="1" applyFill="1" applyBorder="1" applyAlignment="1">
      <alignment horizontal="center" vertical="top" wrapText="1"/>
    </xf>
    <xf numFmtId="2" fontId="23" fillId="0" borderId="33" xfId="0" applyNumberFormat="1" applyFont="1" applyFill="1" applyBorder="1" applyAlignment="1">
      <alignment horizontal="right" vertical="top" wrapText="1"/>
    </xf>
    <xf numFmtId="4" fontId="18" fillId="0" borderId="30" xfId="0" applyNumberFormat="1" applyFont="1" applyFill="1" applyBorder="1" applyAlignment="1">
      <alignment vertical="top"/>
    </xf>
    <xf numFmtId="165" fontId="18" fillId="0" borderId="1" xfId="0" applyNumberFormat="1" applyFont="1" applyBorder="1" applyAlignment="1">
      <alignment horizontal="left" vertical="top"/>
    </xf>
    <xf numFmtId="166" fontId="18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left" vertical="top"/>
    </xf>
    <xf numFmtId="0" fontId="42" fillId="0" borderId="24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wrapText="1" indent="1"/>
    </xf>
    <xf numFmtId="4" fontId="19" fillId="0" borderId="0" xfId="0" applyNumberFormat="1" applyFont="1" applyFill="1" applyBorder="1" applyAlignment="1">
      <alignment horizontal="right" vertical="center" wrapText="1"/>
    </xf>
    <xf numFmtId="4" fontId="18" fillId="0" borderId="25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wrapText="1"/>
    </xf>
    <xf numFmtId="2" fontId="19" fillId="0" borderId="27" xfId="0" applyNumberFormat="1" applyFont="1" applyFill="1" applyBorder="1" applyAlignment="1">
      <alignment horizontal="right" wrapText="1"/>
    </xf>
    <xf numFmtId="2" fontId="2" fillId="0" borderId="25" xfId="0" applyNumberFormat="1" applyFont="1" applyFill="1" applyBorder="1" applyAlignment="1">
      <alignment horizontal="right" vertical="top" wrapText="1"/>
    </xf>
    <xf numFmtId="0" fontId="18" fillId="0" borderId="1" xfId="0" quotePrefix="1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top"/>
    </xf>
    <xf numFmtId="49" fontId="19" fillId="0" borderId="0" xfId="0" applyNumberFormat="1" applyFont="1" applyFill="1" applyAlignment="1">
      <alignment vertical="top" wrapText="1"/>
    </xf>
    <xf numFmtId="49" fontId="32" fillId="0" borderId="1" xfId="0" quotePrefix="1" applyNumberFormat="1" applyFont="1" applyBorder="1" applyAlignment="1">
      <alignment horizontal="left" vertical="top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45" fillId="0" borderId="0" xfId="0" applyFont="1" applyFill="1" applyAlignment="1">
      <alignment vertical="top" wrapText="1"/>
    </xf>
    <xf numFmtId="2" fontId="45" fillId="0" borderId="0" xfId="0" applyNumberFormat="1" applyFont="1" applyFill="1" applyAlignment="1">
      <alignment wrapText="1"/>
    </xf>
    <xf numFmtId="4" fontId="19" fillId="0" borderId="0" xfId="0" applyNumberFormat="1" applyFont="1" applyFill="1" applyBorder="1" applyAlignment="1">
      <alignment horizontal="right" wrapText="1"/>
    </xf>
    <xf numFmtId="0" fontId="2" fillId="0" borderId="3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19" fillId="0" borderId="9" xfId="0" applyNumberFormat="1" applyFont="1" applyFill="1" applyBorder="1" applyAlignment="1" applyProtection="1">
      <alignment horizontal="left" vertical="top" wrapText="1"/>
      <protection locked="0"/>
    </xf>
    <xf numFmtId="4" fontId="19" fillId="0" borderId="18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/>
    <xf numFmtId="49" fontId="18" fillId="0" borderId="27" xfId="0" applyNumberFormat="1" applyFont="1" applyFill="1" applyBorder="1" applyAlignment="1">
      <alignment horizontal="left" vertical="top"/>
    </xf>
    <xf numFmtId="49" fontId="18" fillId="0" borderId="27" xfId="0" quotePrefix="1" applyNumberFormat="1" applyFont="1" applyBorder="1" applyAlignment="1">
      <alignment horizontal="left" vertical="top"/>
    </xf>
    <xf numFmtId="2" fontId="18" fillId="0" borderId="0" xfId="0" applyNumberFormat="1" applyFont="1" applyFill="1" applyAlignment="1">
      <alignment vertical="top" wrapText="1"/>
    </xf>
    <xf numFmtId="4" fontId="0" fillId="0" borderId="0" xfId="0" applyNumberFormat="1"/>
    <xf numFmtId="170" fontId="2" fillId="0" borderId="0" xfId="0" applyNumberFormat="1" applyFont="1" applyFill="1"/>
    <xf numFmtId="0" fontId="10" fillId="0" borderId="8" xfId="0" applyFont="1" applyBorder="1" applyAlignment="1">
      <alignment vertical="top" wrapText="1"/>
    </xf>
    <xf numFmtId="2" fontId="9" fillId="2" borderId="2" xfId="3" applyNumberFormat="1" applyFont="1" applyFill="1" applyBorder="1" applyAlignment="1" applyProtection="1">
      <alignment horizontal="center" vertical="top"/>
      <protection locked="0"/>
    </xf>
    <xf numFmtId="0" fontId="37" fillId="0" borderId="24" xfId="0" applyFont="1" applyFill="1" applyBorder="1" applyAlignment="1">
      <alignment horizontal="center" vertical="top"/>
    </xf>
    <xf numFmtId="49" fontId="37" fillId="0" borderId="1" xfId="0" quotePrefix="1" applyNumberFormat="1" applyFont="1" applyFill="1" applyBorder="1" applyAlignment="1">
      <alignment horizontal="left" vertical="top"/>
    </xf>
    <xf numFmtId="49" fontId="37" fillId="0" borderId="1" xfId="0" applyNumberFormat="1" applyFont="1" applyFill="1" applyBorder="1" applyAlignment="1">
      <alignment horizontal="left" vertical="top"/>
    </xf>
    <xf numFmtId="0" fontId="39" fillId="0" borderId="0" xfId="0" applyFont="1"/>
    <xf numFmtId="0" fontId="39" fillId="0" borderId="0" xfId="0" applyFont="1" applyFill="1"/>
    <xf numFmtId="2" fontId="18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2" fontId="0" fillId="0" borderId="0" xfId="0" applyNumberFormat="1" applyBorder="1"/>
    <xf numFmtId="0" fontId="18" fillId="0" borderId="0" xfId="0" applyFont="1" applyFill="1" applyBorder="1" applyAlignment="1">
      <alignment horizontal="center" vertical="top"/>
    </xf>
    <xf numFmtId="49" fontId="18" fillId="0" borderId="0" xfId="0" quotePrefix="1" applyNumberFormat="1" applyFont="1" applyFill="1" applyBorder="1" applyAlignment="1">
      <alignment horizontal="left" vertical="top"/>
    </xf>
    <xf numFmtId="49" fontId="2" fillId="0" borderId="0" xfId="0" quotePrefix="1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vertical="top"/>
    </xf>
    <xf numFmtId="49" fontId="37" fillId="0" borderId="0" xfId="0" quotePrefix="1" applyNumberFormat="1" applyFont="1" applyFill="1" applyBorder="1" applyAlignment="1">
      <alignment horizontal="left" vertical="top"/>
    </xf>
    <xf numFmtId="0" fontId="39" fillId="0" borderId="0" xfId="0" applyFont="1" applyFill="1" applyBorder="1"/>
    <xf numFmtId="171" fontId="39" fillId="0" borderId="0" xfId="0" applyNumberFormat="1" applyFont="1"/>
    <xf numFmtId="0" fontId="19" fillId="0" borderId="0" xfId="0" applyFont="1" applyFill="1" applyAlignment="1">
      <alignment horizontal="left" wrapText="1"/>
    </xf>
    <xf numFmtId="0" fontId="37" fillId="0" borderId="27" xfId="0" applyFont="1" applyFill="1" applyBorder="1" applyAlignment="1">
      <alignment horizontal="left" wrapText="1"/>
    </xf>
    <xf numFmtId="49" fontId="18" fillId="0" borderId="27" xfId="0" quotePrefix="1" applyNumberFormat="1" applyFont="1" applyFill="1" applyBorder="1" applyAlignment="1">
      <alignment horizontal="left" vertical="top"/>
    </xf>
    <xf numFmtId="0" fontId="11" fillId="0" borderId="2" xfId="2" applyFont="1" applyFill="1" applyBorder="1" applyAlignment="1" applyProtection="1">
      <alignment vertical="top"/>
    </xf>
    <xf numFmtId="4" fontId="26" fillId="0" borderId="0" xfId="0" applyNumberFormat="1" applyFont="1" applyFill="1"/>
    <xf numFmtId="4" fontId="2" fillId="0" borderId="0" xfId="0" applyNumberFormat="1" applyFont="1" applyFill="1"/>
    <xf numFmtId="2" fontId="2" fillId="0" borderId="0" xfId="0" applyNumberFormat="1" applyFont="1" applyFill="1" applyBorder="1" applyAlignment="1">
      <alignment horizontal="right" vertical="top" wrapText="1"/>
    </xf>
    <xf numFmtId="2" fontId="17" fillId="0" borderId="0" xfId="0" applyNumberFormat="1" applyFont="1" applyBorder="1" applyAlignment="1">
      <alignment horizontal="right"/>
    </xf>
    <xf numFmtId="0" fontId="9" fillId="0" borderId="2" xfId="7" applyBorder="1" applyAlignment="1">
      <alignment horizontal="left"/>
    </xf>
    <xf numFmtId="0" fontId="8" fillId="3" borderId="2" xfId="6" applyBorder="1" applyAlignment="1">
      <alignment wrapText="1"/>
    </xf>
    <xf numFmtId="0" fontId="9" fillId="0" borderId="2" xfId="6" applyFont="1" applyFill="1" applyBorder="1"/>
    <xf numFmtId="0" fontId="9" fillId="0" borderId="2" xfId="6" applyFont="1" applyFill="1" applyBorder="1" applyAlignment="1">
      <alignment horizontal="left"/>
    </xf>
    <xf numFmtId="0" fontId="13" fillId="0" borderId="4" xfId="2" applyFont="1" applyBorder="1" applyAlignment="1"/>
    <xf numFmtId="2" fontId="10" fillId="0" borderId="6" xfId="0" applyNumberFormat="1" applyFont="1" applyFill="1" applyBorder="1" applyAlignment="1">
      <alignment vertical="top"/>
    </xf>
    <xf numFmtId="165" fontId="10" fillId="0" borderId="2" xfId="15" quotePrefix="1" applyNumberFormat="1" applyFont="1" applyFill="1" applyBorder="1" applyAlignment="1">
      <alignment horizontal="left" vertical="top" wrapText="1"/>
    </xf>
    <xf numFmtId="0" fontId="10" fillId="0" borderId="2" xfId="15" applyFont="1" applyBorder="1" applyAlignment="1">
      <alignment vertical="top" wrapText="1"/>
    </xf>
    <xf numFmtId="49" fontId="10" fillId="0" borderId="2" xfId="15" quotePrefix="1" applyNumberFormat="1" applyFont="1" applyFill="1" applyBorder="1" applyAlignment="1">
      <alignment horizontal="left" vertical="top"/>
    </xf>
    <xf numFmtId="0" fontId="10" fillId="0" borderId="2" xfId="15" applyFont="1" applyFill="1" applyBorder="1" applyAlignment="1">
      <alignment vertical="top" wrapText="1"/>
    </xf>
    <xf numFmtId="49" fontId="10" fillId="0" borderId="2" xfId="15" quotePrefix="1" applyNumberFormat="1" applyFont="1" applyBorder="1" applyAlignment="1">
      <alignment horizontal="left" vertical="top"/>
    </xf>
    <xf numFmtId="2" fontId="10" fillId="0" borderId="2" xfId="15" applyNumberFormat="1" applyFont="1" applyFill="1" applyBorder="1" applyAlignment="1">
      <alignment vertical="top"/>
    </xf>
    <xf numFmtId="0" fontId="10" fillId="0" borderId="2" xfId="15" applyFont="1" applyFill="1" applyBorder="1" applyAlignment="1">
      <alignment horizontal="center" vertical="top" wrapText="1"/>
    </xf>
    <xf numFmtId="4" fontId="10" fillId="0" borderId="2" xfId="15" applyNumberFormat="1" applyFont="1" applyFill="1" applyBorder="1" applyAlignment="1">
      <alignment vertical="top"/>
    </xf>
    <xf numFmtId="0" fontId="10" fillId="0" borderId="2" xfId="15" applyFont="1" applyFill="1" applyBorder="1" applyAlignment="1">
      <alignment horizontal="center" vertical="top"/>
    </xf>
    <xf numFmtId="0" fontId="10" fillId="0" borderId="2" xfId="15" applyFont="1" applyFill="1" applyBorder="1" applyAlignment="1">
      <alignment horizontal="left" vertical="top" wrapText="1"/>
    </xf>
    <xf numFmtId="0" fontId="10" fillId="0" borderId="2" xfId="15" applyFont="1" applyBorder="1" applyAlignment="1">
      <alignment horizontal="center" vertical="top"/>
    </xf>
    <xf numFmtId="0" fontId="10" fillId="0" borderId="2" xfId="15" quotePrefix="1" applyFont="1" applyBorder="1" applyAlignment="1">
      <alignment horizontal="center" vertical="top"/>
    </xf>
    <xf numFmtId="49" fontId="10" fillId="0" borderId="2" xfId="15" applyNumberFormat="1" applyFont="1" applyFill="1" applyBorder="1" applyAlignment="1">
      <alignment vertical="top"/>
    </xf>
    <xf numFmtId="49" fontId="10" fillId="0" borderId="2" xfId="15" applyNumberFormat="1" applyFont="1" applyFill="1" applyBorder="1" applyAlignment="1">
      <alignment horizontal="left" vertical="top"/>
    </xf>
    <xf numFmtId="49" fontId="10" fillId="0" borderId="2" xfId="15" applyNumberFormat="1" applyFont="1" applyFill="1" applyBorder="1" applyAlignment="1">
      <alignment vertical="top" wrapText="1"/>
    </xf>
    <xf numFmtId="165" fontId="10" fillId="0" borderId="2" xfId="15" applyNumberFormat="1" applyFont="1" applyBorder="1" applyAlignment="1">
      <alignment horizontal="left" vertical="top"/>
    </xf>
    <xf numFmtId="4" fontId="10" fillId="0" borderId="2" xfId="15" applyNumberFormat="1" applyFont="1" applyFill="1" applyBorder="1" applyAlignment="1">
      <alignment horizontal="right" vertical="top" wrapText="1"/>
    </xf>
    <xf numFmtId="4" fontId="9" fillId="0" borderId="2" xfId="6" applyNumberFormat="1" applyFont="1" applyFill="1" applyBorder="1" applyAlignment="1">
      <alignment horizontal="right"/>
    </xf>
    <xf numFmtId="164" fontId="13" fillId="0" borderId="2" xfId="2" applyNumberFormat="1" applyFont="1" applyBorder="1" applyAlignment="1">
      <alignment vertical="top"/>
    </xf>
    <xf numFmtId="4" fontId="0" fillId="0" borderId="0" xfId="0" applyNumberFormat="1" applyFill="1"/>
    <xf numFmtId="165" fontId="10" fillId="0" borderId="2" xfId="20" quotePrefix="1" applyNumberFormat="1" applyFont="1" applyFill="1" applyBorder="1" applyAlignment="1">
      <alignment horizontal="left" vertical="top" wrapText="1"/>
    </xf>
    <xf numFmtId="0" fontId="10" fillId="0" borderId="2" xfId="20" applyFont="1" applyBorder="1" applyAlignment="1">
      <alignment vertical="top" wrapText="1"/>
    </xf>
    <xf numFmtId="49" fontId="10" fillId="0" borderId="2" xfId="20" quotePrefix="1" applyNumberFormat="1" applyFont="1" applyFill="1" applyBorder="1" applyAlignment="1">
      <alignment horizontal="left" vertical="top"/>
    </xf>
    <xf numFmtId="0" fontId="10" fillId="0" borderId="2" xfId="20" applyFont="1" applyFill="1" applyBorder="1" applyAlignment="1">
      <alignment vertical="top" wrapText="1"/>
    </xf>
    <xf numFmtId="49" fontId="10" fillId="0" borderId="2" xfId="20" quotePrefix="1" applyNumberFormat="1" applyFont="1" applyBorder="1" applyAlignment="1">
      <alignment horizontal="left" vertical="top"/>
    </xf>
    <xf numFmtId="2" fontId="10" fillId="0" borderId="2" xfId="20" applyNumberFormat="1" applyFont="1" applyFill="1" applyBorder="1" applyAlignment="1">
      <alignment vertical="top"/>
    </xf>
    <xf numFmtId="0" fontId="10" fillId="0" borderId="2" xfId="20" applyFont="1" applyFill="1" applyBorder="1" applyAlignment="1">
      <alignment horizontal="center" vertical="top" wrapText="1"/>
    </xf>
    <xf numFmtId="4" fontId="10" fillId="0" borderId="2" xfId="20" applyNumberFormat="1" applyFont="1" applyFill="1" applyBorder="1" applyAlignment="1">
      <alignment vertical="top"/>
    </xf>
    <xf numFmtId="0" fontId="10" fillId="0" borderId="2" xfId="20" applyFont="1" applyFill="1" applyBorder="1" applyAlignment="1">
      <alignment horizontal="center" vertical="top"/>
    </xf>
    <xf numFmtId="0" fontId="10" fillId="0" borderId="2" xfId="20" applyFont="1" applyBorder="1" applyAlignment="1">
      <alignment horizontal="center" vertical="top"/>
    </xf>
    <xf numFmtId="49" fontId="10" fillId="0" borderId="2" xfId="20" applyNumberFormat="1" applyFont="1" applyFill="1" applyBorder="1" applyAlignment="1">
      <alignment vertical="top"/>
    </xf>
    <xf numFmtId="49" fontId="10" fillId="0" borderId="2" xfId="20" applyNumberFormat="1" applyFont="1" applyFill="1" applyBorder="1" applyAlignment="1">
      <alignment vertical="top" wrapText="1"/>
    </xf>
    <xf numFmtId="0" fontId="12" fillId="0" borderId="5" xfId="2" quotePrefix="1" applyFont="1" applyBorder="1" applyAlignment="1" applyProtection="1"/>
    <xf numFmtId="165" fontId="10" fillId="0" borderId="2" xfId="19" quotePrefix="1" applyNumberFormat="1" applyFont="1" applyFill="1" applyBorder="1" applyAlignment="1">
      <alignment horizontal="left" vertical="top" wrapText="1"/>
    </xf>
    <xf numFmtId="0" fontId="10" fillId="0" borderId="2" xfId="19" applyFont="1" applyBorder="1" applyAlignment="1">
      <alignment vertical="top" wrapText="1"/>
    </xf>
    <xf numFmtId="49" fontId="10" fillId="0" borderId="2" xfId="19" quotePrefix="1" applyNumberFormat="1" applyFont="1" applyFill="1" applyBorder="1" applyAlignment="1">
      <alignment horizontal="left" vertical="top"/>
    </xf>
    <xf numFmtId="0" fontId="10" fillId="0" borderId="2" xfId="19" applyFont="1" applyFill="1" applyBorder="1" applyAlignment="1">
      <alignment vertical="top" wrapText="1"/>
    </xf>
    <xf numFmtId="49" fontId="10" fillId="0" borderId="2" xfId="19" quotePrefix="1" applyNumberFormat="1" applyFont="1" applyBorder="1" applyAlignment="1">
      <alignment horizontal="left" vertical="top"/>
    </xf>
    <xf numFmtId="2" fontId="10" fillId="0" borderId="2" xfId="19" applyNumberFormat="1" applyFont="1" applyFill="1" applyBorder="1" applyAlignment="1">
      <alignment vertical="top"/>
    </xf>
    <xf numFmtId="0" fontId="10" fillId="0" borderId="2" xfId="19" applyFont="1" applyFill="1" applyBorder="1" applyAlignment="1">
      <alignment horizontal="center" vertical="top" wrapText="1"/>
    </xf>
    <xf numFmtId="4" fontId="10" fillId="0" borderId="2" xfId="19" applyNumberFormat="1" applyFont="1" applyFill="1" applyBorder="1" applyAlignment="1">
      <alignment vertical="top"/>
    </xf>
    <xf numFmtId="0" fontId="10" fillId="0" borderId="2" xfId="19" applyFont="1" applyFill="1" applyBorder="1" applyAlignment="1">
      <alignment horizontal="center" vertical="top"/>
    </xf>
    <xf numFmtId="0" fontId="10" fillId="0" borderId="2" xfId="19" applyFont="1" applyBorder="1" applyAlignment="1">
      <alignment horizontal="center" vertical="top"/>
    </xf>
    <xf numFmtId="49" fontId="10" fillId="0" borderId="2" xfId="19" applyNumberFormat="1" applyFont="1" applyFill="1" applyBorder="1" applyAlignment="1">
      <alignment vertical="top" wrapText="1"/>
    </xf>
    <xf numFmtId="49" fontId="10" fillId="0" borderId="2" xfId="19" applyNumberFormat="1" applyFont="1" applyFill="1" applyBorder="1" applyAlignment="1">
      <alignment vertical="top"/>
    </xf>
    <xf numFmtId="0" fontId="16" fillId="3" borderId="2" xfId="3" applyFont="1" applyBorder="1" applyAlignment="1">
      <alignment horizontal="center" vertical="top"/>
    </xf>
    <xf numFmtId="0" fontId="20" fillId="0" borderId="1" xfId="0" applyFont="1" applyFill="1" applyBorder="1" applyAlignment="1">
      <alignment horizontal="left" wrapText="1"/>
    </xf>
    <xf numFmtId="49" fontId="46" fillId="0" borderId="1" xfId="0" applyNumberFormat="1" applyFont="1" applyFill="1" applyBorder="1" applyAlignment="1">
      <alignment horizontal="left" vertical="top"/>
    </xf>
    <xf numFmtId="0" fontId="46" fillId="0" borderId="0" xfId="0" applyFont="1" applyFill="1" applyBorder="1" applyAlignment="1">
      <alignment vertical="top" wrapText="1"/>
    </xf>
    <xf numFmtId="0" fontId="46" fillId="0" borderId="1" xfId="0" applyFont="1" applyFill="1" applyBorder="1" applyAlignment="1">
      <alignment horizontal="center" vertical="top"/>
    </xf>
    <xf numFmtId="49" fontId="32" fillId="0" borderId="1" xfId="0" applyNumberFormat="1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left" vertical="top"/>
    </xf>
    <xf numFmtId="166" fontId="18" fillId="0" borderId="1" xfId="0" applyNumberFormat="1" applyFont="1" applyFill="1" applyBorder="1" applyAlignment="1">
      <alignment horizontal="left" vertical="top"/>
    </xf>
    <xf numFmtId="2" fontId="47" fillId="0" borderId="25" xfId="0" applyNumberFormat="1" applyFont="1" applyFill="1" applyBorder="1" applyAlignment="1">
      <alignment vertical="top"/>
    </xf>
    <xf numFmtId="4" fontId="47" fillId="0" borderId="25" xfId="0" applyNumberFormat="1" applyFont="1" applyFill="1" applyBorder="1" applyAlignment="1">
      <alignment vertical="top"/>
    </xf>
    <xf numFmtId="2" fontId="48" fillId="0" borderId="0" xfId="0" applyNumberFormat="1" applyFont="1" applyFill="1" applyAlignment="1">
      <alignment wrapText="1"/>
    </xf>
    <xf numFmtId="0" fontId="45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18" fillId="0" borderId="1" xfId="0" quotePrefix="1" applyFont="1" applyFill="1" applyBorder="1" applyAlignment="1">
      <alignment horizontal="center" vertical="top"/>
    </xf>
    <xf numFmtId="0" fontId="47" fillId="0" borderId="25" xfId="0" applyFont="1" applyFill="1" applyBorder="1" applyAlignment="1">
      <alignment vertical="top"/>
    </xf>
    <xf numFmtId="0" fontId="48" fillId="0" borderId="0" xfId="0" applyFont="1" applyFill="1" applyAlignment="1">
      <alignment vertical="top" wrapText="1"/>
    </xf>
    <xf numFmtId="0" fontId="48" fillId="0" borderId="0" xfId="21" applyFont="1" applyFill="1" applyAlignment="1">
      <alignment vertical="top" wrapText="1"/>
    </xf>
    <xf numFmtId="49" fontId="32" fillId="0" borderId="1" xfId="0" quotePrefix="1" applyNumberFormat="1" applyFont="1" applyFill="1" applyBorder="1" applyAlignment="1">
      <alignment horizontal="left" vertical="top"/>
    </xf>
    <xf numFmtId="0" fontId="32" fillId="0" borderId="0" xfId="0" applyFont="1" applyFill="1" applyAlignment="1">
      <alignment wrapText="1"/>
    </xf>
    <xf numFmtId="165" fontId="18" fillId="0" borderId="1" xfId="21" applyNumberFormat="1" applyFont="1" applyFill="1" applyBorder="1" applyAlignment="1">
      <alignment horizontal="left" vertical="top"/>
    </xf>
    <xf numFmtId="166" fontId="18" fillId="0" borderId="1" xfId="21" applyNumberFormat="1" applyFont="1" applyFill="1" applyBorder="1" applyAlignment="1">
      <alignment horizontal="left" vertical="top"/>
    </xf>
    <xf numFmtId="0" fontId="18" fillId="0" borderId="0" xfId="21" applyFont="1" applyFill="1" applyAlignment="1">
      <alignment vertical="top" wrapText="1"/>
    </xf>
    <xf numFmtId="0" fontId="18" fillId="0" borderId="0" xfId="21" applyFont="1" applyFill="1" applyAlignment="1">
      <alignment wrapText="1"/>
    </xf>
    <xf numFmtId="0" fontId="18" fillId="0" borderId="1" xfId="21" applyFont="1" applyFill="1" applyBorder="1" applyAlignment="1">
      <alignment horizontal="center" vertical="top"/>
    </xf>
    <xf numFmtId="2" fontId="47" fillId="0" borderId="25" xfId="21" applyNumberFormat="1" applyFont="1" applyFill="1" applyBorder="1" applyAlignment="1">
      <alignment vertical="top"/>
    </xf>
    <xf numFmtId="165" fontId="2" fillId="0" borderId="1" xfId="21" applyNumberFormat="1" applyFont="1" applyFill="1" applyBorder="1" applyAlignment="1">
      <alignment horizontal="left" vertical="top"/>
    </xf>
    <xf numFmtId="166" fontId="2" fillId="0" borderId="1" xfId="21" applyNumberFormat="1" applyFont="1" applyFill="1" applyBorder="1" applyAlignment="1">
      <alignment horizontal="left" vertical="top"/>
    </xf>
    <xf numFmtId="0" fontId="2" fillId="0" borderId="0" xfId="21" applyFont="1" applyFill="1" applyAlignment="1">
      <alignment vertical="top" wrapText="1"/>
    </xf>
    <xf numFmtId="0" fontId="2" fillId="0" borderId="0" xfId="21" applyFont="1" applyFill="1" applyAlignment="1">
      <alignment wrapText="1"/>
    </xf>
    <xf numFmtId="0" fontId="2" fillId="0" borderId="1" xfId="21" applyFont="1" applyFill="1" applyBorder="1" applyAlignment="1">
      <alignment horizontal="center" vertical="top"/>
    </xf>
    <xf numFmtId="2" fontId="2" fillId="0" borderId="25" xfId="21" applyNumberFormat="1" applyFont="1" applyFill="1" applyBorder="1" applyAlignment="1">
      <alignment vertical="top"/>
    </xf>
    <xf numFmtId="0" fontId="19" fillId="0" borderId="0" xfId="21" applyFont="1" applyFill="1" applyAlignment="1">
      <alignment vertical="top" wrapText="1"/>
    </xf>
    <xf numFmtId="0" fontId="2" fillId="0" borderId="25" xfId="2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left" vertical="top"/>
    </xf>
    <xf numFmtId="0" fontId="2" fillId="0" borderId="1" xfId="21" applyFont="1" applyFill="1" applyBorder="1" applyAlignment="1">
      <alignment horizontal="left" wrapText="1"/>
    </xf>
    <xf numFmtId="0" fontId="2" fillId="0" borderId="0" xfId="21" applyFont="1" applyFill="1" applyAlignment="1">
      <alignment vertical="top"/>
    </xf>
    <xf numFmtId="4" fontId="17" fillId="0" borderId="0" xfId="0" applyNumberFormat="1" applyFont="1" applyFill="1"/>
    <xf numFmtId="2" fontId="49" fillId="0" borderId="0" xfId="0" applyNumberFormat="1" applyFont="1" applyFill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2" fillId="0" borderId="24" xfId="21" applyFont="1" applyFill="1" applyBorder="1"/>
    <xf numFmtId="0" fontId="2" fillId="0" borderId="0" xfId="21" applyFont="1" applyFill="1"/>
    <xf numFmtId="0" fontId="2" fillId="0" borderId="0" xfId="21" applyFont="1" applyFill="1" applyAlignment="1">
      <alignment horizontal="left" wrapText="1"/>
    </xf>
    <xf numFmtId="49" fontId="2" fillId="0" borderId="0" xfId="21" applyNumberFormat="1" applyFont="1" applyFill="1" applyAlignment="1">
      <alignment horizontal="left" vertical="top"/>
    </xf>
    <xf numFmtId="0" fontId="2" fillId="0" borderId="0" xfId="21" applyFont="1" applyFill="1" applyAlignment="1">
      <alignment horizontal="center" vertical="top"/>
    </xf>
    <xf numFmtId="0" fontId="2" fillId="0" borderId="0" xfId="21" applyFont="1" applyFill="1" applyBorder="1" applyAlignment="1">
      <alignment vertical="top" wrapText="1"/>
    </xf>
    <xf numFmtId="0" fontId="50" fillId="0" borderId="0" xfId="0" applyFont="1" applyFill="1" applyAlignment="1">
      <alignment vertical="top" wrapText="1"/>
    </xf>
    <xf numFmtId="0" fontId="2" fillId="0" borderId="35" xfId="0" applyFont="1" applyFill="1" applyBorder="1" applyAlignment="1">
      <alignment vertical="top"/>
    </xf>
    <xf numFmtId="0" fontId="2" fillId="0" borderId="16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16" xfId="0" quotePrefix="1" applyNumberFormat="1" applyFont="1" applyFill="1" applyBorder="1" applyAlignment="1">
      <alignment horizontal="left" vertical="top"/>
    </xf>
    <xf numFmtId="0" fontId="19" fillId="0" borderId="9" xfId="0" applyFont="1" applyFill="1" applyBorder="1" applyAlignment="1">
      <alignment vertical="top" wrapText="1"/>
    </xf>
    <xf numFmtId="2" fontId="19" fillId="0" borderId="9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/>
    </xf>
    <xf numFmtId="4" fontId="2" fillId="0" borderId="20" xfId="0" applyNumberFormat="1" applyFont="1" applyFill="1" applyBorder="1" applyAlignment="1">
      <alignment vertical="top"/>
    </xf>
    <xf numFmtId="2" fontId="48" fillId="0" borderId="0" xfId="0" applyNumberFormat="1" applyFont="1" applyFill="1" applyAlignment="1">
      <alignment horizontal="right" wrapText="1"/>
    </xf>
    <xf numFmtId="0" fontId="10" fillId="0" borderId="2" xfId="19" applyFont="1" applyBorder="1" applyAlignment="1">
      <alignment horizontal="left" vertical="top"/>
    </xf>
    <xf numFmtId="0" fontId="9" fillId="0" borderId="2" xfId="7" applyBorder="1" applyAlignment="1">
      <alignment wrapText="1"/>
    </xf>
    <xf numFmtId="4" fontId="48" fillId="0" borderId="0" xfId="21" applyNumberFormat="1" applyFont="1" applyFill="1"/>
    <xf numFmtId="4" fontId="11" fillId="0" borderId="0" xfId="0" applyNumberFormat="1" applyFont="1" applyAlignment="1" applyProtection="1">
      <alignment vertical="top"/>
    </xf>
    <xf numFmtId="2" fontId="2" fillId="0" borderId="0" xfId="0" applyNumberFormat="1" applyFont="1" applyFill="1" applyAlignment="1">
      <alignment vertical="top"/>
    </xf>
    <xf numFmtId="0" fontId="0" fillId="0" borderId="24" xfId="0" applyBorder="1"/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left" vertical="top"/>
    </xf>
    <xf numFmtId="0" fontId="19" fillId="0" borderId="0" xfId="0" applyFont="1" applyAlignment="1">
      <alignment vertical="top" wrapText="1"/>
    </xf>
    <xf numFmtId="2" fontId="19" fillId="0" borderId="0" xfId="0" applyNumberFormat="1" applyFont="1" applyFill="1" applyBorder="1" applyAlignment="1"/>
    <xf numFmtId="2" fontId="19" fillId="0" borderId="23" xfId="0" applyNumberFormat="1" applyFont="1" applyFill="1" applyBorder="1" applyAlignment="1">
      <alignment vertical="top" wrapText="1"/>
    </xf>
    <xf numFmtId="2" fontId="18" fillId="0" borderId="0" xfId="0" applyNumberFormat="1" applyFont="1" applyFill="1" applyAlignment="1">
      <alignment horizontal="left" vertical="top" wrapText="1"/>
    </xf>
    <xf numFmtId="2" fontId="20" fillId="0" borderId="0" xfId="0" applyNumberFormat="1" applyFont="1" applyFill="1" applyAlignment="1">
      <alignment horizontal="left" vertical="top" wrapText="1"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vertical="top" wrapText="1"/>
    </xf>
    <xf numFmtId="2" fontId="18" fillId="0" borderId="0" xfId="21" applyNumberFormat="1" applyFont="1" applyFill="1" applyAlignment="1">
      <alignment wrapText="1"/>
    </xf>
    <xf numFmtId="2" fontId="2" fillId="0" borderId="0" xfId="21" applyNumberFormat="1" applyFont="1" applyFill="1" applyAlignment="1">
      <alignment wrapText="1"/>
    </xf>
    <xf numFmtId="2" fontId="18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2" fontId="18" fillId="0" borderId="0" xfId="0" applyNumberFormat="1" applyFont="1" applyFill="1" applyBorder="1" applyAlignment="1">
      <alignment vertical="center" wrapText="1"/>
    </xf>
    <xf numFmtId="0" fontId="9" fillId="0" borderId="6" xfId="7" applyBorder="1" applyAlignment="1">
      <alignment horizontal="left"/>
    </xf>
    <xf numFmtId="0" fontId="13" fillId="0" borderId="28" xfId="2" applyFont="1" applyBorder="1" applyAlignment="1"/>
    <xf numFmtId="0" fontId="48" fillId="0" borderId="0" xfId="0" applyFont="1" applyAlignment="1">
      <alignment vertical="top" wrapText="1"/>
    </xf>
    <xf numFmtId="2" fontId="48" fillId="0" borderId="0" xfId="0" applyNumberFormat="1" applyFont="1" applyAlignment="1">
      <alignment wrapText="1"/>
    </xf>
    <xf numFmtId="164" fontId="12" fillId="0" borderId="2" xfId="2" applyNumberFormat="1" applyFont="1" applyFill="1" applyBorder="1" applyAlignment="1">
      <alignment vertical="top"/>
    </xf>
    <xf numFmtId="0" fontId="52" fillId="0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2" fontId="18" fillId="0" borderId="25" xfId="21" applyNumberFormat="1" applyFont="1" applyFill="1" applyBorder="1" applyAlignment="1">
      <alignment vertical="top"/>
    </xf>
    <xf numFmtId="2" fontId="48" fillId="0" borderId="0" xfId="21" applyNumberFormat="1" applyFont="1" applyFill="1" applyAlignment="1">
      <alignment wrapText="1"/>
    </xf>
    <xf numFmtId="2" fontId="49" fillId="0" borderId="0" xfId="21" applyNumberFormat="1" applyFont="1" applyFill="1" applyAlignment="1">
      <alignment wrapText="1"/>
    </xf>
    <xf numFmtId="2" fontId="48" fillId="0" borderId="0" xfId="21" applyNumberFormat="1" applyFont="1" applyFill="1" applyAlignment="1">
      <alignment vertical="top" wrapText="1"/>
    </xf>
    <xf numFmtId="0" fontId="17" fillId="0" borderId="24" xfId="0" applyFont="1" applyBorder="1"/>
    <xf numFmtId="0" fontId="48" fillId="0" borderId="0" xfId="0" applyFont="1" applyFill="1" applyBorder="1" applyAlignment="1">
      <alignment vertical="top" wrapText="1"/>
    </xf>
    <xf numFmtId="2" fontId="51" fillId="0" borderId="25" xfId="21" applyNumberFormat="1" applyFont="1" applyFill="1" applyBorder="1" applyAlignment="1">
      <alignment vertical="top"/>
    </xf>
    <xf numFmtId="0" fontId="53" fillId="0" borderId="0" xfId="21" applyFont="1" applyFill="1" applyAlignment="1">
      <alignment horizontal="right" vertical="top" wrapText="1"/>
    </xf>
    <xf numFmtId="2" fontId="53" fillId="0" borderId="0" xfId="21" applyNumberFormat="1" applyFont="1" applyFill="1" applyAlignment="1">
      <alignment wrapText="1"/>
    </xf>
    <xf numFmtId="0" fontId="8" fillId="0" borderId="4" xfId="8" applyBorder="1"/>
    <xf numFmtId="0" fontId="8" fillId="0" borderId="5" xfId="8" applyBorder="1"/>
    <xf numFmtId="0" fontId="8" fillId="0" borderId="6" xfId="8" applyBorder="1"/>
    <xf numFmtId="0" fontId="8" fillId="3" borderId="2" xfId="3" applyFont="1" applyBorder="1" applyProtection="1"/>
    <xf numFmtId="0" fontId="12" fillId="0" borderId="4" xfId="2" applyFont="1" applyBorder="1" applyAlignment="1">
      <alignment horizontal="right"/>
    </xf>
    <xf numFmtId="0" fontId="12" fillId="0" borderId="5" xfId="2" applyFont="1" applyBorder="1" applyAlignment="1">
      <alignment horizontal="right"/>
    </xf>
    <xf numFmtId="164" fontId="12" fillId="0" borderId="5" xfId="2" applyNumberFormat="1" applyFont="1" applyBorder="1" applyAlignment="1">
      <alignment horizontal="right"/>
    </xf>
    <xf numFmtId="0" fontId="11" fillId="0" borderId="6" xfId="0" applyFont="1" applyBorder="1" applyAlignment="1"/>
    <xf numFmtId="0" fontId="8" fillId="3" borderId="2" xfId="3" applyFont="1" applyBorder="1"/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quotePrefix="1" applyFont="1" applyFill="1" applyBorder="1" applyAlignment="1">
      <alignment horizontal="center" vertical="center"/>
    </xf>
    <xf numFmtId="0" fontId="2" fillId="0" borderId="19" xfId="0" quotePrefix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</cellXfs>
  <cellStyles count="22">
    <cellStyle name="Background_Yellow" xfId="4"/>
    <cellStyle name="Čiarka 2" xfId="10"/>
    <cellStyle name="Čiarka 2 2" xfId="17"/>
    <cellStyle name="Font_Ariel_Normal" xfId="7"/>
    <cellStyle name="Font_Ariel_Normal_Bold" xfId="8"/>
    <cellStyle name="Font_Ariel_Normal_Bold_BG_Gray" xfId="6"/>
    <cellStyle name="Font_Ariel_Small" xfId="2"/>
    <cellStyle name="Font_Ariel_Small_Bold" xfId="5"/>
    <cellStyle name="Font_Ariel_Small_Bold_BG_Gray" xfId="3"/>
    <cellStyle name="Normal_035-00, 036-00, 037-00" xfId="11"/>
    <cellStyle name="Normálna" xfId="0" builtinId="0"/>
    <cellStyle name="Normálna 2" xfId="9"/>
    <cellStyle name="Normálna 2 2" xfId="16"/>
    <cellStyle name="Normálna 3" xfId="15"/>
    <cellStyle name="Normálna 3 2" xfId="20"/>
    <cellStyle name="Normálna 4" xfId="14"/>
    <cellStyle name="Normálna 5" xfId="18"/>
    <cellStyle name="Normálna 6" xfId="19"/>
    <cellStyle name="normálne 10" xfId="12"/>
    <cellStyle name="Normálne 2" xfId="13"/>
    <cellStyle name="normální 2" xfId="21"/>
    <cellStyle name="Štý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43"/>
  <sheetViews>
    <sheetView showGridLines="0" tabSelected="1" topLeftCell="B1" zoomScaleNormal="100" zoomScaleSheetLayoutView="100" workbookViewId="0">
      <selection activeCell="G3" sqref="G3"/>
    </sheetView>
  </sheetViews>
  <sheetFormatPr defaultColWidth="9.140625" defaultRowHeight="12.75"/>
  <cols>
    <col min="1" max="1" width="2.42578125" customWidth="1"/>
    <col min="2" max="2" width="15.28515625" bestFit="1" customWidth="1"/>
    <col min="3" max="3" width="12.7109375" customWidth="1"/>
    <col min="4" max="4" width="34.85546875" customWidth="1"/>
    <col min="5" max="7" width="19.5703125" customWidth="1"/>
    <col min="8" max="8" width="8.7109375" customWidth="1"/>
    <col min="9" max="9" width="9.140625" style="1"/>
    <col min="10" max="10" width="8.28515625" style="1" customWidth="1"/>
    <col min="11" max="11" width="9.42578125" style="1" customWidth="1"/>
    <col min="12" max="16384" width="9.140625" style="1"/>
  </cols>
  <sheetData>
    <row r="3" spans="1:12" customFormat="1" ht="24">
      <c r="B3" s="10" t="s">
        <v>22</v>
      </c>
      <c r="C3" s="390" t="s">
        <v>23</v>
      </c>
      <c r="D3" s="10" t="s">
        <v>438</v>
      </c>
      <c r="E3" s="11" t="s">
        <v>7</v>
      </c>
      <c r="F3" s="11" t="s">
        <v>17</v>
      </c>
      <c r="G3" s="11" t="s">
        <v>18</v>
      </c>
    </row>
    <row r="4" spans="1:12" customFormat="1">
      <c r="B4" s="391" t="s">
        <v>429</v>
      </c>
      <c r="C4" s="392">
        <v>2141</v>
      </c>
      <c r="D4" s="391" t="s">
        <v>430</v>
      </c>
      <c r="E4" s="412">
        <f>'Časti stavby'!J45</f>
        <v>0</v>
      </c>
      <c r="F4" s="412">
        <f>E4*0.2</f>
        <v>0</v>
      </c>
      <c r="G4" s="412">
        <f>E4+F4</f>
        <v>0</v>
      </c>
    </row>
    <row r="5" spans="1:12" customFormat="1">
      <c r="B5" s="391" t="s">
        <v>431</v>
      </c>
      <c r="C5" s="392">
        <v>2141</v>
      </c>
      <c r="D5" s="391" t="s">
        <v>432</v>
      </c>
      <c r="E5" s="412">
        <f>'Časti stavby'!J66</f>
        <v>0</v>
      </c>
      <c r="F5" s="412">
        <f>E5*0.2</f>
        <v>0</v>
      </c>
      <c r="G5" s="412">
        <f>E5+F5</f>
        <v>0</v>
      </c>
    </row>
    <row r="6" spans="1:12" customFormat="1">
      <c r="B6" s="391" t="s">
        <v>653</v>
      </c>
      <c r="C6" s="392">
        <v>2141</v>
      </c>
      <c r="D6" s="391" t="s">
        <v>654</v>
      </c>
      <c r="E6" s="412">
        <f>'Časti stavby'!J86</f>
        <v>0</v>
      </c>
      <c r="F6" s="412">
        <f>E6*0.2</f>
        <v>0</v>
      </c>
      <c r="G6" s="412">
        <f>E6+F6</f>
        <v>0</v>
      </c>
    </row>
    <row r="7" spans="1:12" customFormat="1">
      <c r="B7" s="30" t="s">
        <v>433</v>
      </c>
      <c r="C7" s="389">
        <v>2141</v>
      </c>
      <c r="D7" s="12" t="s">
        <v>434</v>
      </c>
      <c r="E7" s="13">
        <f>'Časti stavby'!J120</f>
        <v>0</v>
      </c>
      <c r="F7" s="412">
        <f>E7*0.2</f>
        <v>0</v>
      </c>
      <c r="G7" s="13">
        <f>E7+F7</f>
        <v>0</v>
      </c>
    </row>
    <row r="8" spans="1:12" customFormat="1" ht="24">
      <c r="B8" s="30" t="s">
        <v>613</v>
      </c>
      <c r="C8" s="519">
        <v>2141</v>
      </c>
      <c r="D8" s="499" t="s">
        <v>614</v>
      </c>
      <c r="E8" s="13">
        <f>'Časti stavby'!J160</f>
        <v>0</v>
      </c>
      <c r="F8" s="412">
        <f>E8*0.2</f>
        <v>0</v>
      </c>
      <c r="G8" s="13">
        <f>E8+F8</f>
        <v>0</v>
      </c>
    </row>
    <row r="9" spans="1:12" customFormat="1">
      <c r="B9" s="535" t="s">
        <v>24</v>
      </c>
      <c r="C9" s="536"/>
      <c r="D9" s="537"/>
      <c r="E9" s="32">
        <f>SUM(E4:E8)</f>
        <v>0</v>
      </c>
      <c r="F9" s="14">
        <f>SUM(F4:F8)</f>
        <v>0</v>
      </c>
      <c r="G9" s="14">
        <f>SUM(G4:G8)</f>
        <v>0</v>
      </c>
    </row>
    <row r="10" spans="1:12" s="7" customFormat="1">
      <c r="A10"/>
      <c r="B10"/>
      <c r="C10"/>
      <c r="D10"/>
      <c r="E10" s="15"/>
      <c r="F10"/>
      <c r="G10"/>
      <c r="H10"/>
      <c r="I10" s="8"/>
      <c r="J10" s="8"/>
      <c r="K10" s="8"/>
    </row>
    <row r="11" spans="1:12" ht="12.75" customHeight="1"/>
    <row r="12" spans="1:12" s="7" customFormat="1">
      <c r="A12"/>
      <c r="B12"/>
      <c r="C12"/>
      <c r="D12"/>
      <c r="E12"/>
      <c r="F12"/>
      <c r="G12"/>
      <c r="H12"/>
      <c r="I12" s="8"/>
      <c r="J12" s="8"/>
      <c r="K12" s="8"/>
    </row>
    <row r="13" spans="1:12" s="7" customFormat="1">
      <c r="A13"/>
      <c r="B13"/>
      <c r="C13"/>
      <c r="D13"/>
      <c r="E13"/>
      <c r="F13"/>
      <c r="G13"/>
      <c r="H13"/>
      <c r="I13" s="8"/>
      <c r="J13" s="8"/>
      <c r="K13" s="8"/>
    </row>
    <row r="14" spans="1:12" s="7" customFormat="1">
      <c r="A14"/>
      <c r="B14"/>
      <c r="C14"/>
      <c r="D14"/>
      <c r="E14"/>
      <c r="F14"/>
      <c r="G14"/>
      <c r="H14"/>
      <c r="I14" s="8"/>
      <c r="J14" s="8"/>
      <c r="K14" s="8"/>
      <c r="L14" s="9"/>
    </row>
    <row r="15" spans="1:12" s="7" customFormat="1">
      <c r="A15"/>
      <c r="B15"/>
      <c r="C15"/>
      <c r="D15"/>
      <c r="E15"/>
      <c r="F15"/>
      <c r="G15"/>
      <c r="H15"/>
      <c r="I15" s="8"/>
      <c r="J15" s="8"/>
      <c r="K15" s="8"/>
    </row>
    <row r="16" spans="1:12" s="7" customFormat="1">
      <c r="A16"/>
      <c r="B16"/>
      <c r="C16"/>
      <c r="D16"/>
      <c r="E16" s="121"/>
      <c r="F16"/>
      <c r="G16"/>
      <c r="H16"/>
      <c r="I16" s="8"/>
      <c r="J16" s="8"/>
      <c r="K16" s="8"/>
    </row>
    <row r="17" spans="1:11" s="7" customFormat="1">
      <c r="A17"/>
      <c r="B17"/>
      <c r="C17"/>
      <c r="D17"/>
      <c r="E17" s="121"/>
      <c r="F17"/>
      <c r="G17"/>
      <c r="H17"/>
      <c r="I17" s="8"/>
      <c r="J17" s="8"/>
      <c r="K17" s="8"/>
    </row>
    <row r="18" spans="1:11" s="7" customFormat="1">
      <c r="A18"/>
      <c r="B18"/>
      <c r="C18"/>
      <c r="D18"/>
      <c r="E18"/>
      <c r="F18"/>
      <c r="G18"/>
      <c r="H18"/>
      <c r="I18" s="8"/>
      <c r="J18" s="8"/>
      <c r="K18" s="8"/>
    </row>
    <row r="19" spans="1:11" s="7" customFormat="1">
      <c r="A19"/>
      <c r="B19"/>
      <c r="C19"/>
      <c r="D19"/>
      <c r="E19"/>
      <c r="F19"/>
      <c r="G19"/>
      <c r="H19"/>
      <c r="I19" s="8"/>
      <c r="J19" s="8"/>
      <c r="K19" s="8"/>
    </row>
    <row r="20" spans="1:11" s="6" customFormat="1">
      <c r="A20"/>
      <c r="B20"/>
      <c r="C20"/>
      <c r="D20"/>
      <c r="E20"/>
      <c r="F20"/>
      <c r="G20"/>
      <c r="H20"/>
    </row>
    <row r="21" spans="1:11" s="6" customFormat="1">
      <c r="A21"/>
      <c r="B21"/>
      <c r="C21"/>
      <c r="D21"/>
      <c r="E21"/>
      <c r="F21"/>
      <c r="G21"/>
      <c r="H21"/>
    </row>
    <row r="22" spans="1:11" s="6" customFormat="1" ht="12.75" customHeight="1">
      <c r="A22"/>
      <c r="B22"/>
      <c r="C22"/>
      <c r="D22"/>
      <c r="E22"/>
      <c r="F22"/>
      <c r="G22"/>
      <c r="H22"/>
    </row>
    <row r="23" spans="1:11" s="6" customFormat="1">
      <c r="A23"/>
      <c r="B23"/>
      <c r="C23"/>
      <c r="D23"/>
      <c r="E23"/>
      <c r="F23"/>
      <c r="G23"/>
      <c r="H23"/>
    </row>
    <row r="24" spans="1:11" s="6" customFormat="1">
      <c r="A24"/>
      <c r="B24"/>
      <c r="C24"/>
      <c r="D24"/>
      <c r="E24"/>
      <c r="F24"/>
      <c r="G24"/>
      <c r="H24"/>
    </row>
    <row r="25" spans="1:11" s="6" customFormat="1">
      <c r="A25"/>
      <c r="B25"/>
      <c r="C25"/>
      <c r="D25"/>
      <c r="E25"/>
      <c r="F25"/>
      <c r="G25"/>
      <c r="H25"/>
    </row>
    <row r="26" spans="1:11" s="6" customFormat="1">
      <c r="A26"/>
      <c r="B26"/>
      <c r="C26"/>
      <c r="D26"/>
      <c r="E26"/>
      <c r="F26"/>
      <c r="G26"/>
      <c r="H26"/>
    </row>
    <row r="27" spans="1:11" s="7" customFormat="1">
      <c r="A27"/>
      <c r="B27"/>
      <c r="C27"/>
      <c r="D27"/>
      <c r="E27"/>
      <c r="F27"/>
      <c r="G27"/>
      <c r="H27"/>
      <c r="I27" s="8"/>
      <c r="J27" s="8"/>
      <c r="K27" s="8"/>
    </row>
    <row r="28" spans="1:11" s="7" customFormat="1">
      <c r="A28"/>
      <c r="B28"/>
      <c r="C28"/>
      <c r="D28"/>
      <c r="E28"/>
      <c r="F28"/>
      <c r="G28"/>
      <c r="H28"/>
      <c r="I28" s="8"/>
      <c r="J28" s="8"/>
      <c r="K28" s="8"/>
    </row>
    <row r="29" spans="1:11" s="6" customFormat="1">
      <c r="A29"/>
      <c r="B29"/>
      <c r="C29"/>
      <c r="D29"/>
      <c r="E29"/>
      <c r="F29"/>
      <c r="G29"/>
      <c r="H29"/>
    </row>
    <row r="30" spans="1:11" s="7" customFormat="1">
      <c r="A30"/>
      <c r="B30"/>
      <c r="C30"/>
      <c r="D30"/>
      <c r="E30"/>
      <c r="F30"/>
      <c r="G30"/>
      <c r="H30"/>
      <c r="I30" s="8"/>
      <c r="J30" s="8"/>
      <c r="K30" s="8"/>
    </row>
    <row r="31" spans="1:11" s="6" customFormat="1">
      <c r="A31"/>
      <c r="B31"/>
      <c r="C31"/>
      <c r="D31"/>
      <c r="E31"/>
      <c r="F31"/>
      <c r="G31"/>
      <c r="H31"/>
    </row>
    <row r="32" spans="1:11" s="7" customFormat="1">
      <c r="A32"/>
      <c r="B32"/>
      <c r="C32"/>
      <c r="D32"/>
      <c r="E32"/>
      <c r="F32"/>
      <c r="G32"/>
      <c r="H32"/>
      <c r="I32" s="8"/>
      <c r="J32" s="8"/>
      <c r="K32" s="8"/>
    </row>
    <row r="33" spans="1:11" s="7" customFormat="1" ht="12.75" customHeight="1">
      <c r="A33"/>
      <c r="B33"/>
      <c r="C33"/>
      <c r="D33"/>
      <c r="E33"/>
      <c r="F33"/>
      <c r="G33"/>
      <c r="H33"/>
      <c r="I33" s="8"/>
      <c r="J33" s="8"/>
      <c r="K33" s="8"/>
    </row>
    <row r="34" spans="1:11" s="7" customFormat="1" ht="12.75" customHeight="1">
      <c r="A34"/>
      <c r="B34"/>
      <c r="C34"/>
      <c r="D34"/>
      <c r="E34"/>
      <c r="F34"/>
      <c r="G34"/>
      <c r="H34"/>
      <c r="I34" s="8"/>
      <c r="J34" s="8"/>
      <c r="K34" s="8"/>
    </row>
    <row r="35" spans="1:11" s="8" customFormat="1">
      <c r="A35"/>
      <c r="B35"/>
      <c r="C35"/>
      <c r="D35"/>
      <c r="E35"/>
      <c r="F35"/>
      <c r="G35"/>
      <c r="H35"/>
    </row>
    <row r="36" spans="1:11" s="8" customFormat="1">
      <c r="A36"/>
      <c r="B36"/>
      <c r="C36"/>
      <c r="D36"/>
      <c r="E36"/>
      <c r="F36"/>
      <c r="G36"/>
      <c r="H36"/>
    </row>
    <row r="37" spans="1:11" s="8" customFormat="1">
      <c r="A37"/>
      <c r="B37"/>
      <c r="C37"/>
      <c r="D37"/>
      <c r="E37"/>
      <c r="F37"/>
      <c r="G37"/>
      <c r="H37"/>
    </row>
    <row r="38" spans="1:11" s="8" customFormat="1">
      <c r="A38"/>
      <c r="B38"/>
      <c r="C38"/>
      <c r="D38"/>
      <c r="E38"/>
      <c r="F38"/>
      <c r="G38"/>
      <c r="H38"/>
    </row>
    <row r="39" spans="1:11" s="8" customFormat="1">
      <c r="A39"/>
      <c r="B39"/>
      <c r="C39"/>
      <c r="D39"/>
      <c r="E39"/>
      <c r="F39"/>
      <c r="G39"/>
      <c r="H39"/>
    </row>
    <row r="40" spans="1:11" s="8" customFormat="1">
      <c r="A40"/>
      <c r="B40"/>
      <c r="C40"/>
      <c r="D40"/>
      <c r="E40"/>
      <c r="F40"/>
      <c r="G40"/>
      <c r="H40"/>
    </row>
    <row r="41" spans="1:11" s="8" customFormat="1">
      <c r="A41"/>
      <c r="B41"/>
      <c r="C41"/>
      <c r="D41"/>
      <c r="E41"/>
      <c r="F41"/>
      <c r="G41"/>
      <c r="H41"/>
    </row>
    <row r="42" spans="1:11" s="8" customFormat="1">
      <c r="A42"/>
      <c r="B42"/>
      <c r="C42"/>
      <c r="D42"/>
      <c r="E42"/>
      <c r="F42"/>
      <c r="G42"/>
      <c r="H42"/>
    </row>
    <row r="43" spans="1:11" s="8" customFormat="1">
      <c r="A43"/>
      <c r="B43"/>
      <c r="C43"/>
      <c r="D43"/>
      <c r="E43"/>
      <c r="F43"/>
      <c r="G43"/>
      <c r="H43"/>
    </row>
    <row r="44" spans="1:11" s="8" customFormat="1">
      <c r="A44"/>
      <c r="B44"/>
      <c r="C44"/>
      <c r="D44"/>
      <c r="E44"/>
      <c r="F44"/>
      <c r="G44"/>
      <c r="H44"/>
    </row>
    <row r="45" spans="1:11" s="8" customFormat="1">
      <c r="A45"/>
      <c r="B45"/>
      <c r="C45"/>
      <c r="D45"/>
      <c r="E45"/>
      <c r="F45"/>
      <c r="G45"/>
      <c r="H45"/>
    </row>
    <row r="46" spans="1:11" s="8" customFormat="1">
      <c r="A46"/>
      <c r="B46"/>
      <c r="C46"/>
      <c r="D46"/>
      <c r="E46"/>
      <c r="F46"/>
      <c r="G46"/>
      <c r="H46"/>
    </row>
    <row r="47" spans="1:11" s="6" customFormat="1">
      <c r="A47"/>
      <c r="B47"/>
      <c r="C47"/>
      <c r="D47"/>
      <c r="E47"/>
      <c r="F47"/>
      <c r="G47"/>
      <c r="H47"/>
    </row>
    <row r="48" spans="1:11" s="8" customFormat="1">
      <c r="A48"/>
      <c r="B48"/>
      <c r="C48"/>
      <c r="D48"/>
      <c r="E48"/>
      <c r="F48"/>
      <c r="G48"/>
      <c r="H48"/>
    </row>
    <row r="49" spans="1:11" s="8" customFormat="1">
      <c r="A49"/>
      <c r="B49"/>
      <c r="C49"/>
      <c r="D49"/>
      <c r="E49"/>
      <c r="F49"/>
      <c r="G49"/>
      <c r="H49"/>
    </row>
    <row r="50" spans="1:11" s="8" customFormat="1">
      <c r="A50"/>
      <c r="B50"/>
      <c r="C50"/>
      <c r="D50"/>
      <c r="E50"/>
      <c r="F50"/>
      <c r="G50"/>
      <c r="H50"/>
    </row>
    <row r="51" spans="1:11" s="8" customFormat="1">
      <c r="A51"/>
      <c r="B51"/>
      <c r="C51"/>
      <c r="D51"/>
      <c r="E51"/>
      <c r="F51"/>
      <c r="G51"/>
      <c r="H51"/>
    </row>
    <row r="52" spans="1:11" s="8" customFormat="1">
      <c r="A52"/>
      <c r="B52"/>
      <c r="C52"/>
      <c r="D52"/>
      <c r="E52"/>
      <c r="F52"/>
      <c r="G52"/>
      <c r="H52"/>
    </row>
    <row r="53" spans="1:11" s="8" customFormat="1">
      <c r="A53"/>
      <c r="B53"/>
      <c r="C53"/>
      <c r="D53"/>
      <c r="E53"/>
      <c r="F53"/>
      <c r="G53"/>
      <c r="H53"/>
    </row>
    <row r="54" spans="1:11" s="8" customFormat="1">
      <c r="A54"/>
      <c r="B54"/>
      <c r="C54"/>
      <c r="D54"/>
      <c r="E54"/>
      <c r="F54"/>
      <c r="G54"/>
      <c r="H54"/>
    </row>
    <row r="55" spans="1:11" s="8" customFormat="1">
      <c r="A55"/>
      <c r="B55"/>
      <c r="C55"/>
      <c r="D55"/>
      <c r="E55"/>
      <c r="F55"/>
      <c r="G55"/>
      <c r="H55"/>
    </row>
    <row r="56" spans="1:11" s="8" customFormat="1">
      <c r="A56"/>
      <c r="B56"/>
      <c r="C56"/>
      <c r="D56"/>
      <c r="E56"/>
      <c r="F56"/>
      <c r="G56"/>
      <c r="H56"/>
    </row>
    <row r="57" spans="1:11" s="8" customFormat="1">
      <c r="A57"/>
      <c r="B57"/>
      <c r="C57"/>
      <c r="D57"/>
      <c r="E57"/>
      <c r="F57"/>
      <c r="G57"/>
      <c r="H57"/>
    </row>
    <row r="58" spans="1:11" s="7" customFormat="1">
      <c r="A58"/>
      <c r="B58"/>
      <c r="C58"/>
      <c r="D58"/>
      <c r="E58"/>
      <c r="F58"/>
      <c r="G58"/>
      <c r="H58"/>
      <c r="I58" s="8"/>
      <c r="J58" s="8"/>
      <c r="K58" s="8"/>
    </row>
    <row r="59" spans="1:11" s="8" customFormat="1">
      <c r="A59"/>
      <c r="B59"/>
      <c r="C59"/>
      <c r="D59"/>
      <c r="E59"/>
      <c r="F59"/>
      <c r="G59"/>
      <c r="H59"/>
    </row>
    <row r="60" spans="1:11" s="8" customFormat="1">
      <c r="A60"/>
      <c r="B60"/>
      <c r="C60"/>
      <c r="D60"/>
      <c r="E60"/>
      <c r="F60"/>
      <c r="G60"/>
      <c r="H60"/>
    </row>
    <row r="61" spans="1:11" s="8" customFormat="1">
      <c r="A61"/>
      <c r="B61"/>
      <c r="C61"/>
      <c r="D61"/>
      <c r="E61"/>
      <c r="F61"/>
      <c r="G61"/>
      <c r="H61"/>
    </row>
    <row r="62" spans="1:11" s="8" customFormat="1">
      <c r="A62"/>
      <c r="B62"/>
      <c r="C62"/>
      <c r="D62"/>
      <c r="E62"/>
      <c r="F62"/>
      <c r="G62"/>
      <c r="H62"/>
    </row>
    <row r="63" spans="1:11" s="8" customFormat="1">
      <c r="A63"/>
      <c r="B63"/>
      <c r="C63"/>
      <c r="D63"/>
      <c r="E63"/>
      <c r="F63"/>
      <c r="G63"/>
      <c r="H63"/>
    </row>
    <row r="64" spans="1:11" s="8" customFormat="1">
      <c r="A64"/>
      <c r="B64"/>
      <c r="C64"/>
      <c r="D64"/>
      <c r="E64"/>
      <c r="F64"/>
      <c r="G64"/>
      <c r="H64"/>
    </row>
    <row r="65" spans="1:8" s="8" customFormat="1" ht="12.75" customHeight="1">
      <c r="A65"/>
      <c r="B65"/>
      <c r="C65"/>
      <c r="D65"/>
      <c r="E65"/>
      <c r="F65"/>
      <c r="G65"/>
      <c r="H65"/>
    </row>
    <row r="66" spans="1:8" s="8" customFormat="1">
      <c r="A66"/>
      <c r="B66"/>
      <c r="C66"/>
      <c r="D66"/>
      <c r="E66"/>
      <c r="F66"/>
      <c r="G66"/>
      <c r="H66"/>
    </row>
    <row r="67" spans="1:8" s="8" customFormat="1" ht="12.75" customHeight="1">
      <c r="A67"/>
      <c r="B67"/>
      <c r="C67"/>
      <c r="D67"/>
      <c r="E67"/>
      <c r="F67"/>
      <c r="G67"/>
      <c r="H67"/>
    </row>
    <row r="68" spans="1:8" s="8" customFormat="1">
      <c r="A68"/>
      <c r="B68"/>
      <c r="C68"/>
      <c r="D68"/>
      <c r="E68"/>
      <c r="F68"/>
      <c r="G68"/>
      <c r="H68"/>
    </row>
    <row r="69" spans="1:8" s="8" customFormat="1">
      <c r="A69"/>
      <c r="B69"/>
      <c r="C69"/>
      <c r="D69"/>
      <c r="E69"/>
      <c r="F69"/>
      <c r="G69"/>
      <c r="H69"/>
    </row>
    <row r="70" spans="1:8" s="8" customFormat="1">
      <c r="A70"/>
      <c r="B70"/>
      <c r="C70"/>
      <c r="D70"/>
      <c r="E70"/>
      <c r="F70"/>
      <c r="G70"/>
      <c r="H70"/>
    </row>
    <row r="71" spans="1:8" s="8" customFormat="1">
      <c r="A71"/>
      <c r="B71"/>
      <c r="C71"/>
      <c r="D71"/>
      <c r="E71"/>
      <c r="F71"/>
      <c r="G71"/>
      <c r="H71"/>
    </row>
    <row r="72" spans="1:8" ht="12.75" customHeight="1"/>
    <row r="73" spans="1:8" ht="12.75" customHeight="1"/>
    <row r="74" spans="1:8" ht="12.75" customHeight="1"/>
    <row r="75" spans="1:8" ht="12.75" customHeight="1"/>
    <row r="76" spans="1:8" ht="12.75" customHeight="1"/>
    <row r="77" spans="1:8" ht="12.75" customHeight="1"/>
    <row r="78" spans="1:8" ht="12.75" customHeight="1"/>
    <row r="79" spans="1:8" ht="12.75" customHeight="1"/>
    <row r="80" spans="1:8" ht="12.75" customHeight="1"/>
    <row r="81" spans="1:13" ht="12.75" customHeight="1"/>
    <row r="82" spans="1:13" ht="12.75" customHeight="1"/>
    <row r="83" spans="1:13" ht="12.75" customHeight="1"/>
    <row r="84" spans="1:13" ht="12.75" customHeight="1"/>
    <row r="85" spans="1:13" ht="12.75" customHeight="1"/>
    <row r="86" spans="1:13" ht="12.75" customHeight="1"/>
    <row r="87" spans="1:13" s="6" customFormat="1">
      <c r="A87"/>
      <c r="B87"/>
      <c r="C87"/>
      <c r="D87"/>
      <c r="E87"/>
      <c r="F87"/>
      <c r="G87"/>
      <c r="H87"/>
    </row>
    <row r="88" spans="1:13" s="6" customFormat="1">
      <c r="A88"/>
      <c r="B88"/>
      <c r="C88"/>
      <c r="D88"/>
      <c r="E88"/>
      <c r="F88"/>
      <c r="G88"/>
      <c r="H88"/>
    </row>
    <row r="89" spans="1:13" ht="12.75" customHeight="1"/>
    <row r="90" spans="1:13" ht="12.75" customHeight="1"/>
    <row r="91" spans="1:13" s="4" customFormat="1">
      <c r="A91"/>
      <c r="B91"/>
      <c r="C91"/>
      <c r="D91"/>
      <c r="E91"/>
      <c r="F91"/>
      <c r="G91"/>
      <c r="H91"/>
      <c r="I91" s="1"/>
      <c r="J91" s="1"/>
      <c r="K91" s="1"/>
      <c r="L91" s="1"/>
      <c r="M91" s="1"/>
    </row>
    <row r="94" spans="1:13" s="6" customFormat="1">
      <c r="A94"/>
      <c r="B94"/>
      <c r="C94"/>
      <c r="D94"/>
      <c r="E94"/>
      <c r="F94"/>
      <c r="G94"/>
      <c r="H94"/>
    </row>
    <row r="95" spans="1:13" s="6" customFormat="1">
      <c r="A95"/>
      <c r="B95"/>
      <c r="C95"/>
      <c r="D95"/>
      <c r="E95"/>
      <c r="F95"/>
      <c r="G95"/>
      <c r="H95"/>
    </row>
    <row r="96" spans="1:13" s="6" customFormat="1">
      <c r="A96"/>
      <c r="B96"/>
      <c r="C96"/>
      <c r="D96"/>
      <c r="E96"/>
      <c r="F96"/>
      <c r="G96"/>
      <c r="H96"/>
    </row>
    <row r="97" spans="1:10" s="6" customFormat="1">
      <c r="A97"/>
      <c r="B97"/>
      <c r="C97"/>
      <c r="D97"/>
      <c r="E97"/>
      <c r="F97"/>
      <c r="G97"/>
      <c r="H97"/>
    </row>
    <row r="98" spans="1:10">
      <c r="J98" s="5"/>
    </row>
    <row r="99" spans="1:10">
      <c r="J99" s="5"/>
    </row>
    <row r="103" spans="1:10" s="6" customFormat="1">
      <c r="A103"/>
      <c r="B103"/>
      <c r="C103"/>
      <c r="D103"/>
      <c r="E103"/>
      <c r="F103"/>
      <c r="G103"/>
      <c r="H103"/>
    </row>
    <row r="104" spans="1:10" ht="12.75" customHeight="1"/>
    <row r="107" spans="1:10" ht="12.75" customHeight="1"/>
    <row r="108" spans="1:10" ht="12.75" customHeight="1"/>
    <row r="119" spans="1:8" s="8" customFormat="1">
      <c r="A119"/>
      <c r="B119"/>
      <c r="C119"/>
      <c r="D119"/>
      <c r="E119"/>
      <c r="F119"/>
      <c r="G119"/>
      <c r="H119"/>
    </row>
    <row r="120" spans="1:8" s="8" customFormat="1">
      <c r="A120"/>
      <c r="B120"/>
      <c r="C120"/>
      <c r="D120"/>
      <c r="E120"/>
      <c r="F120"/>
      <c r="G120"/>
      <c r="H120"/>
    </row>
    <row r="121" spans="1:8" ht="12.75" customHeight="1"/>
    <row r="129" spans="1:11" s="6" customFormat="1">
      <c r="A129"/>
      <c r="B129"/>
      <c r="C129"/>
      <c r="D129"/>
      <c r="E129"/>
      <c r="F129"/>
      <c r="G129"/>
      <c r="H129"/>
    </row>
    <row r="130" spans="1:11" s="6" customFormat="1">
      <c r="A130"/>
      <c r="B130"/>
      <c r="C130"/>
      <c r="D130"/>
      <c r="E130"/>
      <c r="F130"/>
      <c r="G130"/>
      <c r="H130"/>
    </row>
    <row r="132" spans="1:11">
      <c r="J132" s="4"/>
    </row>
    <row r="133" spans="1:11">
      <c r="J133" s="4"/>
    </row>
    <row r="134" spans="1:11">
      <c r="J134" s="4"/>
    </row>
    <row r="135" spans="1:11">
      <c r="J135" s="4"/>
    </row>
    <row r="136" spans="1:11">
      <c r="J136" s="4"/>
    </row>
    <row r="137" spans="1:11">
      <c r="J137" s="4"/>
    </row>
    <row r="138" spans="1:11">
      <c r="J138" s="4"/>
    </row>
    <row r="139" spans="1:11" s="6" customFormat="1">
      <c r="A139"/>
      <c r="B139"/>
      <c r="C139"/>
      <c r="D139"/>
      <c r="E139"/>
      <c r="F139"/>
      <c r="G139"/>
      <c r="H139"/>
    </row>
    <row r="140" spans="1:11" s="6" customFormat="1">
      <c r="A140"/>
      <c r="B140"/>
      <c r="C140"/>
      <c r="D140"/>
      <c r="E140"/>
      <c r="F140"/>
      <c r="G140"/>
      <c r="H140"/>
    </row>
    <row r="141" spans="1:11">
      <c r="J141" s="4"/>
    </row>
    <row r="142" spans="1:11">
      <c r="J142" s="4"/>
    </row>
    <row r="143" spans="1:11" s="8" customFormat="1" ht="12.75" customHeight="1">
      <c r="A143"/>
      <c r="B143"/>
      <c r="C143"/>
      <c r="D143"/>
      <c r="E143"/>
      <c r="F143"/>
      <c r="G143"/>
      <c r="H143"/>
      <c r="I143" s="6"/>
      <c r="J143" s="6"/>
      <c r="K143" s="6"/>
    </row>
    <row r="144" spans="1:11" s="8" customFormat="1" ht="12.75" customHeight="1">
      <c r="A144"/>
      <c r="B144"/>
      <c r="C144"/>
      <c r="D144"/>
      <c r="E144"/>
      <c r="F144"/>
      <c r="G144"/>
      <c r="H144"/>
      <c r="I144" s="6"/>
      <c r="J144" s="6"/>
      <c r="K144" s="6"/>
    </row>
    <row r="145" spans="1:13" s="6" customFormat="1">
      <c r="A145"/>
      <c r="B145"/>
      <c r="C145"/>
      <c r="D145"/>
      <c r="E145"/>
      <c r="F145"/>
      <c r="G145"/>
      <c r="H145"/>
    </row>
    <row r="146" spans="1:13" s="6" customFormat="1">
      <c r="A146"/>
      <c r="B146"/>
      <c r="C146"/>
      <c r="D146"/>
      <c r="E146"/>
      <c r="F146"/>
      <c r="G146"/>
      <c r="H146"/>
    </row>
    <row r="147" spans="1:13" s="8" customFormat="1" ht="12.75" customHeight="1">
      <c r="A147"/>
      <c r="B147"/>
      <c r="C147"/>
      <c r="D147"/>
      <c r="E147"/>
      <c r="F147"/>
      <c r="G147"/>
      <c r="H147"/>
      <c r="I147" s="6"/>
      <c r="J147" s="6"/>
      <c r="K147" s="6"/>
    </row>
    <row r="148" spans="1:13" s="8" customFormat="1" ht="12.75" customHeight="1">
      <c r="A148"/>
      <c r="B148"/>
      <c r="C148"/>
      <c r="D148"/>
      <c r="E148"/>
      <c r="F148"/>
      <c r="G148"/>
      <c r="H148"/>
      <c r="I148" s="6"/>
      <c r="J148" s="6"/>
      <c r="K148" s="6"/>
    </row>
    <row r="149" spans="1:13" s="8" customFormat="1" ht="12.75" customHeight="1">
      <c r="A149"/>
      <c r="B149"/>
      <c r="C149"/>
      <c r="D149"/>
      <c r="E149"/>
      <c r="F149"/>
      <c r="G149"/>
      <c r="H149"/>
      <c r="I149" s="6"/>
      <c r="J149" s="6"/>
      <c r="K149" s="6"/>
    </row>
    <row r="150" spans="1:13" s="4" customFormat="1">
      <c r="A150"/>
      <c r="B150"/>
      <c r="C150"/>
      <c r="D150"/>
      <c r="E150"/>
      <c r="F150"/>
      <c r="G150"/>
      <c r="H150"/>
      <c r="I150" s="1"/>
      <c r="J150" s="1"/>
      <c r="K150" s="1"/>
      <c r="L150" s="1"/>
      <c r="M150" s="1"/>
    </row>
    <row r="152" spans="1:13" s="6" customFormat="1">
      <c r="A152"/>
      <c r="B152"/>
      <c r="C152"/>
      <c r="D152"/>
      <c r="E152"/>
      <c r="F152"/>
      <c r="G152"/>
      <c r="H152"/>
    </row>
    <row r="153" spans="1:13" s="6" customFormat="1">
      <c r="A153"/>
      <c r="B153"/>
      <c r="C153"/>
      <c r="D153"/>
      <c r="E153"/>
      <c r="F153"/>
      <c r="G153"/>
      <c r="H153"/>
    </row>
    <row r="156" spans="1:13" s="2" customFormat="1">
      <c r="A156"/>
      <c r="B156"/>
      <c r="C156"/>
      <c r="D156"/>
      <c r="E156"/>
      <c r="F156"/>
      <c r="G156"/>
      <c r="H156"/>
      <c r="I156" s="1"/>
      <c r="J156" s="1"/>
      <c r="K156" s="1"/>
      <c r="L156" s="1"/>
      <c r="M156" s="1"/>
    </row>
    <row r="157" spans="1:13" s="2" customFormat="1">
      <c r="A157"/>
      <c r="B157"/>
      <c r="C157"/>
      <c r="D157"/>
      <c r="E157"/>
      <c r="F157"/>
      <c r="G157"/>
      <c r="H157"/>
      <c r="I157" s="1"/>
      <c r="J157" s="1"/>
      <c r="K157" s="1"/>
      <c r="L157" s="1"/>
      <c r="M157" s="1"/>
    </row>
    <row r="165" spans="1:8" s="6" customFormat="1">
      <c r="A165"/>
      <c r="B165"/>
      <c r="C165"/>
      <c r="D165"/>
      <c r="E165"/>
      <c r="F165"/>
      <c r="G165"/>
      <c r="H165"/>
    </row>
    <row r="166" spans="1:8" s="6" customFormat="1">
      <c r="A166"/>
      <c r="B166"/>
      <c r="C166"/>
      <c r="D166"/>
      <c r="E166"/>
      <c r="F166"/>
      <c r="G166"/>
      <c r="H166"/>
    </row>
    <row r="180" spans="1:10">
      <c r="J180" s="4"/>
    </row>
    <row r="189" spans="1:10" s="8" customFormat="1" ht="25.5" customHeight="1">
      <c r="A189"/>
      <c r="B189"/>
      <c r="C189"/>
      <c r="D189"/>
      <c r="E189"/>
      <c r="F189"/>
      <c r="G189"/>
      <c r="H189"/>
    </row>
    <row r="190" spans="1:10" s="8" customFormat="1" ht="12.75" customHeight="1">
      <c r="A190"/>
      <c r="B190"/>
      <c r="C190"/>
      <c r="D190"/>
      <c r="E190"/>
      <c r="F190"/>
      <c r="G190"/>
      <c r="H190"/>
    </row>
    <row r="191" spans="1:10" s="8" customFormat="1">
      <c r="A191"/>
      <c r="B191"/>
      <c r="C191"/>
      <c r="D191"/>
      <c r="E191"/>
      <c r="F191"/>
      <c r="G191"/>
      <c r="H191"/>
    </row>
    <row r="192" spans="1:10" s="8" customFormat="1">
      <c r="A192"/>
      <c r="B192"/>
      <c r="C192"/>
      <c r="D192"/>
      <c r="E192"/>
      <c r="F192"/>
      <c r="G192"/>
      <c r="H192"/>
    </row>
    <row r="193" spans="1:11" s="8" customFormat="1">
      <c r="A193"/>
      <c r="B193"/>
      <c r="C193"/>
      <c r="D193"/>
      <c r="E193"/>
      <c r="F193"/>
      <c r="G193"/>
      <c r="H193"/>
    </row>
    <row r="194" spans="1:11" s="8" customFormat="1">
      <c r="A194"/>
      <c r="B194"/>
      <c r="C194"/>
      <c r="D194"/>
      <c r="E194"/>
      <c r="F194"/>
      <c r="G194"/>
      <c r="H194"/>
    </row>
    <row r="195" spans="1:11" s="6" customFormat="1">
      <c r="A195"/>
      <c r="B195"/>
      <c r="C195"/>
      <c r="D195"/>
      <c r="E195"/>
      <c r="F195"/>
      <c r="G195"/>
      <c r="H195"/>
    </row>
    <row r="196" spans="1:11" s="6" customFormat="1">
      <c r="A196"/>
      <c r="B196"/>
      <c r="C196"/>
      <c r="D196"/>
      <c r="E196"/>
      <c r="F196"/>
      <c r="G196"/>
      <c r="H196"/>
    </row>
    <row r="197" spans="1:11" s="6" customFormat="1">
      <c r="A197"/>
      <c r="B197"/>
      <c r="C197"/>
      <c r="D197"/>
      <c r="E197"/>
      <c r="F197"/>
      <c r="G197"/>
      <c r="H197"/>
    </row>
    <row r="198" spans="1:11" s="6" customFormat="1">
      <c r="A198"/>
      <c r="B198"/>
      <c r="C198"/>
      <c r="D198"/>
      <c r="E198"/>
      <c r="F198"/>
      <c r="G198"/>
      <c r="H198"/>
    </row>
    <row r="200" spans="1:11" ht="12.75" customHeight="1"/>
    <row r="201" spans="1:11" ht="12.75" customHeight="1"/>
    <row r="202" spans="1:11" s="7" customFormat="1">
      <c r="A202"/>
      <c r="B202"/>
      <c r="C202"/>
      <c r="D202"/>
      <c r="E202"/>
      <c r="F202"/>
      <c r="G202"/>
      <c r="H202"/>
      <c r="I202" s="8"/>
      <c r="J202" s="8"/>
      <c r="K202" s="8"/>
    </row>
    <row r="203" spans="1:11" s="7" customFormat="1">
      <c r="A203"/>
      <c r="B203"/>
      <c r="C203"/>
      <c r="D203"/>
      <c r="E203"/>
      <c r="F203"/>
      <c r="G203"/>
      <c r="H203"/>
      <c r="I203" s="8"/>
      <c r="J203" s="8"/>
      <c r="K203" s="8"/>
    </row>
    <row r="204" spans="1:11" s="6" customFormat="1">
      <c r="A204"/>
      <c r="B204"/>
      <c r="C204"/>
      <c r="D204"/>
      <c r="E204"/>
      <c r="F204"/>
      <c r="G204"/>
      <c r="H204"/>
    </row>
    <row r="205" spans="1:11" s="6" customFormat="1">
      <c r="A205"/>
      <c r="B205"/>
      <c r="C205"/>
      <c r="D205"/>
      <c r="E205"/>
      <c r="F205"/>
      <c r="G205"/>
      <c r="H205"/>
    </row>
    <row r="206" spans="1:11" s="6" customFormat="1">
      <c r="A206"/>
      <c r="B206"/>
      <c r="C206"/>
      <c r="D206"/>
      <c r="E206"/>
      <c r="F206"/>
      <c r="G206"/>
      <c r="H206"/>
    </row>
    <row r="207" spans="1:11" s="8" customFormat="1">
      <c r="A207"/>
      <c r="B207"/>
      <c r="C207"/>
      <c r="D207"/>
      <c r="E207"/>
      <c r="F207"/>
      <c r="G207"/>
      <c r="H207"/>
    </row>
    <row r="208" spans="1:11" s="7" customFormat="1">
      <c r="A208"/>
      <c r="B208"/>
      <c r="C208"/>
      <c r="D208"/>
      <c r="E208"/>
      <c r="F208"/>
      <c r="G208"/>
      <c r="H208"/>
      <c r="I208" s="8"/>
      <c r="J208" s="8"/>
      <c r="K208" s="8"/>
    </row>
    <row r="209" spans="1:13" s="3" customFormat="1">
      <c r="A209"/>
      <c r="B209"/>
      <c r="C209"/>
      <c r="D209"/>
      <c r="E209"/>
      <c r="F209"/>
      <c r="G209"/>
      <c r="H209"/>
    </row>
    <row r="210" spans="1:13" s="8" customFormat="1">
      <c r="A210"/>
      <c r="B210"/>
      <c r="C210"/>
      <c r="D210"/>
      <c r="E210"/>
      <c r="F210"/>
      <c r="G210"/>
      <c r="H210"/>
      <c r="I210" s="6"/>
      <c r="J210" s="6"/>
      <c r="K210" s="6"/>
    </row>
    <row r="211" spans="1:13" s="8" customFormat="1">
      <c r="A211"/>
      <c r="B211"/>
      <c r="C211"/>
      <c r="D211"/>
      <c r="E211"/>
      <c r="F211"/>
      <c r="G211"/>
      <c r="H211"/>
      <c r="I211" s="6"/>
      <c r="J211" s="6"/>
      <c r="K211" s="6"/>
    </row>
    <row r="212" spans="1:13" s="6" customFormat="1">
      <c r="A212"/>
      <c r="B212"/>
      <c r="C212"/>
      <c r="D212"/>
      <c r="E212"/>
      <c r="F212"/>
      <c r="G212"/>
      <c r="H212"/>
    </row>
    <row r="213" spans="1:13" s="8" customFormat="1">
      <c r="A213"/>
      <c r="B213"/>
      <c r="C213"/>
      <c r="D213"/>
      <c r="E213"/>
      <c r="F213"/>
      <c r="G213"/>
      <c r="H213"/>
      <c r="I213" s="6"/>
      <c r="J213" s="6"/>
      <c r="K213" s="6"/>
    </row>
    <row r="214" spans="1:13" s="8" customFormat="1">
      <c r="A214"/>
      <c r="B214"/>
      <c r="C214"/>
      <c r="D214"/>
      <c r="E214"/>
      <c r="F214"/>
      <c r="G214"/>
      <c r="H214"/>
      <c r="I214" s="6"/>
      <c r="J214" s="6"/>
      <c r="K214" s="6"/>
    </row>
    <row r="215" spans="1:13" s="8" customFormat="1">
      <c r="A215"/>
      <c r="B215"/>
      <c r="C215"/>
      <c r="D215"/>
      <c r="E215"/>
      <c r="F215"/>
      <c r="G215"/>
      <c r="H215"/>
      <c r="I215" s="6"/>
      <c r="J215" s="6"/>
      <c r="K215" s="6"/>
    </row>
    <row r="216" spans="1:13" s="8" customFormat="1">
      <c r="A216"/>
      <c r="B216"/>
      <c r="C216"/>
      <c r="D216"/>
      <c r="E216"/>
      <c r="F216"/>
      <c r="G216"/>
      <c r="H216"/>
      <c r="I216" s="6"/>
      <c r="J216" s="6"/>
      <c r="K216" s="6"/>
    </row>
    <row r="217" spans="1:13" s="4" customFormat="1">
      <c r="A217"/>
      <c r="B217"/>
      <c r="C217"/>
      <c r="D217"/>
      <c r="E217"/>
      <c r="F217"/>
      <c r="G217"/>
      <c r="H217"/>
      <c r="I217" s="1"/>
      <c r="J217" s="1"/>
      <c r="K217" s="1"/>
      <c r="L217" s="1"/>
      <c r="M217" s="1"/>
    </row>
    <row r="219" spans="1:13" s="4" customFormat="1">
      <c r="A219"/>
      <c r="B219"/>
      <c r="C219"/>
      <c r="D219"/>
      <c r="E219"/>
      <c r="F219"/>
      <c r="G219"/>
      <c r="H219"/>
    </row>
    <row r="220" spans="1:13" s="4" customFormat="1" ht="12.75" customHeight="1">
      <c r="A220"/>
      <c r="B220"/>
      <c r="C220"/>
      <c r="D220"/>
      <c r="E220"/>
      <c r="F220"/>
      <c r="G220"/>
      <c r="H220"/>
    </row>
    <row r="221" spans="1:13" s="4" customFormat="1" ht="12.75" customHeight="1">
      <c r="A221"/>
      <c r="B221"/>
      <c r="C221"/>
      <c r="D221"/>
      <c r="E221"/>
      <c r="F221"/>
      <c r="G221"/>
      <c r="H221"/>
    </row>
    <row r="224" spans="1:13" s="6" customFormat="1">
      <c r="A224"/>
      <c r="B224"/>
      <c r="C224"/>
      <c r="D224"/>
      <c r="E224"/>
      <c r="F224"/>
      <c r="G224"/>
      <c r="H224"/>
    </row>
    <row r="225" spans="1:11" s="4" customFormat="1" ht="12.75" customHeight="1">
      <c r="A225"/>
      <c r="B225"/>
      <c r="C225"/>
      <c r="D225"/>
      <c r="E225"/>
      <c r="F225"/>
      <c r="G225"/>
      <c r="H225"/>
    </row>
    <row r="229" spans="1:11" ht="12.75" customHeight="1"/>
    <row r="230" spans="1:11" s="7" customFormat="1">
      <c r="A230"/>
      <c r="B230"/>
      <c r="C230"/>
      <c r="D230"/>
      <c r="E230"/>
      <c r="F230"/>
      <c r="G230"/>
      <c r="H230"/>
      <c r="I230" s="6"/>
      <c r="J230" s="6"/>
      <c r="K230" s="6"/>
    </row>
    <row r="231" spans="1:11" ht="12.75" customHeight="1"/>
    <row r="232" spans="1:11" s="6" customFormat="1">
      <c r="A232"/>
      <c r="B232"/>
      <c r="C232"/>
      <c r="D232"/>
      <c r="E232"/>
      <c r="F232"/>
      <c r="G232"/>
      <c r="H232"/>
    </row>
    <row r="233" spans="1:11" s="6" customFormat="1">
      <c r="A233"/>
      <c r="B233"/>
      <c r="C233"/>
      <c r="D233"/>
      <c r="E233"/>
      <c r="F233"/>
      <c r="G233"/>
      <c r="H233"/>
    </row>
    <row r="235" spans="1:11" s="8" customFormat="1">
      <c r="A235"/>
      <c r="B235"/>
      <c r="C235"/>
      <c r="D235"/>
      <c r="E235"/>
      <c r="F235"/>
      <c r="G235"/>
      <c r="H235"/>
    </row>
    <row r="236" spans="1:11" s="8" customFormat="1">
      <c r="A236"/>
      <c r="B236"/>
      <c r="C236"/>
      <c r="D236"/>
      <c r="E236"/>
      <c r="F236"/>
      <c r="G236"/>
      <c r="H236"/>
    </row>
    <row r="239" spans="1:11" ht="12.75" customHeight="1"/>
    <row r="242" ht="12.75" customHeight="1"/>
    <row r="243" ht="12.75" customHeight="1"/>
  </sheetData>
  <sheetProtection algorithmName="SHA-512" hashValue="A3JMOyn9HMgnPb4Bi/fm029jbcIA0YDfgCUa5YzT8zEWUMaZnVBIRIHkDXRZrgZwsGQ1WV8dtbC6D0H5VvcgUA==" saltValue="Y40Zb6n594P/O3M2dXI6fA==" spinCount="100000" sheet="1" objects="1" scenarios="1"/>
  <customSheetViews>
    <customSheetView guid="{4E8936F9-68C1-4095-9787-E351FEE690C3}" showPageBreaks="1" showGridLines="0" view="pageBreakPreview" topLeftCell="B1">
      <selection activeCell="D5" sqref="D5"/>
      <pageMargins left="0.78740157480314965" right="0.39370078740157483" top="0.98425196850393704" bottom="0.98425196850393704" header="0.51181102362204722" footer="0.51181102362204722"/>
      <pageSetup paperSize="9" orientation="landscape" r:id="rId1"/>
      <headerFooter alignWithMargins="0">
        <oddHeader>&amp;LOPRAVA PREKRYTIA ZRKADLA, VÝMENA PROTIDOTYKOVÝCH ZÁBRAN A 
OSVETLENIE PARKOVACÍCH PLÔCH MOSTA EV.Č. D2-124 A VÝMENA ZÁBRADLIA
A OSVETLENIA CHODNÍKOV NA MOSTE EV. Č. D2-125 LAFRANCONI&amp;RRekapitulácia stavby</oddHeader>
        <oddFooter>&amp;C &amp;R&amp;P/&amp;N</oddFooter>
      </headerFooter>
    </customSheetView>
  </customSheetViews>
  <mergeCells count="1">
    <mergeCell ref="B9:D9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r:id="rId2"/>
  <headerFooter alignWithMargins="0">
    <oddHeader>&amp;LOPRAVA PREKRYTIA ZRKADLA, VÝMENA PROTIDOTYKOVÝCH ZÁBRAN A 
OSVETLENIE PARKOVACÍCH PLÔCH MOSTA EV.Č. D2-124 A VÝMENA ZÁBRADLIA
A OSVETLENIA CHODNÍKOV NA MOSTE EV. Č. D2-125 LAFRANCONI&amp;RRekapitulácia stavby</oddHeader>
    <oddFooter>&amp;C 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8"/>
  <sheetViews>
    <sheetView zoomScaleNormal="100" zoomScaleSheetLayoutView="100" workbookViewId="0">
      <selection activeCell="M4" sqref="M4"/>
    </sheetView>
  </sheetViews>
  <sheetFormatPr defaultColWidth="9.140625" defaultRowHeight="12"/>
  <cols>
    <col min="1" max="1" width="2.5703125" style="84" customWidth="1"/>
    <col min="2" max="2" width="35" style="84" customWidth="1"/>
    <col min="3" max="3" width="8.28515625" style="84" customWidth="1"/>
    <col min="4" max="4" width="10.85546875" style="84" customWidth="1"/>
    <col min="5" max="5" width="57.85546875" style="84" customWidth="1"/>
    <col min="6" max="6" width="7.7109375" style="84" customWidth="1"/>
    <col min="7" max="7" width="9.140625" style="97"/>
    <col min="8" max="8" width="1.28515625" style="84" customWidth="1"/>
    <col min="9" max="9" width="16.42578125" style="97" customWidth="1"/>
    <col min="10" max="10" width="16.140625" style="97" customWidth="1"/>
    <col min="11" max="16384" width="9.140625" style="84"/>
  </cols>
  <sheetData>
    <row r="3" spans="2:10">
      <c r="B3" s="82" t="s">
        <v>2</v>
      </c>
      <c r="C3" s="538" t="s">
        <v>3</v>
      </c>
      <c r="D3" s="538"/>
      <c r="E3" s="83" t="s">
        <v>21</v>
      </c>
      <c r="F3" s="82" t="s">
        <v>4</v>
      </c>
      <c r="G3" s="107" t="s">
        <v>5</v>
      </c>
      <c r="I3" s="85" t="s">
        <v>6</v>
      </c>
      <c r="J3" s="85" t="s">
        <v>7</v>
      </c>
    </row>
    <row r="4" spans="2:10" s="89" customFormat="1" ht="24">
      <c r="B4" s="108" t="s">
        <v>138</v>
      </c>
      <c r="C4" s="93" t="s">
        <v>8</v>
      </c>
      <c r="D4" s="207" t="s">
        <v>49</v>
      </c>
      <c r="E4" s="208" t="s">
        <v>50</v>
      </c>
      <c r="F4" s="92" t="s">
        <v>9</v>
      </c>
      <c r="G4" s="165">
        <v>856.78</v>
      </c>
      <c r="I4" s="364">
        <v>0</v>
      </c>
      <c r="J4" s="90">
        <f t="shared" ref="J4:J18" si="0">ROUND(I4,2)*G4</f>
        <v>0</v>
      </c>
    </row>
    <row r="5" spans="2:10" s="89" customFormat="1">
      <c r="B5" s="91"/>
      <c r="C5" s="93" t="s">
        <v>8</v>
      </c>
      <c r="D5" s="207">
        <v>10403</v>
      </c>
      <c r="E5" s="208" t="s">
        <v>510</v>
      </c>
      <c r="F5" s="92" t="s">
        <v>47</v>
      </c>
      <c r="G5" s="165">
        <v>12.08</v>
      </c>
      <c r="I5" s="364">
        <v>0</v>
      </c>
      <c r="J5" s="90">
        <f t="shared" ref="J5" si="1">ROUND(I5,2)*G5</f>
        <v>0</v>
      </c>
    </row>
    <row r="6" spans="2:10" s="89" customFormat="1">
      <c r="B6" s="91"/>
      <c r="C6" s="93" t="s">
        <v>0</v>
      </c>
      <c r="D6" s="207" t="s">
        <v>238</v>
      </c>
      <c r="E6" s="208" t="s">
        <v>147</v>
      </c>
      <c r="F6" s="92" t="s">
        <v>14</v>
      </c>
      <c r="G6" s="165">
        <v>1009</v>
      </c>
      <c r="I6" s="364">
        <v>0</v>
      </c>
      <c r="J6" s="90">
        <f t="shared" si="0"/>
        <v>0</v>
      </c>
    </row>
    <row r="7" spans="2:10" s="89" customFormat="1" ht="24">
      <c r="B7" s="91"/>
      <c r="C7" s="93" t="s">
        <v>8</v>
      </c>
      <c r="D7" s="214" t="s">
        <v>70</v>
      </c>
      <c r="E7" s="209" t="s">
        <v>71</v>
      </c>
      <c r="F7" s="92" t="s">
        <v>16</v>
      </c>
      <c r="G7" s="165">
        <v>22</v>
      </c>
      <c r="I7" s="364">
        <v>0</v>
      </c>
      <c r="J7" s="90">
        <f t="shared" si="0"/>
        <v>0</v>
      </c>
    </row>
    <row r="8" spans="2:10" s="89" customFormat="1" ht="24">
      <c r="B8" s="91"/>
      <c r="C8" s="93" t="s">
        <v>0</v>
      </c>
      <c r="D8" s="212" t="s">
        <v>227</v>
      </c>
      <c r="E8" s="209" t="s">
        <v>252</v>
      </c>
      <c r="F8" s="88" t="s">
        <v>11</v>
      </c>
      <c r="G8" s="165">
        <v>647.5</v>
      </c>
      <c r="I8" s="364">
        <v>0</v>
      </c>
      <c r="J8" s="90">
        <f t="shared" si="0"/>
        <v>0</v>
      </c>
    </row>
    <row r="9" spans="2:10" s="89" customFormat="1">
      <c r="B9" s="91"/>
      <c r="C9" s="93" t="s">
        <v>0</v>
      </c>
      <c r="D9" s="212" t="s">
        <v>229</v>
      </c>
      <c r="E9" s="209" t="s">
        <v>165</v>
      </c>
      <c r="F9" s="88" t="s">
        <v>51</v>
      </c>
      <c r="G9" s="165">
        <v>2</v>
      </c>
      <c r="I9" s="364">
        <v>0</v>
      </c>
      <c r="J9" s="90">
        <f t="shared" si="0"/>
        <v>0</v>
      </c>
    </row>
    <row r="10" spans="2:10" s="89" customFormat="1" ht="24">
      <c r="B10" s="91"/>
      <c r="C10" s="93" t="s">
        <v>0</v>
      </c>
      <c r="D10" s="212" t="s">
        <v>253</v>
      </c>
      <c r="E10" s="209" t="s">
        <v>168</v>
      </c>
      <c r="F10" s="88" t="s">
        <v>51</v>
      </c>
      <c r="G10" s="165">
        <v>2</v>
      </c>
      <c r="I10" s="364">
        <v>0</v>
      </c>
      <c r="J10" s="90">
        <f t="shared" si="0"/>
        <v>0</v>
      </c>
    </row>
    <row r="11" spans="2:10" s="89" customFormat="1" ht="36">
      <c r="B11" s="91"/>
      <c r="C11" s="96" t="s">
        <v>8</v>
      </c>
      <c r="D11" s="210" t="s">
        <v>48</v>
      </c>
      <c r="E11" s="216" t="s">
        <v>54</v>
      </c>
      <c r="F11" s="92" t="s">
        <v>51</v>
      </c>
      <c r="G11" s="165">
        <v>5</v>
      </c>
      <c r="I11" s="364">
        <v>0</v>
      </c>
      <c r="J11" s="90">
        <f t="shared" si="0"/>
        <v>0</v>
      </c>
    </row>
    <row r="12" spans="2:10" s="89" customFormat="1" ht="36">
      <c r="B12" s="91"/>
      <c r="C12" s="96" t="s">
        <v>8</v>
      </c>
      <c r="D12" s="210" t="s">
        <v>364</v>
      </c>
      <c r="E12" s="211" t="s">
        <v>80</v>
      </c>
      <c r="F12" s="92" t="s">
        <v>51</v>
      </c>
      <c r="G12" s="165">
        <v>5</v>
      </c>
      <c r="I12" s="364">
        <v>0</v>
      </c>
      <c r="J12" s="90">
        <f t="shared" si="0"/>
        <v>0</v>
      </c>
    </row>
    <row r="13" spans="2:10" s="89" customFormat="1" ht="24">
      <c r="B13" s="91"/>
      <c r="C13" s="96" t="s">
        <v>8</v>
      </c>
      <c r="D13" s="210" t="s">
        <v>365</v>
      </c>
      <c r="E13" s="211" t="s">
        <v>261</v>
      </c>
      <c r="F13" s="92" t="s">
        <v>51</v>
      </c>
      <c r="G13" s="165">
        <v>2</v>
      </c>
      <c r="I13" s="364">
        <v>0</v>
      </c>
      <c r="J13" s="90">
        <f t="shared" si="0"/>
        <v>0</v>
      </c>
    </row>
    <row r="14" spans="2:10" s="89" customFormat="1" ht="24">
      <c r="B14" s="91"/>
      <c r="C14" s="96" t="s">
        <v>8</v>
      </c>
      <c r="D14" s="210" t="s">
        <v>390</v>
      </c>
      <c r="E14" s="211" t="s">
        <v>389</v>
      </c>
      <c r="F14" s="92" t="s">
        <v>51</v>
      </c>
      <c r="G14" s="165">
        <v>2</v>
      </c>
      <c r="I14" s="364">
        <v>0</v>
      </c>
      <c r="J14" s="90">
        <f t="shared" si="0"/>
        <v>0</v>
      </c>
    </row>
    <row r="15" spans="2:10" s="89" customFormat="1" ht="24">
      <c r="B15" s="91"/>
      <c r="C15" s="96" t="s">
        <v>8</v>
      </c>
      <c r="D15" s="210" t="s">
        <v>392</v>
      </c>
      <c r="E15" s="211" t="s">
        <v>391</v>
      </c>
      <c r="F15" s="92" t="s">
        <v>51</v>
      </c>
      <c r="G15" s="165">
        <v>1</v>
      </c>
      <c r="I15" s="364">
        <v>0</v>
      </c>
      <c r="J15" s="90">
        <f t="shared" si="0"/>
        <v>0</v>
      </c>
    </row>
    <row r="16" spans="2:10" s="89" customFormat="1" ht="24">
      <c r="B16" s="91"/>
      <c r="C16" s="96" t="s">
        <v>8</v>
      </c>
      <c r="D16" s="210" t="s">
        <v>394</v>
      </c>
      <c r="E16" s="211" t="s">
        <v>393</v>
      </c>
      <c r="F16" s="92" t="s">
        <v>51</v>
      </c>
      <c r="G16" s="165">
        <v>1</v>
      </c>
      <c r="I16" s="364">
        <v>0</v>
      </c>
      <c r="J16" s="90">
        <f t="shared" si="0"/>
        <v>0</v>
      </c>
    </row>
    <row r="17" spans="2:10" s="89" customFormat="1" ht="24">
      <c r="B17" s="91"/>
      <c r="C17" s="96" t="s">
        <v>8</v>
      </c>
      <c r="D17" s="210" t="s">
        <v>395</v>
      </c>
      <c r="E17" s="211" t="s">
        <v>413</v>
      </c>
      <c r="F17" s="92" t="s">
        <v>51</v>
      </c>
      <c r="G17" s="165">
        <v>1</v>
      </c>
      <c r="I17" s="364">
        <v>0</v>
      </c>
      <c r="J17" s="90">
        <f t="shared" si="0"/>
        <v>0</v>
      </c>
    </row>
    <row r="18" spans="2:10">
      <c r="B18" s="95" t="s">
        <v>46</v>
      </c>
      <c r="C18" s="93" t="s">
        <v>10</v>
      </c>
      <c r="D18" s="432" t="s">
        <v>465</v>
      </c>
      <c r="E18" s="429" t="s">
        <v>591</v>
      </c>
      <c r="F18" s="498" t="s">
        <v>47</v>
      </c>
      <c r="G18" s="433">
        <v>5.18</v>
      </c>
      <c r="I18" s="364">
        <v>0</v>
      </c>
      <c r="J18" s="90">
        <f t="shared" si="0"/>
        <v>0</v>
      </c>
    </row>
    <row r="19" spans="2:10" ht="24">
      <c r="B19" s="106"/>
      <c r="C19" s="93" t="s">
        <v>10</v>
      </c>
      <c r="D19" s="212" t="s">
        <v>232</v>
      </c>
      <c r="E19" s="209" t="s">
        <v>233</v>
      </c>
      <c r="F19" s="92" t="s">
        <v>47</v>
      </c>
      <c r="G19" s="166">
        <v>171.06</v>
      </c>
      <c r="I19" s="364">
        <v>0</v>
      </c>
      <c r="J19" s="90">
        <f t="shared" ref="J19:J82" si="2">ROUND(I19,2)*G19</f>
        <v>0</v>
      </c>
    </row>
    <row r="20" spans="2:10" ht="24">
      <c r="B20" s="106"/>
      <c r="C20" s="93" t="s">
        <v>10</v>
      </c>
      <c r="D20" s="212" t="s">
        <v>58</v>
      </c>
      <c r="E20" s="209" t="s">
        <v>59</v>
      </c>
      <c r="F20" s="92" t="s">
        <v>47</v>
      </c>
      <c r="G20" s="166">
        <v>58.65</v>
      </c>
      <c r="I20" s="364">
        <v>0</v>
      </c>
      <c r="J20" s="90">
        <f>ROUND(I20,2)*G20</f>
        <v>0</v>
      </c>
    </row>
    <row r="21" spans="2:10" ht="24">
      <c r="B21" s="91"/>
      <c r="C21" s="93" t="s">
        <v>10</v>
      </c>
      <c r="D21" s="212" t="s">
        <v>265</v>
      </c>
      <c r="E21" s="213" t="s">
        <v>342</v>
      </c>
      <c r="F21" s="92" t="s">
        <v>254</v>
      </c>
      <c r="G21" s="166">
        <v>3878</v>
      </c>
      <c r="I21" s="364">
        <v>0</v>
      </c>
      <c r="J21" s="90">
        <f t="shared" si="2"/>
        <v>0</v>
      </c>
    </row>
    <row r="22" spans="2:10" ht="24">
      <c r="B22" s="91"/>
      <c r="C22" s="86" t="s">
        <v>10</v>
      </c>
      <c r="D22" s="86" t="s">
        <v>12</v>
      </c>
      <c r="E22" s="87" t="s">
        <v>237</v>
      </c>
      <c r="F22" s="92" t="s">
        <v>11</v>
      </c>
      <c r="G22" s="167">
        <v>1335.73</v>
      </c>
      <c r="I22" s="364">
        <v>0</v>
      </c>
      <c r="J22" s="90">
        <f t="shared" si="2"/>
        <v>0</v>
      </c>
    </row>
    <row r="23" spans="2:10" ht="24">
      <c r="B23" s="91"/>
      <c r="C23" s="93" t="s">
        <v>10</v>
      </c>
      <c r="D23" s="93" t="s">
        <v>13</v>
      </c>
      <c r="E23" s="104" t="s">
        <v>236</v>
      </c>
      <c r="F23" s="92" t="s">
        <v>14</v>
      </c>
      <c r="G23" s="167">
        <v>2619.8000000000002</v>
      </c>
      <c r="I23" s="364">
        <v>0</v>
      </c>
      <c r="J23" s="90">
        <f t="shared" si="2"/>
        <v>0</v>
      </c>
    </row>
    <row r="24" spans="2:10" ht="24">
      <c r="B24" s="91"/>
      <c r="C24" s="93" t="s">
        <v>37</v>
      </c>
      <c r="D24" s="93" t="s">
        <v>234</v>
      </c>
      <c r="E24" s="104" t="s">
        <v>235</v>
      </c>
      <c r="F24" s="92" t="s">
        <v>16</v>
      </c>
      <c r="G24" s="167">
        <v>16</v>
      </c>
      <c r="I24" s="364">
        <v>0</v>
      </c>
      <c r="J24" s="90">
        <f t="shared" si="2"/>
        <v>0</v>
      </c>
    </row>
    <row r="25" spans="2:10">
      <c r="B25" s="91"/>
      <c r="C25" s="86" t="s">
        <v>10</v>
      </c>
      <c r="D25" s="86" t="s">
        <v>15</v>
      </c>
      <c r="E25" s="87" t="s">
        <v>1</v>
      </c>
      <c r="F25" s="88" t="s">
        <v>9</v>
      </c>
      <c r="G25" s="165">
        <v>941.2</v>
      </c>
      <c r="I25" s="364">
        <v>0</v>
      </c>
      <c r="J25" s="90">
        <f t="shared" si="2"/>
        <v>0</v>
      </c>
    </row>
    <row r="26" spans="2:10" ht="24">
      <c r="B26" s="91"/>
      <c r="C26" s="93" t="s">
        <v>10</v>
      </c>
      <c r="D26" s="214" t="s">
        <v>346</v>
      </c>
      <c r="E26" s="209" t="s">
        <v>347</v>
      </c>
      <c r="F26" s="92" t="s">
        <v>375</v>
      </c>
      <c r="G26" s="167">
        <v>1527.13</v>
      </c>
      <c r="I26" s="364">
        <v>0</v>
      </c>
      <c r="J26" s="90">
        <f t="shared" si="2"/>
        <v>0</v>
      </c>
    </row>
    <row r="27" spans="2:10">
      <c r="B27" s="91"/>
      <c r="C27" s="93" t="s">
        <v>10</v>
      </c>
      <c r="D27" s="214" t="s">
        <v>52</v>
      </c>
      <c r="E27" s="209" t="s">
        <v>53</v>
      </c>
      <c r="F27" s="92" t="s">
        <v>14</v>
      </c>
      <c r="G27" s="167">
        <v>2310.6</v>
      </c>
      <c r="I27" s="364">
        <v>0</v>
      </c>
      <c r="J27" s="90">
        <f>ROUND(I27,2)*G27</f>
        <v>0</v>
      </c>
    </row>
    <row r="28" spans="2:10">
      <c r="B28" s="91"/>
      <c r="C28" s="93" t="s">
        <v>10</v>
      </c>
      <c r="D28" s="214" t="s">
        <v>655</v>
      </c>
      <c r="E28" s="209" t="s">
        <v>656</v>
      </c>
      <c r="F28" s="92" t="s">
        <v>666</v>
      </c>
      <c r="G28" s="167">
        <v>100</v>
      </c>
      <c r="I28" s="364">
        <v>0</v>
      </c>
      <c r="J28" s="90">
        <f>ROUND(I28,2)*G28</f>
        <v>0</v>
      </c>
    </row>
    <row r="29" spans="2:10" ht="24">
      <c r="B29" s="95" t="s">
        <v>607</v>
      </c>
      <c r="C29" s="431" t="s">
        <v>466</v>
      </c>
      <c r="D29" s="432" t="s">
        <v>468</v>
      </c>
      <c r="E29" s="429" t="s">
        <v>469</v>
      </c>
      <c r="F29" s="92" t="s">
        <v>47</v>
      </c>
      <c r="G29" s="433">
        <v>5.18</v>
      </c>
      <c r="I29" s="364">
        <v>0</v>
      </c>
      <c r="J29" s="90">
        <f t="shared" ref="J29" si="3">ROUND(I29,2)*G29</f>
        <v>0</v>
      </c>
    </row>
    <row r="30" spans="2:10">
      <c r="B30" s="91"/>
      <c r="C30" s="431" t="s">
        <v>466</v>
      </c>
      <c r="D30" s="432" t="s">
        <v>470</v>
      </c>
      <c r="E30" s="429" t="s">
        <v>471</v>
      </c>
      <c r="F30" s="92" t="s">
        <v>47</v>
      </c>
      <c r="G30" s="433">
        <v>27.58</v>
      </c>
      <c r="I30" s="364">
        <v>0</v>
      </c>
      <c r="J30" s="90">
        <f t="shared" ref="J30:J36" si="4">ROUND(I30,2)*G30</f>
        <v>0</v>
      </c>
    </row>
    <row r="31" spans="2:10">
      <c r="B31" s="91"/>
      <c r="C31" s="431" t="s">
        <v>466</v>
      </c>
      <c r="D31" s="432" t="s">
        <v>478</v>
      </c>
      <c r="E31" s="429" t="s">
        <v>479</v>
      </c>
      <c r="F31" s="92" t="s">
        <v>47</v>
      </c>
      <c r="G31" s="433">
        <v>12.08</v>
      </c>
      <c r="I31" s="364">
        <v>0</v>
      </c>
      <c r="J31" s="90">
        <f t="shared" si="4"/>
        <v>0</v>
      </c>
    </row>
    <row r="32" spans="2:10">
      <c r="B32" s="91"/>
      <c r="C32" s="431" t="s">
        <v>466</v>
      </c>
      <c r="D32" s="432" t="s">
        <v>482</v>
      </c>
      <c r="E32" s="429" t="s">
        <v>483</v>
      </c>
      <c r="F32" s="92" t="s">
        <v>47</v>
      </c>
      <c r="G32" s="433">
        <v>6.9</v>
      </c>
      <c r="I32" s="364">
        <v>0</v>
      </c>
      <c r="J32" s="90">
        <f t="shared" si="4"/>
        <v>0</v>
      </c>
    </row>
    <row r="33" spans="2:10">
      <c r="B33" s="91"/>
      <c r="C33" s="431" t="s">
        <v>466</v>
      </c>
      <c r="D33" s="432" t="s">
        <v>487</v>
      </c>
      <c r="E33" s="429" t="s">
        <v>488</v>
      </c>
      <c r="F33" s="92" t="s">
        <v>47</v>
      </c>
      <c r="G33" s="433">
        <v>20.69</v>
      </c>
      <c r="I33" s="364">
        <v>0</v>
      </c>
      <c r="J33" s="90">
        <f t="shared" si="4"/>
        <v>0</v>
      </c>
    </row>
    <row r="34" spans="2:10">
      <c r="B34" s="91"/>
      <c r="C34" s="431" t="s">
        <v>466</v>
      </c>
      <c r="D34" s="432" t="s">
        <v>492</v>
      </c>
      <c r="E34" s="429" t="s">
        <v>493</v>
      </c>
      <c r="F34" s="92" t="s">
        <v>47</v>
      </c>
      <c r="G34" s="433">
        <v>41.37</v>
      </c>
      <c r="I34" s="364">
        <v>0</v>
      </c>
      <c r="J34" s="90">
        <f t="shared" si="4"/>
        <v>0</v>
      </c>
    </row>
    <row r="35" spans="2:10">
      <c r="B35" s="91"/>
      <c r="C35" s="431" t="s">
        <v>466</v>
      </c>
      <c r="D35" s="432" t="s">
        <v>497</v>
      </c>
      <c r="E35" s="429" t="s">
        <v>498</v>
      </c>
      <c r="F35" s="92" t="s">
        <v>47</v>
      </c>
      <c r="G35" s="433">
        <v>12.08</v>
      </c>
      <c r="I35" s="364">
        <v>0</v>
      </c>
      <c r="J35" s="90">
        <f t="shared" si="4"/>
        <v>0</v>
      </c>
    </row>
    <row r="36" spans="2:10">
      <c r="B36" s="91"/>
      <c r="C36" s="431" t="s">
        <v>466</v>
      </c>
      <c r="D36" s="432" t="s">
        <v>503</v>
      </c>
      <c r="E36" s="429" t="s">
        <v>504</v>
      </c>
      <c r="F36" s="92" t="s">
        <v>47</v>
      </c>
      <c r="G36" s="433">
        <v>20.69</v>
      </c>
      <c r="I36" s="364">
        <v>0</v>
      </c>
      <c r="J36" s="90">
        <f t="shared" si="4"/>
        <v>0</v>
      </c>
    </row>
    <row r="37" spans="2:10" ht="24">
      <c r="B37" s="19" t="s">
        <v>139</v>
      </c>
      <c r="C37" s="93" t="s">
        <v>115</v>
      </c>
      <c r="D37" s="214" t="s">
        <v>270</v>
      </c>
      <c r="E37" s="209" t="s">
        <v>271</v>
      </c>
      <c r="F37" s="92" t="s">
        <v>47</v>
      </c>
      <c r="G37" s="247">
        <v>3.85</v>
      </c>
      <c r="I37" s="364">
        <v>0</v>
      </c>
      <c r="J37" s="90">
        <f t="shared" si="2"/>
        <v>0</v>
      </c>
    </row>
    <row r="38" spans="2:10" ht="24">
      <c r="B38" s="22"/>
      <c r="C38" s="93" t="s">
        <v>115</v>
      </c>
      <c r="D38" s="214" t="s">
        <v>274</v>
      </c>
      <c r="E38" s="209" t="s">
        <v>275</v>
      </c>
      <c r="F38" s="92" t="s">
        <v>376</v>
      </c>
      <c r="G38" s="247">
        <v>4</v>
      </c>
      <c r="I38" s="364">
        <v>0</v>
      </c>
      <c r="J38" s="90">
        <f t="shared" si="2"/>
        <v>0</v>
      </c>
    </row>
    <row r="39" spans="2:10">
      <c r="B39" s="22"/>
      <c r="C39" s="93" t="s">
        <v>115</v>
      </c>
      <c r="D39" s="214" t="s">
        <v>279</v>
      </c>
      <c r="E39" s="209" t="s">
        <v>280</v>
      </c>
      <c r="F39" s="92" t="s">
        <v>254</v>
      </c>
      <c r="G39" s="247">
        <v>753.2</v>
      </c>
      <c r="I39" s="364">
        <v>0</v>
      </c>
      <c r="J39" s="90">
        <f t="shared" si="2"/>
        <v>0</v>
      </c>
    </row>
    <row r="40" spans="2:10">
      <c r="B40" s="22"/>
      <c r="C40" s="93" t="s">
        <v>115</v>
      </c>
      <c r="D40" s="214" t="s">
        <v>181</v>
      </c>
      <c r="E40" s="211" t="s">
        <v>182</v>
      </c>
      <c r="F40" s="384" t="s">
        <v>254</v>
      </c>
      <c r="G40" s="247">
        <v>1525.5</v>
      </c>
      <c r="I40" s="364">
        <v>0</v>
      </c>
      <c r="J40" s="90">
        <f t="shared" si="2"/>
        <v>0</v>
      </c>
    </row>
    <row r="41" spans="2:10">
      <c r="B41" s="22"/>
      <c r="C41" s="93" t="s">
        <v>115</v>
      </c>
      <c r="D41" s="214" t="s">
        <v>190</v>
      </c>
      <c r="E41" s="209" t="s">
        <v>248</v>
      </c>
      <c r="F41" s="92" t="s">
        <v>254</v>
      </c>
      <c r="G41" s="215">
        <v>212.8</v>
      </c>
      <c r="I41" s="364">
        <v>0</v>
      </c>
      <c r="J41" s="90">
        <f t="shared" si="2"/>
        <v>0</v>
      </c>
    </row>
    <row r="42" spans="2:10">
      <c r="B42" s="22"/>
      <c r="C42" s="93" t="s">
        <v>115</v>
      </c>
      <c r="D42" s="214" t="s">
        <v>396</v>
      </c>
      <c r="E42" s="209" t="s">
        <v>397</v>
      </c>
      <c r="F42" s="92" t="s">
        <v>254</v>
      </c>
      <c r="G42" s="215">
        <v>1525.5</v>
      </c>
      <c r="I42" s="364">
        <v>0</v>
      </c>
      <c r="J42" s="90">
        <f t="shared" si="2"/>
        <v>0</v>
      </c>
    </row>
    <row r="43" spans="2:10" ht="24">
      <c r="B43" s="22"/>
      <c r="C43" s="93" t="s">
        <v>115</v>
      </c>
      <c r="D43" s="214" t="s">
        <v>74</v>
      </c>
      <c r="E43" s="209" t="s">
        <v>75</v>
      </c>
      <c r="F43" s="92" t="s">
        <v>11</v>
      </c>
      <c r="G43" s="215">
        <v>68.58</v>
      </c>
      <c r="I43" s="364">
        <v>0</v>
      </c>
      <c r="J43" s="90">
        <f t="shared" si="2"/>
        <v>0</v>
      </c>
    </row>
    <row r="44" spans="2:10">
      <c r="B44" s="22"/>
      <c r="C44" s="93" t="s">
        <v>115</v>
      </c>
      <c r="D44" s="214" t="s">
        <v>403</v>
      </c>
      <c r="E44" s="209" t="s">
        <v>404</v>
      </c>
      <c r="F44" s="92" t="s">
        <v>16</v>
      </c>
      <c r="G44" s="215">
        <v>1</v>
      </c>
      <c r="I44" s="364">
        <v>0</v>
      </c>
      <c r="J44" s="90">
        <f t="shared" si="2"/>
        <v>0</v>
      </c>
    </row>
    <row r="45" spans="2:10">
      <c r="B45" s="22"/>
      <c r="C45" s="93" t="s">
        <v>115</v>
      </c>
      <c r="D45" s="214" t="s">
        <v>288</v>
      </c>
      <c r="E45" s="363" t="s">
        <v>289</v>
      </c>
      <c r="F45" s="384" t="s">
        <v>47</v>
      </c>
      <c r="G45" s="247">
        <v>26280</v>
      </c>
      <c r="I45" s="364">
        <v>0</v>
      </c>
      <c r="J45" s="90">
        <f t="shared" si="2"/>
        <v>0</v>
      </c>
    </row>
    <row r="46" spans="2:10" ht="24">
      <c r="B46" s="22"/>
      <c r="C46" s="93" t="s">
        <v>115</v>
      </c>
      <c r="D46" s="214" t="s">
        <v>293</v>
      </c>
      <c r="E46" s="363" t="s">
        <v>294</v>
      </c>
      <c r="F46" s="92" t="s">
        <v>11</v>
      </c>
      <c r="G46" s="215">
        <v>392.52</v>
      </c>
      <c r="I46" s="364">
        <v>0</v>
      </c>
      <c r="J46" s="90">
        <f t="shared" si="2"/>
        <v>0</v>
      </c>
    </row>
    <row r="47" spans="2:10" ht="36">
      <c r="B47" s="108" t="s">
        <v>379</v>
      </c>
      <c r="C47" s="93" t="s">
        <v>331</v>
      </c>
      <c r="D47" s="105" t="s">
        <v>333</v>
      </c>
      <c r="E47" s="209" t="s">
        <v>334</v>
      </c>
      <c r="F47" s="92" t="s">
        <v>11</v>
      </c>
      <c r="G47" s="167">
        <v>183.3</v>
      </c>
      <c r="I47" s="364">
        <v>0</v>
      </c>
      <c r="J47" s="90">
        <f>ROUND(I47,2)*G47</f>
        <v>0</v>
      </c>
    </row>
    <row r="48" spans="2:10" ht="24">
      <c r="B48" s="108" t="s">
        <v>140</v>
      </c>
      <c r="C48" s="93" t="s">
        <v>118</v>
      </c>
      <c r="D48" s="105" t="s">
        <v>44</v>
      </c>
      <c r="E48" s="209" t="s">
        <v>45</v>
      </c>
      <c r="F48" s="92" t="s">
        <v>11</v>
      </c>
      <c r="G48" s="167">
        <v>941.5</v>
      </c>
      <c r="I48" s="364">
        <v>0</v>
      </c>
      <c r="J48" s="90">
        <f t="shared" si="2"/>
        <v>0</v>
      </c>
    </row>
    <row r="49" spans="2:10">
      <c r="B49" s="91"/>
      <c r="C49" s="93" t="s">
        <v>118</v>
      </c>
      <c r="D49" s="105" t="s">
        <v>370</v>
      </c>
      <c r="E49" s="211" t="s">
        <v>371</v>
      </c>
      <c r="F49" s="92" t="s">
        <v>47</v>
      </c>
      <c r="G49" s="167">
        <v>29.33</v>
      </c>
      <c r="I49" s="364">
        <v>0</v>
      </c>
      <c r="J49" s="90">
        <f t="shared" si="2"/>
        <v>0</v>
      </c>
    </row>
    <row r="50" spans="2:10" ht="24">
      <c r="B50" s="91"/>
      <c r="C50" s="93" t="s">
        <v>118</v>
      </c>
      <c r="D50" s="105" t="s">
        <v>128</v>
      </c>
      <c r="E50" s="211" t="s">
        <v>130</v>
      </c>
      <c r="F50" s="92" t="s">
        <v>19</v>
      </c>
      <c r="G50" s="167">
        <v>3085.9</v>
      </c>
      <c r="I50" s="364">
        <v>0</v>
      </c>
      <c r="J50" s="90">
        <f t="shared" si="2"/>
        <v>0</v>
      </c>
    </row>
    <row r="51" spans="2:10" ht="24">
      <c r="B51" s="91"/>
      <c r="C51" s="93" t="s">
        <v>118</v>
      </c>
      <c r="D51" s="105" t="s">
        <v>295</v>
      </c>
      <c r="E51" s="216" t="s">
        <v>356</v>
      </c>
      <c r="F51" s="92" t="s">
        <v>16</v>
      </c>
      <c r="G51" s="167">
        <v>23</v>
      </c>
      <c r="I51" s="364">
        <v>0</v>
      </c>
      <c r="J51" s="90">
        <f t="shared" si="2"/>
        <v>0</v>
      </c>
    </row>
    <row r="52" spans="2:10" ht="24">
      <c r="B52" s="91"/>
      <c r="C52" s="93" t="s">
        <v>118</v>
      </c>
      <c r="D52" s="94" t="s">
        <v>72</v>
      </c>
      <c r="E52" s="209" t="s">
        <v>246</v>
      </c>
      <c r="F52" s="92" t="s">
        <v>16</v>
      </c>
      <c r="G52" s="167">
        <v>14</v>
      </c>
      <c r="I52" s="364">
        <v>0</v>
      </c>
      <c r="J52" s="90">
        <f t="shared" si="2"/>
        <v>0</v>
      </c>
    </row>
    <row r="53" spans="2:10">
      <c r="B53" s="91"/>
      <c r="C53" s="93" t="s">
        <v>118</v>
      </c>
      <c r="D53" s="94" t="s">
        <v>368</v>
      </c>
      <c r="E53" s="209" t="s">
        <v>366</v>
      </c>
      <c r="F53" s="92" t="s">
        <v>16</v>
      </c>
      <c r="G53" s="167">
        <v>12</v>
      </c>
      <c r="I53" s="364">
        <v>0</v>
      </c>
      <c r="J53" s="90">
        <f t="shared" si="2"/>
        <v>0</v>
      </c>
    </row>
    <row r="54" spans="2:10" ht="36">
      <c r="B54" s="108" t="s">
        <v>380</v>
      </c>
      <c r="C54" s="93" t="s">
        <v>357</v>
      </c>
      <c r="D54" s="94" t="s">
        <v>284</v>
      </c>
      <c r="E54" s="209" t="s">
        <v>285</v>
      </c>
      <c r="F54" s="92" t="s">
        <v>254</v>
      </c>
      <c r="G54" s="167">
        <v>106</v>
      </c>
      <c r="I54" s="364">
        <v>0</v>
      </c>
      <c r="J54" s="90">
        <f>ROUND(I54,2)*G54</f>
        <v>0</v>
      </c>
    </row>
    <row r="55" spans="2:10" ht="36">
      <c r="B55" s="95" t="s">
        <v>608</v>
      </c>
      <c r="C55" s="431" t="s">
        <v>563</v>
      </c>
      <c r="D55" s="432" t="s">
        <v>565</v>
      </c>
      <c r="E55" s="429" t="s">
        <v>566</v>
      </c>
      <c r="F55" s="498" t="s">
        <v>609</v>
      </c>
      <c r="G55" s="433">
        <v>4.9000000000000004</v>
      </c>
      <c r="I55" s="364">
        <v>0</v>
      </c>
      <c r="J55" s="90">
        <f t="shared" ref="J55" si="5">ROUND(I55,2)*G55</f>
        <v>0</v>
      </c>
    </row>
    <row r="56" spans="2:10">
      <c r="B56" s="95" t="s">
        <v>610</v>
      </c>
      <c r="C56" s="431" t="s">
        <v>573</v>
      </c>
      <c r="D56" s="432" t="s">
        <v>592</v>
      </c>
      <c r="E56" s="429" t="s">
        <v>448</v>
      </c>
      <c r="F56" s="498" t="s">
        <v>36</v>
      </c>
      <c r="G56" s="433">
        <v>500</v>
      </c>
      <c r="I56" s="364">
        <v>0</v>
      </c>
      <c r="J56" s="90">
        <f t="shared" ref="J56:J58" si="6">ROUND(I56,2)*G56</f>
        <v>0</v>
      </c>
    </row>
    <row r="57" spans="2:10">
      <c r="B57" s="106"/>
      <c r="C57" s="431" t="s">
        <v>573</v>
      </c>
      <c r="D57" s="432" t="s">
        <v>597</v>
      </c>
      <c r="E57" s="429" t="s">
        <v>450</v>
      </c>
      <c r="F57" s="498" t="s">
        <v>36</v>
      </c>
      <c r="G57" s="433">
        <v>500</v>
      </c>
      <c r="I57" s="364">
        <v>0</v>
      </c>
      <c r="J57" s="90">
        <f t="shared" si="6"/>
        <v>0</v>
      </c>
    </row>
    <row r="58" spans="2:10">
      <c r="B58" s="106"/>
      <c r="C58" s="431" t="s">
        <v>573</v>
      </c>
      <c r="D58" s="432" t="s">
        <v>662</v>
      </c>
      <c r="E58" s="429" t="s">
        <v>626</v>
      </c>
      <c r="F58" s="498" t="s">
        <v>254</v>
      </c>
      <c r="G58" s="433">
        <v>750</v>
      </c>
      <c r="I58" s="364">
        <v>0</v>
      </c>
      <c r="J58" s="90">
        <f t="shared" si="6"/>
        <v>0</v>
      </c>
    </row>
    <row r="59" spans="2:10">
      <c r="B59" s="106"/>
      <c r="C59" s="431" t="s">
        <v>573</v>
      </c>
      <c r="D59" s="432" t="s">
        <v>593</v>
      </c>
      <c r="E59" s="429" t="s">
        <v>451</v>
      </c>
      <c r="F59" s="498" t="s">
        <v>254</v>
      </c>
      <c r="G59" s="433">
        <v>118</v>
      </c>
      <c r="I59" s="364">
        <v>0</v>
      </c>
      <c r="J59" s="90">
        <f t="shared" ref="J59" si="7">ROUND(I59,2)*G59</f>
        <v>0</v>
      </c>
    </row>
    <row r="60" spans="2:10" ht="24">
      <c r="B60" s="108" t="s">
        <v>381</v>
      </c>
      <c r="C60" s="431" t="s">
        <v>340</v>
      </c>
      <c r="D60" s="432" t="s">
        <v>594</v>
      </c>
      <c r="E60" s="429" t="s">
        <v>446</v>
      </c>
      <c r="F60" s="498" t="s">
        <v>254</v>
      </c>
      <c r="G60" s="433">
        <f>60+74</f>
        <v>134</v>
      </c>
      <c r="I60" s="364">
        <v>0</v>
      </c>
      <c r="J60" s="90">
        <f>ROUND(I60,2)*G60</f>
        <v>0</v>
      </c>
    </row>
    <row r="61" spans="2:10">
      <c r="B61" s="106"/>
      <c r="C61" s="431" t="s">
        <v>340</v>
      </c>
      <c r="D61" s="432" t="s">
        <v>595</v>
      </c>
      <c r="E61" s="429" t="s">
        <v>447</v>
      </c>
      <c r="F61" s="498" t="s">
        <v>36</v>
      </c>
      <c r="G61" s="433">
        <v>156</v>
      </c>
      <c r="I61" s="364">
        <v>0</v>
      </c>
      <c r="J61" s="90">
        <f t="shared" ref="J61:J66" si="8">ROUND(I61,2)*G61</f>
        <v>0</v>
      </c>
    </row>
    <row r="62" spans="2:10">
      <c r="B62" s="106"/>
      <c r="C62" s="431" t="s">
        <v>340</v>
      </c>
      <c r="D62" s="432" t="s">
        <v>663</v>
      </c>
      <c r="E62" s="429" t="s">
        <v>630</v>
      </c>
      <c r="F62" s="498" t="s">
        <v>36</v>
      </c>
      <c r="G62" s="433">
        <v>500</v>
      </c>
      <c r="I62" s="364">
        <v>0</v>
      </c>
      <c r="J62" s="90">
        <f t="shared" si="8"/>
        <v>0</v>
      </c>
    </row>
    <row r="63" spans="2:10">
      <c r="B63" s="106"/>
      <c r="C63" s="431" t="s">
        <v>340</v>
      </c>
      <c r="D63" s="432" t="s">
        <v>596</v>
      </c>
      <c r="E63" s="429" t="s">
        <v>449</v>
      </c>
      <c r="F63" s="498" t="s">
        <v>36</v>
      </c>
      <c r="G63" s="433">
        <v>262</v>
      </c>
      <c r="I63" s="364">
        <v>0</v>
      </c>
      <c r="J63" s="90">
        <f t="shared" si="8"/>
        <v>0</v>
      </c>
    </row>
    <row r="64" spans="2:10">
      <c r="B64" s="106"/>
      <c r="C64" s="431" t="s">
        <v>340</v>
      </c>
      <c r="D64" s="432" t="s">
        <v>597</v>
      </c>
      <c r="E64" s="429" t="s">
        <v>450</v>
      </c>
      <c r="F64" s="498" t="s">
        <v>36</v>
      </c>
      <c r="G64" s="433">
        <v>10676</v>
      </c>
      <c r="I64" s="364">
        <v>0</v>
      </c>
      <c r="J64" s="90">
        <f t="shared" si="8"/>
        <v>0</v>
      </c>
    </row>
    <row r="65" spans="2:10">
      <c r="B65" s="106"/>
      <c r="C65" s="431" t="s">
        <v>340</v>
      </c>
      <c r="D65" s="432" t="s">
        <v>662</v>
      </c>
      <c r="E65" s="429" t="s">
        <v>626</v>
      </c>
      <c r="F65" s="498" t="s">
        <v>254</v>
      </c>
      <c r="G65" s="433">
        <v>1464</v>
      </c>
      <c r="I65" s="364">
        <v>0</v>
      </c>
      <c r="J65" s="90">
        <f t="shared" si="8"/>
        <v>0</v>
      </c>
    </row>
    <row r="66" spans="2:10">
      <c r="B66" s="106"/>
      <c r="C66" s="431" t="s">
        <v>340</v>
      </c>
      <c r="D66" s="432" t="s">
        <v>664</v>
      </c>
      <c r="E66" s="429" t="s">
        <v>628</v>
      </c>
      <c r="F66" s="498" t="s">
        <v>36</v>
      </c>
      <c r="G66" s="433">
        <v>3</v>
      </c>
      <c r="I66" s="364">
        <v>0</v>
      </c>
      <c r="J66" s="90">
        <f t="shared" si="8"/>
        <v>0</v>
      </c>
    </row>
    <row r="67" spans="2:10">
      <c r="B67" s="91"/>
      <c r="C67" s="93" t="s">
        <v>340</v>
      </c>
      <c r="D67" s="94" t="s">
        <v>377</v>
      </c>
      <c r="E67" s="209" t="s">
        <v>300</v>
      </c>
      <c r="F67" s="92" t="s">
        <v>254</v>
      </c>
      <c r="G67" s="167">
        <v>6226</v>
      </c>
      <c r="I67" s="364">
        <v>0</v>
      </c>
      <c r="J67" s="90">
        <f>ROUND(I67,2)*G67</f>
        <v>0</v>
      </c>
    </row>
    <row r="68" spans="2:10">
      <c r="B68" s="91"/>
      <c r="C68" s="431" t="s">
        <v>340</v>
      </c>
      <c r="D68" s="432" t="s">
        <v>598</v>
      </c>
      <c r="E68" s="429" t="s">
        <v>453</v>
      </c>
      <c r="F68" s="498" t="s">
        <v>254</v>
      </c>
      <c r="G68" s="433">
        <v>84</v>
      </c>
      <c r="I68" s="364">
        <v>0</v>
      </c>
      <c r="J68" s="90">
        <f t="shared" ref="J68:J71" si="9">ROUND(I68,2)*G68</f>
        <v>0</v>
      </c>
    </row>
    <row r="69" spans="2:10">
      <c r="B69" s="91"/>
      <c r="C69" s="431" t="s">
        <v>340</v>
      </c>
      <c r="D69" s="432" t="s">
        <v>599</v>
      </c>
      <c r="E69" s="429" t="s">
        <v>454</v>
      </c>
      <c r="F69" s="498" t="s">
        <v>254</v>
      </c>
      <c r="G69" s="433">
        <v>212</v>
      </c>
      <c r="I69" s="364">
        <v>0</v>
      </c>
      <c r="J69" s="90">
        <f t="shared" si="9"/>
        <v>0</v>
      </c>
    </row>
    <row r="70" spans="2:10">
      <c r="B70" s="91"/>
      <c r="C70" s="431" t="s">
        <v>340</v>
      </c>
      <c r="D70" s="432" t="s">
        <v>600</v>
      </c>
      <c r="E70" s="429" t="s">
        <v>455</v>
      </c>
      <c r="F70" s="498" t="s">
        <v>36</v>
      </c>
      <c r="G70" s="433">
        <v>300</v>
      </c>
      <c r="I70" s="364">
        <v>0</v>
      </c>
      <c r="J70" s="90">
        <f t="shared" si="9"/>
        <v>0</v>
      </c>
    </row>
    <row r="71" spans="2:10">
      <c r="B71" s="91"/>
      <c r="C71" s="431" t="s">
        <v>340</v>
      </c>
      <c r="D71" s="432" t="s">
        <v>601</v>
      </c>
      <c r="E71" s="429" t="s">
        <v>456</v>
      </c>
      <c r="F71" s="498" t="s">
        <v>36</v>
      </c>
      <c r="G71" s="433">
        <v>22</v>
      </c>
      <c r="I71" s="364">
        <v>0</v>
      </c>
      <c r="J71" s="90">
        <f t="shared" si="9"/>
        <v>0</v>
      </c>
    </row>
    <row r="72" spans="2:10">
      <c r="B72" s="91"/>
      <c r="C72" s="93" t="s">
        <v>340</v>
      </c>
      <c r="D72" s="94" t="s">
        <v>378</v>
      </c>
      <c r="E72" s="209" t="s">
        <v>303</v>
      </c>
      <c r="F72" s="92" t="s">
        <v>16</v>
      </c>
      <c r="G72" s="167">
        <v>17</v>
      </c>
      <c r="I72" s="364">
        <v>0</v>
      </c>
      <c r="J72" s="90">
        <f>ROUND(I72,2)*G72</f>
        <v>0</v>
      </c>
    </row>
    <row r="73" spans="2:10">
      <c r="B73" s="91"/>
      <c r="C73" s="431" t="s">
        <v>340</v>
      </c>
      <c r="D73" s="432" t="s">
        <v>602</v>
      </c>
      <c r="E73" s="429" t="s">
        <v>457</v>
      </c>
      <c r="F73" s="498" t="s">
        <v>36</v>
      </c>
      <c r="G73" s="433">
        <v>158</v>
      </c>
      <c r="I73" s="364">
        <v>0</v>
      </c>
      <c r="J73" s="90">
        <f t="shared" ref="J73:J77" si="10">ROUND(I73,2)*G73</f>
        <v>0</v>
      </c>
    </row>
    <row r="74" spans="2:10">
      <c r="B74" s="91"/>
      <c r="C74" s="431" t="s">
        <v>340</v>
      </c>
      <c r="D74" s="432" t="s">
        <v>603</v>
      </c>
      <c r="E74" s="429" t="s">
        <v>458</v>
      </c>
      <c r="F74" s="498" t="s">
        <v>36</v>
      </c>
      <c r="G74" s="433">
        <v>8</v>
      </c>
      <c r="I74" s="364">
        <v>0</v>
      </c>
      <c r="J74" s="90">
        <f t="shared" si="10"/>
        <v>0</v>
      </c>
    </row>
    <row r="75" spans="2:10" ht="24">
      <c r="B75" s="91"/>
      <c r="C75" s="431" t="s">
        <v>340</v>
      </c>
      <c r="D75" s="432" t="s">
        <v>604</v>
      </c>
      <c r="E75" s="429" t="s">
        <v>459</v>
      </c>
      <c r="F75" s="498" t="s">
        <v>40</v>
      </c>
      <c r="G75" s="433">
        <v>4</v>
      </c>
      <c r="I75" s="364">
        <v>0</v>
      </c>
      <c r="J75" s="90">
        <f t="shared" si="10"/>
        <v>0</v>
      </c>
    </row>
    <row r="76" spans="2:10">
      <c r="B76" s="91"/>
      <c r="C76" s="431" t="s">
        <v>340</v>
      </c>
      <c r="D76" s="432" t="s">
        <v>605</v>
      </c>
      <c r="E76" s="429" t="s">
        <v>460</v>
      </c>
      <c r="F76" s="498" t="s">
        <v>36</v>
      </c>
      <c r="G76" s="433">
        <v>8</v>
      </c>
      <c r="I76" s="364">
        <v>0</v>
      </c>
      <c r="J76" s="90">
        <f t="shared" si="10"/>
        <v>0</v>
      </c>
    </row>
    <row r="77" spans="2:10">
      <c r="B77" s="91"/>
      <c r="C77" s="431" t="s">
        <v>340</v>
      </c>
      <c r="D77" s="432" t="s">
        <v>606</v>
      </c>
      <c r="E77" s="429" t="s">
        <v>461</v>
      </c>
      <c r="F77" s="498" t="s">
        <v>254</v>
      </c>
      <c r="G77" s="433">
        <v>86</v>
      </c>
      <c r="I77" s="364">
        <v>0</v>
      </c>
      <c r="J77" s="90">
        <f t="shared" si="10"/>
        <v>0</v>
      </c>
    </row>
    <row r="78" spans="2:10" ht="24">
      <c r="B78" s="108" t="s">
        <v>611</v>
      </c>
      <c r="C78" s="431" t="s">
        <v>571</v>
      </c>
      <c r="D78" s="432" t="s">
        <v>441</v>
      </c>
      <c r="E78" s="429" t="s">
        <v>442</v>
      </c>
      <c r="F78" s="498" t="s">
        <v>254</v>
      </c>
      <c r="G78" s="433">
        <v>6</v>
      </c>
      <c r="I78" s="364">
        <v>0</v>
      </c>
      <c r="J78" s="90">
        <f>ROUND(I78,2)*G78</f>
        <v>0</v>
      </c>
    </row>
    <row r="79" spans="2:10">
      <c r="B79" s="91"/>
      <c r="C79" s="431" t="s">
        <v>571</v>
      </c>
      <c r="D79" s="432" t="s">
        <v>443</v>
      </c>
      <c r="E79" s="429" t="s">
        <v>444</v>
      </c>
      <c r="F79" s="498" t="s">
        <v>254</v>
      </c>
      <c r="G79" s="433">
        <v>16</v>
      </c>
      <c r="I79" s="364">
        <v>0</v>
      </c>
      <c r="J79" s="90">
        <f t="shared" ref="J79" si="11">ROUND(I79,2)*G79</f>
        <v>0</v>
      </c>
    </row>
    <row r="80" spans="2:10" ht="24">
      <c r="B80" s="95" t="s">
        <v>251</v>
      </c>
      <c r="C80" s="93" t="s">
        <v>120</v>
      </c>
      <c r="D80" s="206" t="s">
        <v>135</v>
      </c>
      <c r="E80" s="217" t="s">
        <v>136</v>
      </c>
      <c r="F80" s="92" t="s">
        <v>11</v>
      </c>
      <c r="G80" s="167">
        <v>6010.77</v>
      </c>
      <c r="I80" s="364">
        <v>0</v>
      </c>
      <c r="J80" s="90">
        <f t="shared" si="2"/>
        <v>0</v>
      </c>
    </row>
    <row r="81" spans="2:10" ht="24">
      <c r="B81" s="106"/>
      <c r="C81" s="93" t="s">
        <v>120</v>
      </c>
      <c r="D81" s="214" t="s">
        <v>55</v>
      </c>
      <c r="E81" s="209" t="s">
        <v>132</v>
      </c>
      <c r="F81" s="92" t="s">
        <v>11</v>
      </c>
      <c r="G81" s="167">
        <v>5183.9399999999996</v>
      </c>
      <c r="I81" s="364">
        <v>0</v>
      </c>
      <c r="J81" s="90">
        <f t="shared" si="2"/>
        <v>0</v>
      </c>
    </row>
    <row r="82" spans="2:10" ht="24">
      <c r="B82" s="106"/>
      <c r="C82" s="93" t="s">
        <v>120</v>
      </c>
      <c r="D82" s="214" t="s">
        <v>209</v>
      </c>
      <c r="E82" s="209" t="s">
        <v>210</v>
      </c>
      <c r="F82" s="92" t="s">
        <v>11</v>
      </c>
      <c r="G82" s="167">
        <v>1040.0899999999999</v>
      </c>
      <c r="I82" s="364">
        <v>0</v>
      </c>
      <c r="J82" s="90">
        <f t="shared" si="2"/>
        <v>0</v>
      </c>
    </row>
    <row r="83" spans="2:10" ht="24">
      <c r="B83" s="95" t="s">
        <v>141</v>
      </c>
      <c r="C83" s="93" t="s">
        <v>122</v>
      </c>
      <c r="D83" s="214" t="s">
        <v>65</v>
      </c>
      <c r="E83" s="209" t="s">
        <v>66</v>
      </c>
      <c r="F83" s="92" t="s">
        <v>11</v>
      </c>
      <c r="G83" s="167">
        <v>973.65</v>
      </c>
      <c r="I83" s="364">
        <v>0</v>
      </c>
      <c r="J83" s="90">
        <f t="shared" ref="J83:J89" si="12">ROUND(I83,2)*G83</f>
        <v>0</v>
      </c>
    </row>
    <row r="84" spans="2:10">
      <c r="B84" s="106"/>
      <c r="C84" s="93" t="s">
        <v>122</v>
      </c>
      <c r="D84" s="214" t="s">
        <v>67</v>
      </c>
      <c r="E84" s="209" t="s">
        <v>104</v>
      </c>
      <c r="F84" s="92" t="s">
        <v>11</v>
      </c>
      <c r="G84" s="167">
        <v>521.9</v>
      </c>
      <c r="I84" s="364">
        <v>0</v>
      </c>
      <c r="J84" s="90">
        <f t="shared" si="12"/>
        <v>0</v>
      </c>
    </row>
    <row r="85" spans="2:10">
      <c r="B85" s="106"/>
      <c r="C85" s="93" t="s">
        <v>122</v>
      </c>
      <c r="D85" s="214" t="s">
        <v>60</v>
      </c>
      <c r="E85" s="209" t="s">
        <v>61</v>
      </c>
      <c r="F85" s="92" t="s">
        <v>11</v>
      </c>
      <c r="G85" s="246">
        <v>5787.79</v>
      </c>
      <c r="I85" s="364">
        <v>0</v>
      </c>
      <c r="J85" s="90">
        <f t="shared" si="12"/>
        <v>0</v>
      </c>
    </row>
    <row r="86" spans="2:10">
      <c r="B86" s="106"/>
      <c r="C86" s="93" t="s">
        <v>122</v>
      </c>
      <c r="D86" s="214" t="s">
        <v>383</v>
      </c>
      <c r="E86" s="209" t="s">
        <v>384</v>
      </c>
      <c r="F86" s="92" t="s">
        <v>11</v>
      </c>
      <c r="G86" s="246">
        <v>3230.48</v>
      </c>
      <c r="I86" s="364">
        <v>0</v>
      </c>
      <c r="J86" s="90">
        <f t="shared" si="12"/>
        <v>0</v>
      </c>
    </row>
    <row r="87" spans="2:10" ht="24">
      <c r="B87" s="106"/>
      <c r="C87" s="93" t="s">
        <v>122</v>
      </c>
      <c r="D87" s="214" t="s">
        <v>405</v>
      </c>
      <c r="E87" s="209" t="s">
        <v>407</v>
      </c>
      <c r="F87" s="92" t="s">
        <v>11</v>
      </c>
      <c r="G87" s="246">
        <v>2626.97</v>
      </c>
      <c r="I87" s="364">
        <v>0</v>
      </c>
      <c r="J87" s="90">
        <f t="shared" si="12"/>
        <v>0</v>
      </c>
    </row>
    <row r="88" spans="2:10">
      <c r="B88" s="106"/>
      <c r="C88" s="93" t="s">
        <v>122</v>
      </c>
      <c r="D88" s="214" t="s">
        <v>319</v>
      </c>
      <c r="E88" s="209" t="s">
        <v>320</v>
      </c>
      <c r="F88" s="92" t="s">
        <v>11</v>
      </c>
      <c r="G88" s="246">
        <v>944.32</v>
      </c>
      <c r="I88" s="364">
        <v>0</v>
      </c>
      <c r="J88" s="90">
        <f t="shared" si="12"/>
        <v>0</v>
      </c>
    </row>
    <row r="89" spans="2:10">
      <c r="B89" s="162"/>
      <c r="C89" s="93" t="s">
        <v>122</v>
      </c>
      <c r="D89" s="214" t="s">
        <v>324</v>
      </c>
      <c r="E89" s="209" t="s">
        <v>325</v>
      </c>
      <c r="F89" s="92" t="s">
        <v>11</v>
      </c>
      <c r="G89" s="246">
        <v>944.32</v>
      </c>
      <c r="I89" s="364">
        <v>0</v>
      </c>
      <c r="J89" s="90">
        <f t="shared" si="12"/>
        <v>0</v>
      </c>
    </row>
    <row r="90" spans="2:10">
      <c r="G90" s="163"/>
      <c r="J90" s="98"/>
    </row>
    <row r="91" spans="2:10">
      <c r="B91" s="539" t="s">
        <v>142</v>
      </c>
      <c r="C91" s="540"/>
      <c r="D91" s="540"/>
      <c r="E91" s="540"/>
      <c r="F91" s="540"/>
      <c r="G91" s="540"/>
      <c r="H91" s="541"/>
      <c r="I91" s="542"/>
      <c r="J91" s="99">
        <f>SUM(J4:J90)</f>
        <v>0</v>
      </c>
    </row>
    <row r="92" spans="2:10">
      <c r="I92" s="100" t="s">
        <v>17</v>
      </c>
      <c r="J92" s="101">
        <f>J91*0.2</f>
        <v>0</v>
      </c>
    </row>
    <row r="93" spans="2:10">
      <c r="I93" s="102" t="s">
        <v>18</v>
      </c>
      <c r="J93" s="103">
        <f>SUM(J91:J92)</f>
        <v>0</v>
      </c>
    </row>
    <row r="94" spans="2:10">
      <c r="J94" s="98"/>
    </row>
    <row r="98" spans="10:10">
      <c r="J98" s="501"/>
    </row>
  </sheetData>
  <sheetProtection algorithmName="SHA-512" hashValue="nOcqszIk2TBtWGNl2oAWPNXCJ73UEF3ad0ehGadTk+CTog4f0LSc0g2c2b5OaEPVKwWbBn1QmT8twnF4EIXeCw==" saltValue="i9QeSoWx1u9iF3wtZkIzMQ==" spinCount="100000" sheet="1" objects="1" scenarios="1"/>
  <customSheetViews>
    <customSheetView guid="{4E8936F9-68C1-4095-9787-E351FEE690C3}" showPageBreaks="1" view="pageLayout">
      <selection activeCell="E7" sqref="E7"/>
      <rowBreaks count="2" manualBreakCount="2">
        <brk id="27" max="16383" man="1"/>
        <brk id="52" max="16383" man="1"/>
      </rowBreaks>
      <pageMargins left="0.39370078740157483" right="0.39370078740157483" top="0.74803149606299213" bottom="0.74803149606299213" header="0.31496062992125984" footer="0.31496062992125984"/>
      <pageSetup paperSize="9" scale="78" orientation="landscape" r:id="rId1"/>
      <headerFooter>
        <oddHeader>&amp;LOPRAVA PREKRYTIA ZRKADLA, VÝMENA PROTIDOTYKOVÝCH ZÁBRAN A 
OSVETLENIE PARKOVACÍCH PLÔCH MOSTA EV.Č. D2-124 A VÝMENA ZÁBRADLIA
A OSVETLENIA CHODNÍKOV NA MOSTE EV. Č. D2-125 LAFRANCONI&amp;R&amp;A</oddHeader>
        <oddFooter>&amp;R&amp;P/&amp;N</oddFooter>
      </headerFooter>
    </customSheetView>
  </customSheetViews>
  <mergeCells count="2">
    <mergeCell ref="C3:D3"/>
    <mergeCell ref="B91:I91"/>
  </mergeCells>
  <pageMargins left="0.39370078740157483" right="0.39370078740157483" top="0.74803149606299213" bottom="0.74803149606299213" header="0.31496062992125984" footer="0.31496062992125984"/>
  <pageSetup paperSize="9" scale="84" orientation="landscape" r:id="rId2"/>
  <headerFooter>
    <oddHeader>&amp;LOPRAVA PREKRYTIA ZRKADLA, VÝMENA PROTIDOTYKOVÝCH ZÁBRAN A 
OSVETLENIE PARKOVACÍCH PLÔCH MOSTA EV.Č. D2-124 A VÝMENA ZÁBRADLIA
A OSVETLENIA CHODNÍKOV NA MOSTE EV. Č. D2-125 LAFRANCONI&amp;R&amp;A</oddHeader>
    <oddFooter>&amp;R&amp;P/&amp;N</oddFooter>
  </headerFooter>
  <rowBreaks count="2" manualBreakCount="2">
    <brk id="28" max="16383" man="1"/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5"/>
  <sheetViews>
    <sheetView topLeftCell="A100" zoomScaleNormal="100" zoomScaleSheetLayoutView="100" workbookViewId="0">
      <selection activeCell="N114" sqref="N114"/>
    </sheetView>
  </sheetViews>
  <sheetFormatPr defaultColWidth="8.85546875" defaultRowHeight="12"/>
  <cols>
    <col min="1" max="1" width="2.5703125" style="17" customWidth="1"/>
    <col min="2" max="2" width="18.140625" style="17" customWidth="1"/>
    <col min="3" max="3" width="9" style="17" customWidth="1"/>
    <col min="4" max="4" width="10.85546875" style="17" customWidth="1"/>
    <col min="5" max="5" width="57.85546875" style="17" customWidth="1"/>
    <col min="6" max="6" width="7.7109375" style="17" customWidth="1"/>
    <col min="7" max="7" width="9.140625" style="23"/>
    <col min="8" max="8" width="1.140625" style="17" customWidth="1"/>
    <col min="9" max="9" width="15.85546875" style="23" customWidth="1"/>
    <col min="10" max="10" width="18.85546875" style="23" customWidth="1"/>
    <col min="11" max="16384" width="8.85546875" style="17"/>
  </cols>
  <sheetData>
    <row r="3" spans="1:12">
      <c r="B3" s="16" t="s">
        <v>20</v>
      </c>
      <c r="C3" s="543" t="s">
        <v>3</v>
      </c>
      <c r="D3" s="543"/>
      <c r="E3" s="16" t="s">
        <v>21</v>
      </c>
      <c r="F3" s="440" t="s">
        <v>4</v>
      </c>
      <c r="G3" s="440" t="s">
        <v>5</v>
      </c>
      <c r="I3" s="18" t="s">
        <v>6</v>
      </c>
      <c r="J3" s="18" t="s">
        <v>7</v>
      </c>
    </row>
    <row r="4" spans="1:12" ht="36">
      <c r="A4" s="20"/>
      <c r="B4" s="19" t="s">
        <v>255</v>
      </c>
      <c r="C4" s="398" t="s">
        <v>0</v>
      </c>
      <c r="D4" s="395" t="s">
        <v>49</v>
      </c>
      <c r="E4" s="398" t="s">
        <v>50</v>
      </c>
      <c r="F4" s="401" t="s">
        <v>35</v>
      </c>
      <c r="G4" s="402">
        <v>292.14999999999998</v>
      </c>
      <c r="H4" s="20"/>
      <c r="I4" s="21">
        <f>'Súpis prác+Všeobecné položky'!I4</f>
        <v>0</v>
      </c>
      <c r="J4" s="21">
        <f t="shared" ref="J4:J88" si="0">ROUND(I4,2)*G4</f>
        <v>0</v>
      </c>
      <c r="L4" s="17" t="s">
        <v>25</v>
      </c>
    </row>
    <row r="5" spans="1:12">
      <c r="A5" s="20"/>
      <c r="B5" s="22"/>
      <c r="C5" s="398" t="s">
        <v>0</v>
      </c>
      <c r="D5" s="397" t="s">
        <v>238</v>
      </c>
      <c r="E5" s="398" t="s">
        <v>147</v>
      </c>
      <c r="F5" s="403" t="s">
        <v>40</v>
      </c>
      <c r="G5" s="400">
        <v>669</v>
      </c>
      <c r="H5" s="20"/>
      <c r="I5" s="21">
        <f>'Súpis prác+Všeobecné položky'!I6</f>
        <v>0</v>
      </c>
      <c r="J5" s="21">
        <f t="shared" si="0"/>
        <v>0</v>
      </c>
    </row>
    <row r="6" spans="1:12" ht="24">
      <c r="B6" s="22"/>
      <c r="C6" s="398" t="s">
        <v>0</v>
      </c>
      <c r="D6" s="397" t="s">
        <v>70</v>
      </c>
      <c r="E6" s="398" t="s">
        <v>71</v>
      </c>
      <c r="F6" s="403" t="s">
        <v>36</v>
      </c>
      <c r="G6" s="400">
        <v>3</v>
      </c>
      <c r="I6" s="21">
        <f>'Súpis prác+Všeobecné položky'!I7</f>
        <v>0</v>
      </c>
      <c r="J6" s="21">
        <f t="shared" si="0"/>
        <v>0</v>
      </c>
    </row>
    <row r="7" spans="1:12" ht="24">
      <c r="B7" s="22"/>
      <c r="C7" s="398" t="s">
        <v>0</v>
      </c>
      <c r="D7" s="395">
        <v>20801</v>
      </c>
      <c r="E7" s="398" t="s">
        <v>168</v>
      </c>
      <c r="F7" s="401" t="s">
        <v>51</v>
      </c>
      <c r="G7" s="402">
        <v>1</v>
      </c>
      <c r="I7" s="21">
        <f>'Súpis prác+Všeobecné položky'!I10</f>
        <v>0</v>
      </c>
      <c r="J7" s="21">
        <f t="shared" si="0"/>
        <v>0</v>
      </c>
    </row>
    <row r="8" spans="1:12" ht="36">
      <c r="B8" s="22"/>
      <c r="C8" s="398" t="s">
        <v>0</v>
      </c>
      <c r="D8" s="397" t="s">
        <v>48</v>
      </c>
      <c r="E8" s="398" t="s">
        <v>54</v>
      </c>
      <c r="F8" s="401" t="s">
        <v>51</v>
      </c>
      <c r="G8" s="402">
        <v>1</v>
      </c>
      <c r="I8" s="21">
        <f>'Súpis prác+Všeobecné položky'!I11</f>
        <v>0</v>
      </c>
      <c r="J8" s="21">
        <f t="shared" si="0"/>
        <v>0</v>
      </c>
    </row>
    <row r="9" spans="1:12" ht="36">
      <c r="B9" s="22"/>
      <c r="C9" s="398" t="s">
        <v>0</v>
      </c>
      <c r="D9" s="397" t="s">
        <v>364</v>
      </c>
      <c r="E9" s="398" t="s">
        <v>80</v>
      </c>
      <c r="F9" s="401" t="s">
        <v>51</v>
      </c>
      <c r="G9" s="400">
        <v>1</v>
      </c>
      <c r="I9" s="21">
        <f>'Súpis prác+Všeobecné položky'!I12</f>
        <v>0</v>
      </c>
      <c r="J9" s="21">
        <f t="shared" si="0"/>
        <v>0</v>
      </c>
    </row>
    <row r="10" spans="1:12" ht="24">
      <c r="B10" s="22"/>
      <c r="C10" s="398" t="s">
        <v>0</v>
      </c>
      <c r="D10" s="397" t="s">
        <v>390</v>
      </c>
      <c r="E10" s="398" t="s">
        <v>389</v>
      </c>
      <c r="F10" s="401" t="s">
        <v>51</v>
      </c>
      <c r="G10" s="400">
        <v>1</v>
      </c>
      <c r="I10" s="21">
        <f>'Súpis prác+Všeobecné položky'!I14</f>
        <v>0</v>
      </c>
      <c r="J10" s="21">
        <f t="shared" si="0"/>
        <v>0</v>
      </c>
    </row>
    <row r="11" spans="1:12" ht="24">
      <c r="B11" s="22"/>
      <c r="C11" s="398" t="s">
        <v>0</v>
      </c>
      <c r="D11" s="397" t="s">
        <v>392</v>
      </c>
      <c r="E11" s="398" t="s">
        <v>391</v>
      </c>
      <c r="F11" s="401" t="s">
        <v>51</v>
      </c>
      <c r="G11" s="400">
        <v>1</v>
      </c>
      <c r="I11" s="21">
        <f>'Súpis prác+Všeobecné položky'!I15</f>
        <v>0</v>
      </c>
      <c r="J11" s="21">
        <f t="shared" si="0"/>
        <v>0</v>
      </c>
    </row>
    <row r="12" spans="1:12" ht="24">
      <c r="B12" s="22"/>
      <c r="C12" s="398" t="s">
        <v>0</v>
      </c>
      <c r="D12" s="397" t="s">
        <v>394</v>
      </c>
      <c r="E12" s="398" t="s">
        <v>393</v>
      </c>
      <c r="F12" s="401" t="s">
        <v>51</v>
      </c>
      <c r="G12" s="400">
        <v>1</v>
      </c>
      <c r="I12" s="21">
        <f>'Súpis prác+Všeobecné položky'!I16</f>
        <v>0</v>
      </c>
      <c r="J12" s="21">
        <f t="shared" si="0"/>
        <v>0</v>
      </c>
    </row>
    <row r="13" spans="1:12" ht="24">
      <c r="B13" s="22"/>
      <c r="C13" s="398" t="s">
        <v>37</v>
      </c>
      <c r="D13" s="399" t="s">
        <v>58</v>
      </c>
      <c r="E13" s="396" t="s">
        <v>59</v>
      </c>
      <c r="F13" s="405" t="s">
        <v>43</v>
      </c>
      <c r="G13" s="400">
        <v>41.38</v>
      </c>
      <c r="I13" s="21">
        <f>'Súpis prác+Všeobecné položky'!I20</f>
        <v>0</v>
      </c>
      <c r="J13" s="21">
        <f t="shared" si="0"/>
        <v>0</v>
      </c>
    </row>
    <row r="14" spans="1:12" ht="24">
      <c r="B14" s="22"/>
      <c r="C14" s="398" t="s">
        <v>37</v>
      </c>
      <c r="D14" s="399" t="s">
        <v>265</v>
      </c>
      <c r="E14" s="396" t="s">
        <v>342</v>
      </c>
      <c r="F14" s="406" t="s">
        <v>40</v>
      </c>
      <c r="G14" s="402">
        <v>120</v>
      </c>
      <c r="I14" s="21">
        <f>'Súpis prác+Všeobecné položky'!I21</f>
        <v>0</v>
      </c>
      <c r="J14" s="21">
        <f t="shared" si="0"/>
        <v>0</v>
      </c>
    </row>
    <row r="15" spans="1:12" ht="24">
      <c r="B15" s="22"/>
      <c r="C15" s="398" t="s">
        <v>37</v>
      </c>
      <c r="D15" s="399" t="s">
        <v>78</v>
      </c>
      <c r="E15" s="396" t="s">
        <v>237</v>
      </c>
      <c r="F15" s="405" t="s">
        <v>38</v>
      </c>
      <c r="G15" s="400">
        <v>806.52</v>
      </c>
      <c r="I15" s="21">
        <f>'Súpis prác+Všeobecné položky'!I22</f>
        <v>0</v>
      </c>
      <c r="J15" s="21">
        <f t="shared" si="0"/>
        <v>0</v>
      </c>
    </row>
    <row r="16" spans="1:12" ht="24">
      <c r="B16" s="22"/>
      <c r="C16" s="398" t="s">
        <v>37</v>
      </c>
      <c r="D16" s="399" t="s">
        <v>39</v>
      </c>
      <c r="E16" s="396" t="s">
        <v>236</v>
      </c>
      <c r="F16" s="405" t="s">
        <v>40</v>
      </c>
      <c r="G16" s="400">
        <v>753.2</v>
      </c>
      <c r="I16" s="21">
        <f>'Súpis prác+Všeobecné položky'!I23</f>
        <v>0</v>
      </c>
      <c r="J16" s="21">
        <f t="shared" si="0"/>
        <v>0</v>
      </c>
    </row>
    <row r="17" spans="2:10" ht="24">
      <c r="B17" s="22"/>
      <c r="C17" s="398" t="s">
        <v>37</v>
      </c>
      <c r="D17" s="397" t="s">
        <v>234</v>
      </c>
      <c r="E17" s="398" t="s">
        <v>235</v>
      </c>
      <c r="F17" s="403" t="s">
        <v>36</v>
      </c>
      <c r="G17" s="402">
        <v>4</v>
      </c>
      <c r="I17" s="21">
        <f>'Súpis prác+Všeobecné položky'!I24</f>
        <v>0</v>
      </c>
      <c r="J17" s="21">
        <f t="shared" si="0"/>
        <v>0</v>
      </c>
    </row>
    <row r="18" spans="2:10">
      <c r="B18" s="22"/>
      <c r="C18" s="398" t="s">
        <v>37</v>
      </c>
      <c r="D18" s="399" t="s">
        <v>41</v>
      </c>
      <c r="E18" s="396" t="s">
        <v>1</v>
      </c>
      <c r="F18" s="405" t="s">
        <v>35</v>
      </c>
      <c r="G18" s="402">
        <v>292.14999999999998</v>
      </c>
      <c r="I18" s="21">
        <f>'Súpis prác+Všeobecné položky'!I25</f>
        <v>0</v>
      </c>
      <c r="J18" s="21">
        <f t="shared" si="0"/>
        <v>0</v>
      </c>
    </row>
    <row r="19" spans="2:10" ht="24">
      <c r="B19" s="22"/>
      <c r="C19" s="398" t="s">
        <v>37</v>
      </c>
      <c r="D19" s="399" t="s">
        <v>346</v>
      </c>
      <c r="E19" s="396" t="s">
        <v>347</v>
      </c>
      <c r="F19" s="405" t="s">
        <v>38</v>
      </c>
      <c r="G19" s="400">
        <v>1527.13</v>
      </c>
      <c r="I19" s="21">
        <f>'Súpis prác+Všeobecné položky'!I26</f>
        <v>0</v>
      </c>
      <c r="J19" s="21">
        <f t="shared" si="0"/>
        <v>0</v>
      </c>
    </row>
    <row r="20" spans="2:10" s="84" customFormat="1">
      <c r="B20" s="91"/>
      <c r="C20" s="398" t="s">
        <v>37</v>
      </c>
      <c r="D20" s="399" t="s">
        <v>52</v>
      </c>
      <c r="E20" s="396" t="s">
        <v>53</v>
      </c>
      <c r="F20" s="405" t="s">
        <v>40</v>
      </c>
      <c r="G20" s="400">
        <v>733.2</v>
      </c>
      <c r="I20" s="21">
        <f>'Súpis prác+Všeobecné položky'!I27</f>
        <v>0</v>
      </c>
      <c r="J20" s="21">
        <f t="shared" si="0"/>
        <v>0</v>
      </c>
    </row>
    <row r="21" spans="2:10" ht="24">
      <c r="B21" s="31"/>
      <c r="C21" s="407" t="s">
        <v>115</v>
      </c>
      <c r="D21" s="399" t="s">
        <v>270</v>
      </c>
      <c r="E21" s="396" t="s">
        <v>271</v>
      </c>
      <c r="F21" s="405" t="s">
        <v>43</v>
      </c>
      <c r="G21" s="400">
        <v>3.85</v>
      </c>
      <c r="I21" s="21">
        <f>'Súpis prác+Všeobecné položky'!I37</f>
        <v>0</v>
      </c>
      <c r="J21" s="21">
        <f t="shared" si="0"/>
        <v>0</v>
      </c>
    </row>
    <row r="22" spans="2:10" ht="24">
      <c r="B22" s="31"/>
      <c r="C22" s="407" t="s">
        <v>115</v>
      </c>
      <c r="D22" s="399" t="s">
        <v>274</v>
      </c>
      <c r="E22" s="396" t="s">
        <v>275</v>
      </c>
      <c r="F22" s="405" t="s">
        <v>38</v>
      </c>
      <c r="G22" s="402">
        <v>4</v>
      </c>
      <c r="I22" s="21">
        <f>'Súpis prác+Všeobecné položky'!I38</f>
        <v>0</v>
      </c>
      <c r="J22" s="21">
        <f t="shared" si="0"/>
        <v>0</v>
      </c>
    </row>
    <row r="23" spans="2:10">
      <c r="B23" s="22"/>
      <c r="C23" s="407" t="s">
        <v>115</v>
      </c>
      <c r="D23" s="399" t="s">
        <v>279</v>
      </c>
      <c r="E23" s="396" t="s">
        <v>280</v>
      </c>
      <c r="F23" s="405" t="s">
        <v>40</v>
      </c>
      <c r="G23" s="400">
        <v>753.2</v>
      </c>
      <c r="I23" s="21">
        <f>'Súpis prác+Všeobecné položky'!I39</f>
        <v>0</v>
      </c>
      <c r="J23" s="21">
        <f t="shared" si="0"/>
        <v>0</v>
      </c>
    </row>
    <row r="24" spans="2:10">
      <c r="B24" s="22"/>
      <c r="C24" s="407" t="s">
        <v>115</v>
      </c>
      <c r="D24" s="399" t="s">
        <v>288</v>
      </c>
      <c r="E24" s="396" t="s">
        <v>289</v>
      </c>
      <c r="F24" s="405" t="s">
        <v>43</v>
      </c>
      <c r="G24" s="400">
        <v>25680</v>
      </c>
      <c r="I24" s="21">
        <f>'Súpis prác+Všeobecné položky'!I45</f>
        <v>0</v>
      </c>
      <c r="J24" s="21">
        <f t="shared" si="0"/>
        <v>0</v>
      </c>
    </row>
    <row r="25" spans="2:10" ht="24">
      <c r="B25" s="22"/>
      <c r="C25" s="407" t="s">
        <v>115</v>
      </c>
      <c r="D25" s="408" t="s">
        <v>293</v>
      </c>
      <c r="E25" s="404" t="s">
        <v>294</v>
      </c>
      <c r="F25" s="403" t="s">
        <v>38</v>
      </c>
      <c r="G25" s="402">
        <v>392.52</v>
      </c>
      <c r="I25" s="21">
        <f>'Súpis prác+Všeobecné položky'!I46</f>
        <v>0</v>
      </c>
      <c r="J25" s="21">
        <f t="shared" si="0"/>
        <v>0</v>
      </c>
    </row>
    <row r="26" spans="2:10" ht="24">
      <c r="B26" s="22"/>
      <c r="C26" s="407" t="s">
        <v>331</v>
      </c>
      <c r="D26" s="399" t="s">
        <v>333</v>
      </c>
      <c r="E26" s="396" t="s">
        <v>334</v>
      </c>
      <c r="F26" s="405" t="s">
        <v>38</v>
      </c>
      <c r="G26" s="402">
        <v>183.3</v>
      </c>
      <c r="I26" s="21">
        <f>'Súpis prác+Všeobecné položky'!I47</f>
        <v>0</v>
      </c>
      <c r="J26" s="21">
        <f t="shared" si="0"/>
        <v>0</v>
      </c>
    </row>
    <row r="27" spans="2:10" ht="24">
      <c r="B27" s="22"/>
      <c r="C27" s="409" t="s">
        <v>118</v>
      </c>
      <c r="D27" s="399" t="s">
        <v>44</v>
      </c>
      <c r="E27" s="396" t="s">
        <v>107</v>
      </c>
      <c r="F27" s="405" t="s">
        <v>38</v>
      </c>
      <c r="G27" s="400">
        <v>799.19</v>
      </c>
      <c r="I27" s="21">
        <f>'Súpis prác+Všeobecné položky'!I48</f>
        <v>0</v>
      </c>
      <c r="J27" s="21">
        <f t="shared" si="0"/>
        <v>0</v>
      </c>
    </row>
    <row r="28" spans="2:10">
      <c r="B28" s="22"/>
      <c r="C28" s="409" t="s">
        <v>118</v>
      </c>
      <c r="D28" s="399" t="s">
        <v>370</v>
      </c>
      <c r="E28" s="396" t="s">
        <v>371</v>
      </c>
      <c r="F28" s="405" t="s">
        <v>43</v>
      </c>
      <c r="G28" s="400">
        <v>29.33</v>
      </c>
      <c r="I28" s="21">
        <f>'Súpis prác+Všeobecné položky'!I49</f>
        <v>0</v>
      </c>
      <c r="J28" s="21">
        <f t="shared" si="0"/>
        <v>0</v>
      </c>
    </row>
    <row r="29" spans="2:10" ht="24">
      <c r="B29" s="22"/>
      <c r="C29" s="409" t="s">
        <v>118</v>
      </c>
      <c r="D29" s="399" t="s">
        <v>128</v>
      </c>
      <c r="E29" s="396" t="s">
        <v>130</v>
      </c>
      <c r="F29" s="405" t="s">
        <v>40</v>
      </c>
      <c r="G29" s="400">
        <v>1466.4</v>
      </c>
      <c r="I29" s="21">
        <f>'Súpis prác+Všeobecné položky'!I50</f>
        <v>0</v>
      </c>
      <c r="J29" s="21">
        <f t="shared" si="0"/>
        <v>0</v>
      </c>
    </row>
    <row r="30" spans="2:10" ht="24">
      <c r="B30" s="22"/>
      <c r="C30" s="409" t="s">
        <v>118</v>
      </c>
      <c r="D30" s="399" t="s">
        <v>295</v>
      </c>
      <c r="E30" s="396" t="s">
        <v>356</v>
      </c>
      <c r="F30" s="405" t="s">
        <v>36</v>
      </c>
      <c r="G30" s="400">
        <v>23</v>
      </c>
      <c r="I30" s="21">
        <f>'Súpis prác+Všeobecné položky'!I51</f>
        <v>0</v>
      </c>
      <c r="J30" s="21">
        <f t="shared" si="0"/>
        <v>0</v>
      </c>
    </row>
    <row r="31" spans="2:10" ht="24">
      <c r="B31" s="22"/>
      <c r="C31" s="409" t="s">
        <v>118</v>
      </c>
      <c r="D31" s="397" t="s">
        <v>72</v>
      </c>
      <c r="E31" s="398" t="s">
        <v>246</v>
      </c>
      <c r="F31" s="403" t="s">
        <v>36</v>
      </c>
      <c r="G31" s="400">
        <v>4</v>
      </c>
      <c r="I31" s="21">
        <f>'Súpis prác+Všeobecné položky'!I52</f>
        <v>0</v>
      </c>
      <c r="J31" s="21">
        <f t="shared" si="0"/>
        <v>0</v>
      </c>
    </row>
    <row r="32" spans="2:10">
      <c r="B32" s="22"/>
      <c r="C32" s="407" t="s">
        <v>357</v>
      </c>
      <c r="D32" s="399" t="s">
        <v>284</v>
      </c>
      <c r="E32" s="396" t="s">
        <v>285</v>
      </c>
      <c r="F32" s="405" t="s">
        <v>40</v>
      </c>
      <c r="G32" s="400">
        <v>100</v>
      </c>
      <c r="I32" s="21">
        <f>'Súpis prác+Všeobecné položky'!I54</f>
        <v>0</v>
      </c>
      <c r="J32" s="21">
        <f t="shared" si="0"/>
        <v>0</v>
      </c>
    </row>
    <row r="33" spans="2:10">
      <c r="B33" s="22"/>
      <c r="C33" s="407" t="s">
        <v>340</v>
      </c>
      <c r="D33" s="410">
        <v>91080101</v>
      </c>
      <c r="E33" s="396" t="s">
        <v>300</v>
      </c>
      <c r="F33" s="405" t="s">
        <v>40</v>
      </c>
      <c r="G33" s="400">
        <v>120</v>
      </c>
      <c r="I33" s="21">
        <f>'Súpis prác+Všeobecné položky'!I67</f>
        <v>0</v>
      </c>
      <c r="J33" s="21">
        <f t="shared" si="0"/>
        <v>0</v>
      </c>
    </row>
    <row r="34" spans="2:10">
      <c r="B34" s="22"/>
      <c r="C34" s="407" t="s">
        <v>340</v>
      </c>
      <c r="D34" s="410">
        <v>91200202</v>
      </c>
      <c r="E34" s="396" t="s">
        <v>303</v>
      </c>
      <c r="F34" s="405" t="s">
        <v>36</v>
      </c>
      <c r="G34" s="411">
        <v>9</v>
      </c>
      <c r="I34" s="21">
        <f>'Súpis prác+Všeobecné položky'!I72</f>
        <v>0</v>
      </c>
      <c r="J34" s="21">
        <f t="shared" si="0"/>
        <v>0</v>
      </c>
    </row>
    <row r="35" spans="2:10" ht="24">
      <c r="B35" s="22"/>
      <c r="C35" s="409" t="s">
        <v>120</v>
      </c>
      <c r="D35" s="399" t="s">
        <v>135</v>
      </c>
      <c r="E35" s="396" t="s">
        <v>136</v>
      </c>
      <c r="F35" s="405" t="s">
        <v>38</v>
      </c>
      <c r="G35" s="400">
        <v>4627.2299999999996</v>
      </c>
      <c r="I35" s="21">
        <f>'Súpis prác+Všeobecné položky'!I80</f>
        <v>0</v>
      </c>
      <c r="J35" s="21">
        <f t="shared" si="0"/>
        <v>0</v>
      </c>
    </row>
    <row r="36" spans="2:10" ht="24">
      <c r="B36" s="22"/>
      <c r="C36" s="409" t="s">
        <v>120</v>
      </c>
      <c r="D36" s="397" t="s">
        <v>55</v>
      </c>
      <c r="E36" s="398" t="s">
        <v>132</v>
      </c>
      <c r="F36" s="403" t="s">
        <v>38</v>
      </c>
      <c r="G36" s="400">
        <v>3859.57</v>
      </c>
      <c r="I36" s="21">
        <f>'Súpis prác+Všeobecné položky'!I81</f>
        <v>0</v>
      </c>
      <c r="J36" s="21">
        <f t="shared" si="0"/>
        <v>0</v>
      </c>
    </row>
    <row r="37" spans="2:10" ht="24">
      <c r="B37" s="22"/>
      <c r="C37" s="409" t="s">
        <v>120</v>
      </c>
      <c r="D37" s="399" t="s">
        <v>209</v>
      </c>
      <c r="E37" s="396" t="s">
        <v>210</v>
      </c>
      <c r="F37" s="405" t="s">
        <v>38</v>
      </c>
      <c r="G37" s="402">
        <v>761.06</v>
      </c>
      <c r="I37" s="21">
        <f>'Súpis prác+Všeobecné položky'!I82</f>
        <v>0</v>
      </c>
      <c r="J37" s="21">
        <f t="shared" si="0"/>
        <v>0</v>
      </c>
    </row>
    <row r="38" spans="2:10">
      <c r="B38" s="22"/>
      <c r="C38" s="407" t="s">
        <v>122</v>
      </c>
      <c r="D38" s="399" t="s">
        <v>65</v>
      </c>
      <c r="E38" s="396" t="s">
        <v>66</v>
      </c>
      <c r="F38" s="405" t="s">
        <v>38</v>
      </c>
      <c r="G38" s="400">
        <v>686.94</v>
      </c>
      <c r="I38" s="21">
        <f>'Súpis prác+Všeobecné položky'!I83</f>
        <v>0</v>
      </c>
      <c r="J38" s="21">
        <f t="shared" si="0"/>
        <v>0</v>
      </c>
    </row>
    <row r="39" spans="2:10">
      <c r="B39" s="22"/>
      <c r="C39" s="407" t="s">
        <v>122</v>
      </c>
      <c r="D39" s="399" t="s">
        <v>67</v>
      </c>
      <c r="E39" s="396" t="s">
        <v>244</v>
      </c>
      <c r="F39" s="405" t="s">
        <v>38</v>
      </c>
      <c r="G39" s="400">
        <v>341.97</v>
      </c>
      <c r="I39" s="21">
        <f>'Súpis prác+Všeobecné položky'!I84</f>
        <v>0</v>
      </c>
      <c r="J39" s="21">
        <f t="shared" si="0"/>
        <v>0</v>
      </c>
    </row>
    <row r="40" spans="2:10">
      <c r="B40" s="22"/>
      <c r="C40" s="407" t="s">
        <v>122</v>
      </c>
      <c r="D40" s="399" t="s">
        <v>60</v>
      </c>
      <c r="E40" s="396" t="s">
        <v>61</v>
      </c>
      <c r="F40" s="405" t="s">
        <v>38</v>
      </c>
      <c r="G40" s="400">
        <v>4557.57</v>
      </c>
      <c r="I40" s="21">
        <f>'Súpis prác+Všeobecné položky'!I85</f>
        <v>0</v>
      </c>
      <c r="J40" s="21">
        <f t="shared" si="0"/>
        <v>0</v>
      </c>
    </row>
    <row r="41" spans="2:10">
      <c r="B41" s="22"/>
      <c r="C41" s="407" t="s">
        <v>122</v>
      </c>
      <c r="D41" s="397" t="s">
        <v>383</v>
      </c>
      <c r="E41" s="398" t="s">
        <v>384</v>
      </c>
      <c r="F41" s="403" t="s">
        <v>38</v>
      </c>
      <c r="G41" s="400">
        <v>3230.48</v>
      </c>
      <c r="I41" s="21">
        <f>'Súpis prác+Všeobecné položky'!I86</f>
        <v>0</v>
      </c>
      <c r="J41" s="21">
        <f t="shared" si="0"/>
        <v>0</v>
      </c>
    </row>
    <row r="42" spans="2:10" ht="24">
      <c r="B42" s="22"/>
      <c r="C42" s="407" t="s">
        <v>122</v>
      </c>
      <c r="D42" s="399" t="s">
        <v>405</v>
      </c>
      <c r="E42" s="396" t="s">
        <v>407</v>
      </c>
      <c r="F42" s="405" t="s">
        <v>38</v>
      </c>
      <c r="G42" s="400">
        <v>1396.75</v>
      </c>
      <c r="I42" s="21">
        <f>'Súpis prác+Všeobecné položky'!I87</f>
        <v>0</v>
      </c>
      <c r="J42" s="21">
        <f t="shared" si="0"/>
        <v>0</v>
      </c>
    </row>
    <row r="43" spans="2:10">
      <c r="B43" s="22"/>
      <c r="C43" s="407" t="s">
        <v>122</v>
      </c>
      <c r="D43" s="399" t="s">
        <v>319</v>
      </c>
      <c r="E43" s="396" t="s">
        <v>320</v>
      </c>
      <c r="F43" s="405" t="s">
        <v>38</v>
      </c>
      <c r="G43" s="400">
        <v>944.32</v>
      </c>
      <c r="I43" s="21">
        <f>'Súpis prác+Všeobecné položky'!I88</f>
        <v>0</v>
      </c>
      <c r="J43" s="21">
        <f t="shared" si="0"/>
        <v>0</v>
      </c>
    </row>
    <row r="44" spans="2:10">
      <c r="B44" s="22"/>
      <c r="C44" s="407" t="s">
        <v>122</v>
      </c>
      <c r="D44" s="399" t="s">
        <v>324</v>
      </c>
      <c r="E44" s="396" t="s">
        <v>325</v>
      </c>
      <c r="F44" s="405" t="s">
        <v>38</v>
      </c>
      <c r="G44" s="400">
        <v>944.32</v>
      </c>
      <c r="I44" s="21">
        <f>'Súpis prác+Všeobecné položky'!I89</f>
        <v>0</v>
      </c>
      <c r="J44" s="21">
        <f t="shared" si="0"/>
        <v>0</v>
      </c>
    </row>
    <row r="45" spans="2:10">
      <c r="B45" s="393" t="s">
        <v>435</v>
      </c>
      <c r="C45" s="427"/>
      <c r="D45" s="218"/>
      <c r="E45" s="219"/>
      <c r="F45" s="117"/>
      <c r="G45" s="394"/>
      <c r="I45" s="413">
        <f>SUM(I4:I44)</f>
        <v>0</v>
      </c>
      <c r="J45" s="413">
        <f>SUM(J4:J44)</f>
        <v>0</v>
      </c>
    </row>
    <row r="46" spans="2:10" ht="48">
      <c r="B46" s="22" t="s">
        <v>76</v>
      </c>
      <c r="C46" s="418" t="s">
        <v>0</v>
      </c>
      <c r="D46" s="415" t="s">
        <v>49</v>
      </c>
      <c r="E46" s="418" t="s">
        <v>50</v>
      </c>
      <c r="F46" s="421" t="s">
        <v>35</v>
      </c>
      <c r="G46" s="422">
        <v>6.09</v>
      </c>
      <c r="I46" s="21">
        <f>'Súpis prác+Všeobecné položky'!I4</f>
        <v>0</v>
      </c>
      <c r="J46" s="21">
        <f t="shared" si="0"/>
        <v>0</v>
      </c>
    </row>
    <row r="47" spans="2:10" ht="24">
      <c r="B47" s="22"/>
      <c r="C47" s="418" t="s">
        <v>0</v>
      </c>
      <c r="D47" s="417" t="s">
        <v>70</v>
      </c>
      <c r="E47" s="418" t="s">
        <v>71</v>
      </c>
      <c r="F47" s="423" t="s">
        <v>36</v>
      </c>
      <c r="G47" s="420">
        <v>5</v>
      </c>
      <c r="I47" s="21">
        <f>'Súpis prác+Všeobecné položky'!I7</f>
        <v>0</v>
      </c>
      <c r="J47" s="21">
        <f t="shared" si="0"/>
        <v>0</v>
      </c>
    </row>
    <row r="48" spans="2:10" ht="36">
      <c r="B48" s="22"/>
      <c r="C48" s="418" t="s">
        <v>0</v>
      </c>
      <c r="D48" s="417" t="s">
        <v>48</v>
      </c>
      <c r="E48" s="418" t="s">
        <v>54</v>
      </c>
      <c r="F48" s="421" t="s">
        <v>51</v>
      </c>
      <c r="G48" s="422">
        <v>1</v>
      </c>
      <c r="I48" s="21">
        <f>'Súpis prác+Všeobecné položky'!I11</f>
        <v>0</v>
      </c>
      <c r="J48" s="21">
        <f t="shared" si="0"/>
        <v>0</v>
      </c>
    </row>
    <row r="49" spans="2:10" ht="36">
      <c r="B49" s="22"/>
      <c r="C49" s="418" t="s">
        <v>0</v>
      </c>
      <c r="D49" s="417" t="s">
        <v>364</v>
      </c>
      <c r="E49" s="418" t="s">
        <v>80</v>
      </c>
      <c r="F49" s="421" t="s">
        <v>51</v>
      </c>
      <c r="G49" s="420">
        <v>1</v>
      </c>
      <c r="I49" s="21">
        <f>'Súpis prác+Všeobecné položky'!I12</f>
        <v>0</v>
      </c>
      <c r="J49" s="21">
        <f t="shared" si="0"/>
        <v>0</v>
      </c>
    </row>
    <row r="50" spans="2:10" ht="24">
      <c r="B50" s="22"/>
      <c r="C50" s="418" t="s">
        <v>0</v>
      </c>
      <c r="D50" s="417" t="s">
        <v>365</v>
      </c>
      <c r="E50" s="418" t="s">
        <v>261</v>
      </c>
      <c r="F50" s="421" t="s">
        <v>51</v>
      </c>
      <c r="G50" s="420">
        <v>1</v>
      </c>
      <c r="I50" s="21">
        <f>'Súpis prác+Všeobecné položky'!I13</f>
        <v>0</v>
      </c>
      <c r="J50" s="21">
        <f t="shared" si="0"/>
        <v>0</v>
      </c>
    </row>
    <row r="51" spans="2:10" ht="24">
      <c r="B51" s="22"/>
      <c r="C51" s="418" t="s">
        <v>37</v>
      </c>
      <c r="D51" s="419" t="s">
        <v>58</v>
      </c>
      <c r="E51" s="416" t="s">
        <v>59</v>
      </c>
      <c r="F51" s="424" t="s">
        <v>43</v>
      </c>
      <c r="G51" s="420">
        <v>0.41</v>
      </c>
      <c r="I51" s="21">
        <f>'Súpis prác+Všeobecné položky'!I20</f>
        <v>0</v>
      </c>
      <c r="J51" s="21">
        <f t="shared" si="0"/>
        <v>0</v>
      </c>
    </row>
    <row r="52" spans="2:10" ht="24">
      <c r="B52" s="22"/>
      <c r="C52" s="418" t="s">
        <v>37</v>
      </c>
      <c r="D52" s="419" t="s">
        <v>78</v>
      </c>
      <c r="E52" s="416" t="s">
        <v>237</v>
      </c>
      <c r="F52" s="424" t="s">
        <v>38</v>
      </c>
      <c r="G52" s="422">
        <v>23.21</v>
      </c>
      <c r="I52" s="21">
        <f>'Súpis prác+Všeobecné položky'!I22</f>
        <v>0</v>
      </c>
      <c r="J52" s="21">
        <f t="shared" si="0"/>
        <v>0</v>
      </c>
    </row>
    <row r="53" spans="2:10" ht="24">
      <c r="B53" s="22"/>
      <c r="C53" s="418" t="s">
        <v>37</v>
      </c>
      <c r="D53" s="419" t="s">
        <v>39</v>
      </c>
      <c r="E53" s="416" t="s">
        <v>236</v>
      </c>
      <c r="F53" s="424" t="s">
        <v>40</v>
      </c>
      <c r="G53" s="420">
        <v>36</v>
      </c>
      <c r="I53" s="21">
        <f>'Súpis prác+Všeobecné položky'!I23</f>
        <v>0</v>
      </c>
      <c r="J53" s="21">
        <f t="shared" si="0"/>
        <v>0</v>
      </c>
    </row>
    <row r="54" spans="2:10">
      <c r="B54" s="22"/>
      <c r="C54" s="418" t="s">
        <v>37</v>
      </c>
      <c r="D54" s="417" t="s">
        <v>41</v>
      </c>
      <c r="E54" s="418" t="s">
        <v>1</v>
      </c>
      <c r="F54" s="423" t="s">
        <v>35</v>
      </c>
      <c r="G54" s="422">
        <v>8.49</v>
      </c>
      <c r="I54" s="21">
        <f>'Súpis prác+Všeobecné položky'!I25</f>
        <v>0</v>
      </c>
      <c r="J54" s="21">
        <f t="shared" si="0"/>
        <v>0</v>
      </c>
    </row>
    <row r="55" spans="2:10">
      <c r="B55" s="22"/>
      <c r="C55" s="418" t="s">
        <v>37</v>
      </c>
      <c r="D55" s="417" t="s">
        <v>52</v>
      </c>
      <c r="E55" s="418" t="s">
        <v>53</v>
      </c>
      <c r="F55" s="423" t="s">
        <v>40</v>
      </c>
      <c r="G55" s="420">
        <v>44.1</v>
      </c>
      <c r="I55" s="21">
        <f>'Súpis prác+Všeobecné položky'!I27</f>
        <v>0</v>
      </c>
      <c r="J55" s="21">
        <f t="shared" si="0"/>
        <v>0</v>
      </c>
    </row>
    <row r="56" spans="2:10" ht="24">
      <c r="B56" s="22"/>
      <c r="C56" s="418" t="s">
        <v>115</v>
      </c>
      <c r="D56" s="417" t="s">
        <v>74</v>
      </c>
      <c r="E56" s="418" t="s">
        <v>75</v>
      </c>
      <c r="F56" s="423" t="s">
        <v>38</v>
      </c>
      <c r="G56" s="420">
        <v>68.58</v>
      </c>
      <c r="I56" s="21">
        <f>'Súpis prác+Všeobecné položky'!I43</f>
        <v>0</v>
      </c>
      <c r="J56" s="21">
        <f t="shared" si="0"/>
        <v>0</v>
      </c>
    </row>
    <row r="57" spans="2:10" ht="24">
      <c r="B57" s="22"/>
      <c r="C57" s="426" t="s">
        <v>118</v>
      </c>
      <c r="D57" s="417" t="s">
        <v>44</v>
      </c>
      <c r="E57" s="418" t="s">
        <v>107</v>
      </c>
      <c r="F57" s="423" t="s">
        <v>38</v>
      </c>
      <c r="G57" s="420">
        <v>4.3099999999999996</v>
      </c>
      <c r="I57" s="21">
        <f>'Súpis prác+Všeobecné položky'!I48</f>
        <v>0</v>
      </c>
      <c r="J57" s="21">
        <f t="shared" si="0"/>
        <v>0</v>
      </c>
    </row>
    <row r="58" spans="2:10" ht="24">
      <c r="B58" s="22"/>
      <c r="C58" s="426" t="s">
        <v>118</v>
      </c>
      <c r="D58" s="419" t="s">
        <v>128</v>
      </c>
      <c r="E58" s="416" t="s">
        <v>130</v>
      </c>
      <c r="F58" s="424" t="s">
        <v>40</v>
      </c>
      <c r="G58" s="420">
        <v>86.2</v>
      </c>
      <c r="I58" s="21">
        <f>'Súpis prác+Všeobecné položky'!I50</f>
        <v>0</v>
      </c>
      <c r="J58" s="21">
        <f t="shared" si="0"/>
        <v>0</v>
      </c>
    </row>
    <row r="59" spans="2:10" ht="24">
      <c r="B59" s="22"/>
      <c r="C59" s="426" t="s">
        <v>118</v>
      </c>
      <c r="D59" s="419" t="s">
        <v>72</v>
      </c>
      <c r="E59" s="416" t="s">
        <v>246</v>
      </c>
      <c r="F59" s="424" t="s">
        <v>36</v>
      </c>
      <c r="G59" s="420">
        <v>4</v>
      </c>
      <c r="I59" s="21">
        <f>'Súpis prác+Všeobecné položky'!I52</f>
        <v>0</v>
      </c>
      <c r="J59" s="21">
        <f t="shared" si="0"/>
        <v>0</v>
      </c>
    </row>
    <row r="60" spans="2:10" ht="24">
      <c r="B60" s="22"/>
      <c r="C60" s="426" t="s">
        <v>120</v>
      </c>
      <c r="D60" s="419" t="s">
        <v>135</v>
      </c>
      <c r="E60" s="416" t="s">
        <v>136</v>
      </c>
      <c r="F60" s="424" t="s">
        <v>38</v>
      </c>
      <c r="G60" s="422">
        <v>31.2</v>
      </c>
      <c r="I60" s="21">
        <f>'Súpis prác+Všeobecné položky'!I80</f>
        <v>0</v>
      </c>
      <c r="J60" s="21">
        <f t="shared" si="0"/>
        <v>0</v>
      </c>
    </row>
    <row r="61" spans="2:10" ht="24">
      <c r="B61" s="22"/>
      <c r="C61" s="426" t="s">
        <v>120</v>
      </c>
      <c r="D61" s="417" t="s">
        <v>55</v>
      </c>
      <c r="E61" s="416" t="s">
        <v>132</v>
      </c>
      <c r="F61" s="423" t="s">
        <v>38</v>
      </c>
      <c r="G61" s="422">
        <v>36.4</v>
      </c>
      <c r="I61" s="21">
        <f>'Súpis prác+Všeobecné položky'!I81</f>
        <v>0</v>
      </c>
      <c r="J61" s="21">
        <f t="shared" si="0"/>
        <v>0</v>
      </c>
    </row>
    <row r="62" spans="2:10">
      <c r="B62" s="22"/>
      <c r="C62" s="425" t="s">
        <v>122</v>
      </c>
      <c r="D62" s="417" t="s">
        <v>65</v>
      </c>
      <c r="E62" s="418" t="s">
        <v>66</v>
      </c>
      <c r="F62" s="423" t="s">
        <v>38</v>
      </c>
      <c r="G62" s="420">
        <v>219.45</v>
      </c>
      <c r="I62" s="21">
        <f>'Súpis prác+Všeobecné položky'!I83</f>
        <v>0</v>
      </c>
      <c r="J62" s="21">
        <f t="shared" si="0"/>
        <v>0</v>
      </c>
    </row>
    <row r="63" spans="2:10">
      <c r="B63" s="22"/>
      <c r="C63" s="425" t="s">
        <v>122</v>
      </c>
      <c r="D63" s="417" t="s">
        <v>67</v>
      </c>
      <c r="E63" s="418" t="s">
        <v>104</v>
      </c>
      <c r="F63" s="423" t="s">
        <v>38</v>
      </c>
      <c r="G63" s="420">
        <v>146.30000000000001</v>
      </c>
      <c r="I63" s="21">
        <f>'Súpis prác+Všeobecné položky'!I84</f>
        <v>0</v>
      </c>
      <c r="J63" s="21">
        <f t="shared" si="0"/>
        <v>0</v>
      </c>
    </row>
    <row r="64" spans="2:10">
      <c r="B64" s="22"/>
      <c r="C64" s="425" t="s">
        <v>122</v>
      </c>
      <c r="D64" s="417" t="s">
        <v>60</v>
      </c>
      <c r="E64" s="418" t="s">
        <v>61</v>
      </c>
      <c r="F64" s="423" t="s">
        <v>38</v>
      </c>
      <c r="G64" s="422">
        <v>31.2</v>
      </c>
      <c r="I64" s="21">
        <f>'Súpis prác+Všeobecné položky'!I85</f>
        <v>0</v>
      </c>
      <c r="J64" s="21">
        <f t="shared" si="0"/>
        <v>0</v>
      </c>
    </row>
    <row r="65" spans="2:10" ht="24">
      <c r="B65" s="22"/>
      <c r="C65" s="425" t="s">
        <v>122</v>
      </c>
      <c r="D65" s="417" t="s">
        <v>405</v>
      </c>
      <c r="E65" s="418" t="s">
        <v>407</v>
      </c>
      <c r="F65" s="423" t="s">
        <v>38</v>
      </c>
      <c r="G65" s="420">
        <v>31.2</v>
      </c>
      <c r="I65" s="21">
        <f>'Súpis prác+Všeobecné položky'!I87</f>
        <v>0</v>
      </c>
      <c r="J65" s="21">
        <f t="shared" si="0"/>
        <v>0</v>
      </c>
    </row>
    <row r="66" spans="2:10">
      <c r="B66" s="393" t="s">
        <v>436</v>
      </c>
      <c r="C66" s="427"/>
      <c r="D66" s="218"/>
      <c r="E66" s="219"/>
      <c r="F66" s="117"/>
      <c r="G66" s="394"/>
      <c r="I66" s="413">
        <f>SUM(I46:I65)</f>
        <v>0</v>
      </c>
      <c r="J66" s="413">
        <f>SUM(J46:J65)</f>
        <v>0</v>
      </c>
    </row>
    <row r="67" spans="2:10" ht="48">
      <c r="B67" s="22" t="s">
        <v>660</v>
      </c>
      <c r="C67" s="418" t="s">
        <v>0</v>
      </c>
      <c r="D67" s="415" t="s">
        <v>49</v>
      </c>
      <c r="E67" s="418" t="s">
        <v>50</v>
      </c>
      <c r="F67" s="421" t="s">
        <v>35</v>
      </c>
      <c r="G67" s="422">
        <v>0.55000000000000004</v>
      </c>
      <c r="I67" s="21">
        <f>'Súpis prác+Všeobecné položky'!I4</f>
        <v>0</v>
      </c>
      <c r="J67" s="21">
        <f t="shared" ref="J67:J85" si="1">ROUND(I67,2)*G67</f>
        <v>0</v>
      </c>
    </row>
    <row r="68" spans="2:10" ht="24">
      <c r="B68" s="520"/>
      <c r="C68" s="418" t="s">
        <v>0</v>
      </c>
      <c r="D68" s="417" t="s">
        <v>70</v>
      </c>
      <c r="E68" s="418" t="s">
        <v>71</v>
      </c>
      <c r="F68" s="423" t="s">
        <v>36</v>
      </c>
      <c r="G68" s="420">
        <v>3</v>
      </c>
      <c r="I68" s="21">
        <f>'Súpis prác+Všeobecné položky'!I7</f>
        <v>0</v>
      </c>
      <c r="J68" s="21">
        <f t="shared" si="1"/>
        <v>0</v>
      </c>
    </row>
    <row r="69" spans="2:10" ht="36">
      <c r="B69" s="520"/>
      <c r="C69" s="418" t="s">
        <v>0</v>
      </c>
      <c r="D69" s="417" t="s">
        <v>48</v>
      </c>
      <c r="E69" s="418" t="s">
        <v>54</v>
      </c>
      <c r="F69" s="421" t="s">
        <v>51</v>
      </c>
      <c r="G69" s="422">
        <v>1</v>
      </c>
      <c r="I69" s="21">
        <f>'Súpis prác+Všeobecné položky'!I11</f>
        <v>0</v>
      </c>
      <c r="J69" s="21">
        <f t="shared" si="1"/>
        <v>0</v>
      </c>
    </row>
    <row r="70" spans="2:10" ht="36">
      <c r="B70" s="520"/>
      <c r="C70" s="418" t="s">
        <v>0</v>
      </c>
      <c r="D70" s="417" t="s">
        <v>364</v>
      </c>
      <c r="E70" s="418" t="s">
        <v>80</v>
      </c>
      <c r="F70" s="421" t="s">
        <v>51</v>
      </c>
      <c r="G70" s="420">
        <v>1</v>
      </c>
      <c r="I70" s="21">
        <f>'Súpis prác+Všeobecné položky'!I12</f>
        <v>0</v>
      </c>
      <c r="J70" s="21">
        <f t="shared" si="1"/>
        <v>0</v>
      </c>
    </row>
    <row r="71" spans="2:10" ht="24">
      <c r="B71" s="520"/>
      <c r="C71" s="431" t="s">
        <v>37</v>
      </c>
      <c r="D71" s="432" t="s">
        <v>265</v>
      </c>
      <c r="E71" s="429" t="s">
        <v>342</v>
      </c>
      <c r="F71" s="437" t="s">
        <v>40</v>
      </c>
      <c r="G71" s="433">
        <v>216</v>
      </c>
      <c r="I71" s="21">
        <f>'Súpis prác+Všeobecné položky'!I21</f>
        <v>0</v>
      </c>
      <c r="J71" s="21">
        <f t="shared" si="1"/>
        <v>0</v>
      </c>
    </row>
    <row r="72" spans="2:10">
      <c r="B72" s="520"/>
      <c r="C72" s="431" t="s">
        <v>37</v>
      </c>
      <c r="D72" s="430" t="s">
        <v>41</v>
      </c>
      <c r="E72" s="431" t="s">
        <v>1</v>
      </c>
      <c r="F72" s="436" t="s">
        <v>35</v>
      </c>
      <c r="G72" s="435">
        <v>0.85</v>
      </c>
      <c r="I72" s="21">
        <f>'Súpis prác+Všeobecné položky'!I25</f>
        <v>0</v>
      </c>
      <c r="J72" s="21">
        <f t="shared" si="1"/>
        <v>0</v>
      </c>
    </row>
    <row r="73" spans="2:10">
      <c r="B73" s="520"/>
      <c r="C73" s="431" t="s">
        <v>37</v>
      </c>
      <c r="D73" s="417" t="s">
        <v>655</v>
      </c>
      <c r="E73" s="418" t="s">
        <v>656</v>
      </c>
      <c r="F73" s="423" t="s">
        <v>657</v>
      </c>
      <c r="G73" s="420">
        <v>100</v>
      </c>
      <c r="I73" s="523">
        <f>'Súpis prác+Všeobecné položky'!I28</f>
        <v>0</v>
      </c>
      <c r="J73" s="21">
        <f t="shared" si="1"/>
        <v>0</v>
      </c>
    </row>
    <row r="74" spans="2:10">
      <c r="B74" s="520"/>
      <c r="C74" s="418" t="s">
        <v>115</v>
      </c>
      <c r="D74" s="417" t="s">
        <v>288</v>
      </c>
      <c r="E74" s="418" t="s">
        <v>289</v>
      </c>
      <c r="F74" s="423" t="s">
        <v>43</v>
      </c>
      <c r="G74" s="420">
        <v>600</v>
      </c>
      <c r="I74" s="523">
        <f>'Súpis prác+Všeobecné položky'!I45</f>
        <v>0</v>
      </c>
      <c r="J74" s="523">
        <f t="shared" si="1"/>
        <v>0</v>
      </c>
    </row>
    <row r="75" spans="2:10">
      <c r="B75" s="520"/>
      <c r="C75" s="431" t="s">
        <v>573</v>
      </c>
      <c r="D75" s="417" t="s">
        <v>592</v>
      </c>
      <c r="E75" s="418" t="s">
        <v>448</v>
      </c>
      <c r="F75" s="423" t="s">
        <v>36</v>
      </c>
      <c r="G75" s="420">
        <v>250</v>
      </c>
      <c r="I75" s="523">
        <f>'Súpis prác+Všeobecné položky'!I56</f>
        <v>0</v>
      </c>
      <c r="J75" s="523">
        <f t="shared" si="1"/>
        <v>0</v>
      </c>
    </row>
    <row r="76" spans="2:10">
      <c r="B76" s="520"/>
      <c r="C76" s="431" t="s">
        <v>573</v>
      </c>
      <c r="D76" s="417" t="s">
        <v>597</v>
      </c>
      <c r="E76" s="418" t="s">
        <v>450</v>
      </c>
      <c r="F76" s="423" t="s">
        <v>36</v>
      </c>
      <c r="G76" s="420">
        <v>500</v>
      </c>
      <c r="I76" s="523">
        <f>'Súpis prác+Všeobecné položky'!I57</f>
        <v>0</v>
      </c>
      <c r="J76" s="523">
        <f t="shared" si="1"/>
        <v>0</v>
      </c>
    </row>
    <row r="77" spans="2:10">
      <c r="B77" s="520"/>
      <c r="C77" s="431" t="s">
        <v>573</v>
      </c>
      <c r="D77" s="417" t="s">
        <v>662</v>
      </c>
      <c r="E77" s="418" t="s">
        <v>626</v>
      </c>
      <c r="F77" s="437" t="s">
        <v>40</v>
      </c>
      <c r="G77" s="420">
        <v>750</v>
      </c>
      <c r="I77" s="523">
        <f>'Súpis prác+Všeobecné položky'!I58</f>
        <v>0</v>
      </c>
      <c r="J77" s="523">
        <f t="shared" si="1"/>
        <v>0</v>
      </c>
    </row>
    <row r="78" spans="2:10">
      <c r="B78" s="520"/>
      <c r="C78" s="431" t="s">
        <v>340</v>
      </c>
      <c r="D78" s="417" t="s">
        <v>594</v>
      </c>
      <c r="E78" s="418" t="s">
        <v>446</v>
      </c>
      <c r="F78" s="437" t="s">
        <v>40</v>
      </c>
      <c r="G78" s="420">
        <v>74</v>
      </c>
      <c r="I78" s="523">
        <f>'Súpis prác+Všeobecné položky'!I60</f>
        <v>0</v>
      </c>
      <c r="J78" s="523">
        <f t="shared" si="1"/>
        <v>0</v>
      </c>
    </row>
    <row r="79" spans="2:10">
      <c r="B79" s="520"/>
      <c r="C79" s="431" t="s">
        <v>340</v>
      </c>
      <c r="D79" s="417" t="s">
        <v>595</v>
      </c>
      <c r="E79" s="418" t="s">
        <v>447</v>
      </c>
      <c r="F79" s="437" t="s">
        <v>36</v>
      </c>
      <c r="G79" s="420">
        <v>29</v>
      </c>
      <c r="I79" s="523">
        <f>'Súpis prác+Všeobecné položky'!I61</f>
        <v>0</v>
      </c>
      <c r="J79" s="523">
        <f t="shared" si="1"/>
        <v>0</v>
      </c>
    </row>
    <row r="80" spans="2:10">
      <c r="B80" s="520"/>
      <c r="C80" s="431" t="s">
        <v>340</v>
      </c>
      <c r="D80" s="417" t="s">
        <v>596</v>
      </c>
      <c r="E80" s="418" t="s">
        <v>449</v>
      </c>
      <c r="F80" s="437" t="s">
        <v>36</v>
      </c>
      <c r="G80" s="420">
        <v>255</v>
      </c>
      <c r="I80" s="523">
        <f>'Súpis prác+Všeobecné položky'!I63</f>
        <v>0</v>
      </c>
      <c r="J80" s="523">
        <f t="shared" si="1"/>
        <v>0</v>
      </c>
    </row>
    <row r="81" spans="2:10">
      <c r="B81" s="520"/>
      <c r="C81" s="431" t="s">
        <v>340</v>
      </c>
      <c r="D81" s="417" t="s">
        <v>663</v>
      </c>
      <c r="E81" s="418" t="s">
        <v>630</v>
      </c>
      <c r="F81" s="437" t="s">
        <v>36</v>
      </c>
      <c r="G81" s="420">
        <v>500</v>
      </c>
      <c r="I81" s="523">
        <f>'Súpis prác+Všeobecné položky'!I62</f>
        <v>0</v>
      </c>
      <c r="J81" s="523">
        <f t="shared" si="1"/>
        <v>0</v>
      </c>
    </row>
    <row r="82" spans="2:10">
      <c r="B82" s="520"/>
      <c r="C82" s="431" t="s">
        <v>340</v>
      </c>
      <c r="D82" s="417" t="s">
        <v>664</v>
      </c>
      <c r="E82" s="418" t="s">
        <v>628</v>
      </c>
      <c r="F82" s="437" t="s">
        <v>36</v>
      </c>
      <c r="G82" s="420">
        <v>3</v>
      </c>
      <c r="I82" s="523">
        <f>'Súpis prác+Všeobecné položky'!I66</f>
        <v>0</v>
      </c>
      <c r="J82" s="523">
        <f t="shared" si="1"/>
        <v>0</v>
      </c>
    </row>
    <row r="83" spans="2:10">
      <c r="B83" s="520"/>
      <c r="C83" s="431" t="s">
        <v>340</v>
      </c>
      <c r="D83" s="417" t="s">
        <v>377</v>
      </c>
      <c r="E83" s="418" t="s">
        <v>452</v>
      </c>
      <c r="F83" s="423" t="s">
        <v>40</v>
      </c>
      <c r="G83" s="420">
        <v>957</v>
      </c>
      <c r="I83" s="523">
        <f>'Súpis prác+Všeobecné položky'!I67</f>
        <v>0</v>
      </c>
      <c r="J83" s="523">
        <f t="shared" si="1"/>
        <v>0</v>
      </c>
    </row>
    <row r="84" spans="2:10">
      <c r="B84" s="520"/>
      <c r="C84" s="431" t="s">
        <v>340</v>
      </c>
      <c r="D84" s="417" t="s">
        <v>600</v>
      </c>
      <c r="E84" s="418" t="s">
        <v>455</v>
      </c>
      <c r="F84" s="423" t="s">
        <v>36</v>
      </c>
      <c r="G84" s="420">
        <v>118</v>
      </c>
      <c r="I84" s="523">
        <f>'Súpis prác+Všeobecné položky'!I70</f>
        <v>0</v>
      </c>
      <c r="J84" s="523">
        <f t="shared" si="1"/>
        <v>0</v>
      </c>
    </row>
    <row r="85" spans="2:10">
      <c r="B85" s="520"/>
      <c r="C85" s="431" t="s">
        <v>340</v>
      </c>
      <c r="D85" s="417" t="s">
        <v>602</v>
      </c>
      <c r="E85" s="418" t="s">
        <v>457</v>
      </c>
      <c r="F85" s="423" t="s">
        <v>36</v>
      </c>
      <c r="G85" s="420">
        <v>31</v>
      </c>
      <c r="I85" s="523">
        <f>'Súpis prác+Všeobecné položky'!I73</f>
        <v>0</v>
      </c>
      <c r="J85" s="523">
        <f t="shared" si="1"/>
        <v>0</v>
      </c>
    </row>
    <row r="86" spans="2:10">
      <c r="B86" s="393" t="s">
        <v>661</v>
      </c>
      <c r="C86" s="427"/>
      <c r="D86" s="218"/>
      <c r="E86" s="219"/>
      <c r="F86" s="117"/>
      <c r="G86" s="394"/>
      <c r="I86" s="413">
        <f>SUM(I67:I85)</f>
        <v>0</v>
      </c>
      <c r="J86" s="413">
        <f>SUM(J67:J85)</f>
        <v>0</v>
      </c>
    </row>
    <row r="87" spans="2:10" ht="36">
      <c r="B87" s="22" t="s">
        <v>146</v>
      </c>
      <c r="C87" s="431" t="s">
        <v>0</v>
      </c>
      <c r="D87" s="428" t="s">
        <v>49</v>
      </c>
      <c r="E87" s="431" t="s">
        <v>50</v>
      </c>
      <c r="F87" s="434" t="s">
        <v>35</v>
      </c>
      <c r="G87" s="435">
        <v>545.54999999999995</v>
      </c>
      <c r="I87" s="21">
        <f>'Súpis prác+Všeobecné položky'!I4</f>
        <v>0</v>
      </c>
      <c r="J87" s="21">
        <f t="shared" si="0"/>
        <v>0</v>
      </c>
    </row>
    <row r="88" spans="2:10">
      <c r="B88" s="22"/>
      <c r="C88" s="431" t="s">
        <v>0</v>
      </c>
      <c r="D88" s="430" t="s">
        <v>238</v>
      </c>
      <c r="E88" s="431" t="s">
        <v>147</v>
      </c>
      <c r="F88" s="436" t="s">
        <v>40</v>
      </c>
      <c r="G88" s="433">
        <v>340</v>
      </c>
      <c r="I88" s="21">
        <f>'Súpis prác+Všeobecné položky'!I6</f>
        <v>0</v>
      </c>
      <c r="J88" s="21">
        <f t="shared" si="0"/>
        <v>0</v>
      </c>
    </row>
    <row r="89" spans="2:10" ht="24">
      <c r="B89" s="22"/>
      <c r="C89" s="431" t="s">
        <v>0</v>
      </c>
      <c r="D89" s="430" t="s">
        <v>70</v>
      </c>
      <c r="E89" s="431" t="s">
        <v>71</v>
      </c>
      <c r="F89" s="436" t="s">
        <v>36</v>
      </c>
      <c r="G89" s="433">
        <v>10</v>
      </c>
      <c r="I89" s="21">
        <f>'Súpis prác+Všeobecné položky'!I7</f>
        <v>0</v>
      </c>
      <c r="J89" s="21">
        <f t="shared" ref="J89:J119" si="2">ROUND(I89,2)*G89</f>
        <v>0</v>
      </c>
    </row>
    <row r="90" spans="2:10" ht="24">
      <c r="B90" s="22"/>
      <c r="C90" s="431" t="s">
        <v>0</v>
      </c>
      <c r="D90" s="430" t="s">
        <v>227</v>
      </c>
      <c r="E90" s="431" t="s">
        <v>161</v>
      </c>
      <c r="F90" s="436" t="s">
        <v>38</v>
      </c>
      <c r="G90" s="433">
        <v>647.5</v>
      </c>
      <c r="I90" s="21">
        <f>'Súpis prác+Všeobecné položky'!I8</f>
        <v>0</v>
      </c>
      <c r="J90" s="21">
        <f t="shared" si="2"/>
        <v>0</v>
      </c>
    </row>
    <row r="91" spans="2:10">
      <c r="B91" s="22"/>
      <c r="C91" s="431" t="s">
        <v>0</v>
      </c>
      <c r="D91" s="430" t="s">
        <v>229</v>
      </c>
      <c r="E91" s="431" t="s">
        <v>165</v>
      </c>
      <c r="F91" s="436" t="s">
        <v>51</v>
      </c>
      <c r="G91" s="433">
        <v>1</v>
      </c>
      <c r="I91" s="21">
        <f>'Súpis prác+Všeobecné položky'!I9</f>
        <v>0</v>
      </c>
      <c r="J91" s="21">
        <f t="shared" si="2"/>
        <v>0</v>
      </c>
    </row>
    <row r="92" spans="2:10" ht="24">
      <c r="B92" s="22"/>
      <c r="C92" s="431" t="s">
        <v>0</v>
      </c>
      <c r="D92" s="430" t="s">
        <v>253</v>
      </c>
      <c r="E92" s="431" t="s">
        <v>168</v>
      </c>
      <c r="F92" s="434" t="s">
        <v>51</v>
      </c>
      <c r="G92" s="435">
        <v>1</v>
      </c>
      <c r="I92" s="21">
        <f>'Súpis prác+Všeobecné položky'!I10</f>
        <v>0</v>
      </c>
      <c r="J92" s="21">
        <f t="shared" si="2"/>
        <v>0</v>
      </c>
    </row>
    <row r="93" spans="2:10" ht="36">
      <c r="B93" s="22"/>
      <c r="C93" s="431" t="s">
        <v>0</v>
      </c>
      <c r="D93" s="430" t="s">
        <v>48</v>
      </c>
      <c r="E93" s="431" t="s">
        <v>54</v>
      </c>
      <c r="F93" s="434" t="s">
        <v>51</v>
      </c>
      <c r="G93" s="435">
        <v>1</v>
      </c>
      <c r="I93" s="21">
        <f>'Súpis prác+Všeobecné položky'!I11</f>
        <v>0</v>
      </c>
      <c r="J93" s="21">
        <f t="shared" si="2"/>
        <v>0</v>
      </c>
    </row>
    <row r="94" spans="2:10" ht="36">
      <c r="B94" s="22"/>
      <c r="C94" s="431" t="s">
        <v>0</v>
      </c>
      <c r="D94" s="430" t="s">
        <v>364</v>
      </c>
      <c r="E94" s="431" t="s">
        <v>80</v>
      </c>
      <c r="F94" s="434" t="s">
        <v>51</v>
      </c>
      <c r="G94" s="433">
        <v>1</v>
      </c>
      <c r="I94" s="21">
        <f>'Súpis prác+Všeobecné položky'!I12</f>
        <v>0</v>
      </c>
      <c r="J94" s="21">
        <f t="shared" si="2"/>
        <v>0</v>
      </c>
    </row>
    <row r="95" spans="2:10" ht="24">
      <c r="B95" s="22"/>
      <c r="C95" s="431" t="s">
        <v>0</v>
      </c>
      <c r="D95" s="430" t="s">
        <v>365</v>
      </c>
      <c r="E95" s="431" t="s">
        <v>81</v>
      </c>
      <c r="F95" s="434" t="s">
        <v>51</v>
      </c>
      <c r="G95" s="433">
        <v>1</v>
      </c>
      <c r="I95" s="21">
        <f>'Súpis prác+Všeobecné položky'!I13</f>
        <v>0</v>
      </c>
      <c r="J95" s="21">
        <f t="shared" si="2"/>
        <v>0</v>
      </c>
    </row>
    <row r="96" spans="2:10" ht="24">
      <c r="B96" s="22"/>
      <c r="C96" s="431" t="s">
        <v>0</v>
      </c>
      <c r="D96" s="430" t="s">
        <v>390</v>
      </c>
      <c r="E96" s="431" t="s">
        <v>389</v>
      </c>
      <c r="F96" s="434" t="s">
        <v>51</v>
      </c>
      <c r="G96" s="433">
        <v>1</v>
      </c>
      <c r="I96" s="21">
        <f>'Súpis prác+Všeobecné položky'!I14</f>
        <v>0</v>
      </c>
      <c r="J96" s="21">
        <f t="shared" si="2"/>
        <v>0</v>
      </c>
    </row>
    <row r="97" spans="2:10" ht="24">
      <c r="B97" s="22"/>
      <c r="C97" s="431" t="s">
        <v>0</v>
      </c>
      <c r="D97" s="430" t="s">
        <v>395</v>
      </c>
      <c r="E97" s="431" t="s">
        <v>413</v>
      </c>
      <c r="F97" s="434" t="s">
        <v>51</v>
      </c>
      <c r="G97" s="433">
        <v>1</v>
      </c>
      <c r="H97" s="20"/>
      <c r="I97" s="21">
        <f>'Súpis prác+Všeobecné položky'!I17</f>
        <v>0</v>
      </c>
      <c r="J97" s="21">
        <f t="shared" si="2"/>
        <v>0</v>
      </c>
    </row>
    <row r="98" spans="2:10" ht="24">
      <c r="B98" s="22"/>
      <c r="C98" s="431" t="s">
        <v>37</v>
      </c>
      <c r="D98" s="432" t="s">
        <v>232</v>
      </c>
      <c r="E98" s="429" t="s">
        <v>233</v>
      </c>
      <c r="F98" s="437" t="s">
        <v>43</v>
      </c>
      <c r="G98" s="433">
        <v>171.06</v>
      </c>
      <c r="I98" s="21">
        <f>'Súpis prác+Všeobecné položky'!I19</f>
        <v>0</v>
      </c>
      <c r="J98" s="21">
        <f t="shared" si="2"/>
        <v>0</v>
      </c>
    </row>
    <row r="99" spans="2:10" ht="24">
      <c r="B99" s="22"/>
      <c r="C99" s="431" t="s">
        <v>37</v>
      </c>
      <c r="D99" s="432" t="s">
        <v>58</v>
      </c>
      <c r="E99" s="429" t="s">
        <v>59</v>
      </c>
      <c r="F99" s="437" t="s">
        <v>43</v>
      </c>
      <c r="G99" s="433">
        <v>16.86</v>
      </c>
      <c r="I99" s="21">
        <f>'Súpis prác+Všeobecné položky'!I20</f>
        <v>0</v>
      </c>
      <c r="J99" s="21">
        <f t="shared" si="2"/>
        <v>0</v>
      </c>
    </row>
    <row r="100" spans="2:10" ht="24">
      <c r="B100" s="22"/>
      <c r="C100" s="431" t="s">
        <v>37</v>
      </c>
      <c r="D100" s="432" t="s">
        <v>78</v>
      </c>
      <c r="E100" s="429" t="s">
        <v>237</v>
      </c>
      <c r="F100" s="437" t="s">
        <v>38</v>
      </c>
      <c r="G100" s="435">
        <v>506</v>
      </c>
      <c r="I100" s="21">
        <f>'Súpis prác+Všeobecné položky'!I22</f>
        <v>0</v>
      </c>
      <c r="J100" s="21">
        <f t="shared" si="2"/>
        <v>0</v>
      </c>
    </row>
    <row r="101" spans="2:10" ht="24">
      <c r="B101" s="22"/>
      <c r="C101" s="431" t="s">
        <v>37</v>
      </c>
      <c r="D101" s="432" t="s">
        <v>39</v>
      </c>
      <c r="E101" s="429" t="s">
        <v>236</v>
      </c>
      <c r="F101" s="437" t="s">
        <v>40</v>
      </c>
      <c r="G101" s="433">
        <v>1830.6</v>
      </c>
      <c r="I101" s="21">
        <f>'Súpis prác+Všeobecné položky'!I23</f>
        <v>0</v>
      </c>
      <c r="J101" s="21">
        <f t="shared" si="2"/>
        <v>0</v>
      </c>
    </row>
    <row r="102" spans="2:10" ht="24">
      <c r="B102" s="22"/>
      <c r="C102" s="431" t="s">
        <v>37</v>
      </c>
      <c r="D102" s="432" t="s">
        <v>234</v>
      </c>
      <c r="E102" s="429" t="s">
        <v>235</v>
      </c>
      <c r="F102" s="437" t="s">
        <v>36</v>
      </c>
      <c r="G102" s="435">
        <v>12</v>
      </c>
      <c r="I102" s="21">
        <f>'Súpis prác+Všeobecné položky'!I24</f>
        <v>0</v>
      </c>
      <c r="J102" s="21">
        <f t="shared" si="2"/>
        <v>0</v>
      </c>
    </row>
    <row r="103" spans="2:10">
      <c r="B103" s="22"/>
      <c r="C103" s="431" t="s">
        <v>37</v>
      </c>
      <c r="D103" s="430" t="s">
        <v>41</v>
      </c>
      <c r="E103" s="431" t="s">
        <v>1</v>
      </c>
      <c r="F103" s="436" t="s">
        <v>35</v>
      </c>
      <c r="G103" s="435">
        <v>623.35</v>
      </c>
      <c r="I103" s="21">
        <f>'Súpis prác+Všeobecné položky'!I25</f>
        <v>0</v>
      </c>
      <c r="J103" s="21">
        <f t="shared" si="2"/>
        <v>0</v>
      </c>
    </row>
    <row r="104" spans="2:10">
      <c r="B104" s="22"/>
      <c r="C104" s="431" t="s">
        <v>37</v>
      </c>
      <c r="D104" s="430" t="s">
        <v>52</v>
      </c>
      <c r="E104" s="431" t="s">
        <v>53</v>
      </c>
      <c r="F104" s="436" t="s">
        <v>40</v>
      </c>
      <c r="G104" s="433">
        <v>1533.3</v>
      </c>
      <c r="I104" s="21">
        <f>'Súpis prác+Všeobecné položky'!I27</f>
        <v>0</v>
      </c>
      <c r="J104" s="21">
        <f t="shared" si="2"/>
        <v>0</v>
      </c>
    </row>
    <row r="105" spans="2:10">
      <c r="B105" s="22"/>
      <c r="C105" s="431" t="s">
        <v>115</v>
      </c>
      <c r="D105" s="430" t="s">
        <v>181</v>
      </c>
      <c r="E105" s="431" t="s">
        <v>182</v>
      </c>
      <c r="F105" s="436" t="s">
        <v>40</v>
      </c>
      <c r="G105" s="433">
        <v>1525.5</v>
      </c>
      <c r="I105" s="21">
        <f>'Súpis prác+Všeobecné položky'!I40</f>
        <v>0</v>
      </c>
      <c r="J105" s="21">
        <f t="shared" si="2"/>
        <v>0</v>
      </c>
    </row>
    <row r="106" spans="2:10">
      <c r="B106" s="22"/>
      <c r="C106" s="431" t="s">
        <v>115</v>
      </c>
      <c r="D106" s="430" t="s">
        <v>190</v>
      </c>
      <c r="E106" s="431" t="s">
        <v>248</v>
      </c>
      <c r="F106" s="436" t="s">
        <v>40</v>
      </c>
      <c r="G106" s="435">
        <v>212.8</v>
      </c>
      <c r="I106" s="21">
        <f>'Súpis prác+Všeobecné položky'!I41</f>
        <v>0</v>
      </c>
      <c r="J106" s="21">
        <f t="shared" si="2"/>
        <v>0</v>
      </c>
    </row>
    <row r="107" spans="2:10">
      <c r="B107" s="22"/>
      <c r="C107" s="431" t="s">
        <v>115</v>
      </c>
      <c r="D107" s="430" t="s">
        <v>396</v>
      </c>
      <c r="E107" s="431" t="s">
        <v>397</v>
      </c>
      <c r="F107" s="436" t="s">
        <v>40</v>
      </c>
      <c r="G107" s="433">
        <v>1525.5</v>
      </c>
      <c r="I107" s="21">
        <f>'Súpis prác+Všeobecné položky'!I42</f>
        <v>0</v>
      </c>
      <c r="J107" s="21">
        <f t="shared" si="2"/>
        <v>0</v>
      </c>
    </row>
    <row r="108" spans="2:10">
      <c r="B108" s="22"/>
      <c r="C108" s="431" t="s">
        <v>115</v>
      </c>
      <c r="D108" s="430" t="s">
        <v>403</v>
      </c>
      <c r="E108" s="431" t="s">
        <v>404</v>
      </c>
      <c r="F108" s="436" t="s">
        <v>36</v>
      </c>
      <c r="G108" s="433">
        <v>1</v>
      </c>
      <c r="I108" s="21">
        <f>'Súpis prác+Všeobecné položky'!I44</f>
        <v>0</v>
      </c>
      <c r="J108" s="21">
        <f t="shared" si="2"/>
        <v>0</v>
      </c>
    </row>
    <row r="109" spans="2:10" ht="24">
      <c r="B109" s="118"/>
      <c r="C109" s="438" t="s">
        <v>118</v>
      </c>
      <c r="D109" s="432" t="s">
        <v>44</v>
      </c>
      <c r="E109" s="429" t="s">
        <v>107</v>
      </c>
      <c r="F109" s="437" t="s">
        <v>38</v>
      </c>
      <c r="G109" s="433">
        <v>138</v>
      </c>
      <c r="I109" s="21">
        <f>'Súpis prác+Všeobecné položky'!I48</f>
        <v>0</v>
      </c>
      <c r="J109" s="21">
        <f t="shared" si="2"/>
        <v>0</v>
      </c>
    </row>
    <row r="110" spans="2:10" ht="24">
      <c r="B110" s="118"/>
      <c r="C110" s="438" t="s">
        <v>118</v>
      </c>
      <c r="D110" s="432" t="s">
        <v>128</v>
      </c>
      <c r="E110" s="429" t="s">
        <v>130</v>
      </c>
      <c r="F110" s="437" t="s">
        <v>40</v>
      </c>
      <c r="G110" s="433">
        <v>1533.3</v>
      </c>
      <c r="I110" s="21">
        <f>'Súpis prác+Všeobecné položky'!I50</f>
        <v>0</v>
      </c>
      <c r="J110" s="21">
        <f t="shared" si="2"/>
        <v>0</v>
      </c>
    </row>
    <row r="111" spans="2:10" ht="24">
      <c r="B111" s="118"/>
      <c r="C111" s="438" t="s">
        <v>118</v>
      </c>
      <c r="D111" s="430" t="s">
        <v>72</v>
      </c>
      <c r="E111" s="431" t="s">
        <v>246</v>
      </c>
      <c r="F111" s="436" t="s">
        <v>36</v>
      </c>
      <c r="G111" s="433">
        <v>6</v>
      </c>
      <c r="I111" s="21">
        <f>'Súpis prác+Všeobecné položky'!I52</f>
        <v>0</v>
      </c>
      <c r="J111" s="21">
        <f t="shared" si="2"/>
        <v>0</v>
      </c>
    </row>
    <row r="112" spans="2:10">
      <c r="B112" s="118"/>
      <c r="C112" s="438" t="s">
        <v>118</v>
      </c>
      <c r="D112" s="430" t="s">
        <v>368</v>
      </c>
      <c r="E112" s="431" t="s">
        <v>366</v>
      </c>
      <c r="F112" s="436" t="s">
        <v>36</v>
      </c>
      <c r="G112" s="433">
        <v>12</v>
      </c>
      <c r="I112" s="21">
        <f>'Súpis prác+Všeobecné položky'!I53</f>
        <v>0</v>
      </c>
      <c r="J112" s="21">
        <f t="shared" si="2"/>
        <v>0</v>
      </c>
    </row>
    <row r="113" spans="2:10" ht="24">
      <c r="B113" s="118"/>
      <c r="C113" s="438" t="s">
        <v>120</v>
      </c>
      <c r="D113" s="432" t="s">
        <v>135</v>
      </c>
      <c r="E113" s="429" t="s">
        <v>136</v>
      </c>
      <c r="F113" s="437" t="s">
        <v>38</v>
      </c>
      <c r="G113" s="433">
        <v>1352.34</v>
      </c>
      <c r="I113" s="21">
        <f>'Súpis prác+Všeobecné položky'!I80</f>
        <v>0</v>
      </c>
      <c r="J113" s="21">
        <f t="shared" si="2"/>
        <v>0</v>
      </c>
    </row>
    <row r="114" spans="2:10" ht="24">
      <c r="B114" s="118"/>
      <c r="C114" s="438" t="s">
        <v>120</v>
      </c>
      <c r="D114" s="432" t="s">
        <v>55</v>
      </c>
      <c r="E114" s="429" t="s">
        <v>132</v>
      </c>
      <c r="F114" s="437" t="s">
        <v>38</v>
      </c>
      <c r="G114" s="433">
        <v>1287.97</v>
      </c>
      <c r="I114" s="21">
        <f>'Súpis prác+Všeobecné položky'!I81</f>
        <v>0</v>
      </c>
      <c r="J114" s="21">
        <f t="shared" si="2"/>
        <v>0</v>
      </c>
    </row>
    <row r="115" spans="2:10" s="84" customFormat="1" ht="24">
      <c r="B115" s="106"/>
      <c r="C115" s="438" t="s">
        <v>120</v>
      </c>
      <c r="D115" s="432" t="s">
        <v>209</v>
      </c>
      <c r="E115" s="429" t="s">
        <v>210</v>
      </c>
      <c r="F115" s="437" t="s">
        <v>38</v>
      </c>
      <c r="G115" s="435">
        <v>279.02999999999997</v>
      </c>
      <c r="I115" s="21">
        <f>'Súpis prác+Všeobecné položky'!I82</f>
        <v>0</v>
      </c>
      <c r="J115" s="21">
        <f t="shared" si="2"/>
        <v>0</v>
      </c>
    </row>
    <row r="116" spans="2:10" s="84" customFormat="1">
      <c r="B116" s="106"/>
      <c r="C116" s="439" t="s">
        <v>122</v>
      </c>
      <c r="D116" s="432" t="s">
        <v>65</v>
      </c>
      <c r="E116" s="429" t="s">
        <v>66</v>
      </c>
      <c r="F116" s="437" t="s">
        <v>38</v>
      </c>
      <c r="G116" s="433">
        <v>67.260000000000005</v>
      </c>
      <c r="I116" s="21">
        <f>'Súpis prác+Všeobecné položky'!I83</f>
        <v>0</v>
      </c>
      <c r="J116" s="21">
        <f t="shared" si="2"/>
        <v>0</v>
      </c>
    </row>
    <row r="117" spans="2:10" s="84" customFormat="1">
      <c r="B117" s="106"/>
      <c r="C117" s="439" t="s">
        <v>122</v>
      </c>
      <c r="D117" s="432" t="s">
        <v>67</v>
      </c>
      <c r="E117" s="429" t="s">
        <v>244</v>
      </c>
      <c r="F117" s="437" t="s">
        <v>38</v>
      </c>
      <c r="G117" s="433">
        <v>33.630000000000003</v>
      </c>
      <c r="I117" s="21">
        <f>'Súpis prác+Všeobecné položky'!I84</f>
        <v>0</v>
      </c>
      <c r="J117" s="21">
        <f t="shared" si="2"/>
        <v>0</v>
      </c>
    </row>
    <row r="118" spans="2:10" s="84" customFormat="1">
      <c r="B118" s="106"/>
      <c r="C118" s="439" t="s">
        <v>122</v>
      </c>
      <c r="D118" s="432" t="s">
        <v>60</v>
      </c>
      <c r="E118" s="429" t="s">
        <v>61</v>
      </c>
      <c r="F118" s="437" t="s">
        <v>38</v>
      </c>
      <c r="G118" s="433">
        <v>1199.02</v>
      </c>
      <c r="I118" s="21">
        <f>'Súpis prác+Všeobecné položky'!I85</f>
        <v>0</v>
      </c>
      <c r="J118" s="21">
        <f t="shared" si="2"/>
        <v>0</v>
      </c>
    </row>
    <row r="119" spans="2:10" s="84" customFormat="1" ht="24">
      <c r="B119" s="106"/>
      <c r="C119" s="439" t="s">
        <v>122</v>
      </c>
      <c r="D119" s="430" t="s">
        <v>405</v>
      </c>
      <c r="E119" s="431" t="s">
        <v>407</v>
      </c>
      <c r="F119" s="436" t="s">
        <v>38</v>
      </c>
      <c r="G119" s="433">
        <v>1199.02</v>
      </c>
      <c r="H119" s="17"/>
      <c r="I119" s="21">
        <f>'Súpis prác+Všeobecné položky'!I87</f>
        <v>0</v>
      </c>
      <c r="J119" s="21">
        <f t="shared" si="2"/>
        <v>0</v>
      </c>
    </row>
    <row r="120" spans="2:10">
      <c r="B120" s="393" t="s">
        <v>437</v>
      </c>
      <c r="C120" s="116"/>
      <c r="D120" s="218"/>
      <c r="E120" s="219"/>
      <c r="F120" s="117"/>
      <c r="G120" s="394"/>
      <c r="I120" s="413">
        <f>SUM(I87:I119)</f>
        <v>0</v>
      </c>
      <c r="J120" s="413">
        <f>SUM(J87:J119)</f>
        <v>0</v>
      </c>
    </row>
    <row r="121" spans="2:10" ht="48">
      <c r="B121" s="22" t="s">
        <v>586</v>
      </c>
      <c r="C121" s="431" t="s">
        <v>0</v>
      </c>
      <c r="D121" s="428" t="s">
        <v>49</v>
      </c>
      <c r="E121" s="431" t="s">
        <v>50</v>
      </c>
      <c r="F121" s="434" t="s">
        <v>35</v>
      </c>
      <c r="G121" s="435">
        <v>12.44</v>
      </c>
      <c r="I121" s="21">
        <f>'Súpis prác+Všeobecné položky'!I4</f>
        <v>0</v>
      </c>
      <c r="J121" s="21">
        <f t="shared" ref="J121" si="3">ROUND(I121,2)*G121</f>
        <v>0</v>
      </c>
    </row>
    <row r="122" spans="2:10">
      <c r="B122" s="22"/>
      <c r="C122" s="431" t="s">
        <v>0</v>
      </c>
      <c r="D122" s="430" t="s">
        <v>509</v>
      </c>
      <c r="E122" s="431" t="s">
        <v>510</v>
      </c>
      <c r="F122" s="436" t="s">
        <v>43</v>
      </c>
      <c r="G122" s="433">
        <v>12.08</v>
      </c>
      <c r="I122" s="21">
        <f>'Súpis prác+Všeobecné položky'!I5</f>
        <v>0</v>
      </c>
      <c r="J122" s="21">
        <f t="shared" ref="J122:J141" si="4">ROUND(I122,2)*G122</f>
        <v>0</v>
      </c>
    </row>
    <row r="123" spans="2:10" ht="24">
      <c r="B123" s="22"/>
      <c r="C123" s="431" t="s">
        <v>0</v>
      </c>
      <c r="D123" s="430" t="s">
        <v>70</v>
      </c>
      <c r="E123" s="431" t="s">
        <v>71</v>
      </c>
      <c r="F123" s="436" t="s">
        <v>36</v>
      </c>
      <c r="G123" s="433">
        <v>1</v>
      </c>
      <c r="I123" s="21">
        <f>'Súpis prác+Všeobecné položky'!I7</f>
        <v>0</v>
      </c>
      <c r="J123" s="21">
        <f t="shared" si="4"/>
        <v>0</v>
      </c>
    </row>
    <row r="124" spans="2:10">
      <c r="B124" s="22"/>
      <c r="C124" s="431" t="s">
        <v>0</v>
      </c>
      <c r="D124" s="430" t="s">
        <v>229</v>
      </c>
      <c r="E124" s="431" t="s">
        <v>165</v>
      </c>
      <c r="F124" s="436" t="s">
        <v>51</v>
      </c>
      <c r="G124" s="433">
        <v>1</v>
      </c>
      <c r="I124" s="21">
        <f>'Súpis prác+Všeobecné položky'!I9</f>
        <v>0</v>
      </c>
      <c r="J124" s="21">
        <f t="shared" si="4"/>
        <v>0</v>
      </c>
    </row>
    <row r="125" spans="2:10" ht="36">
      <c r="B125" s="22"/>
      <c r="C125" s="431" t="s">
        <v>0</v>
      </c>
      <c r="D125" s="430" t="s">
        <v>48</v>
      </c>
      <c r="E125" s="431" t="s">
        <v>54</v>
      </c>
      <c r="F125" s="436" t="s">
        <v>51</v>
      </c>
      <c r="G125" s="433">
        <v>1</v>
      </c>
      <c r="I125" s="21">
        <f>'Súpis prác+Všeobecné položky'!I11</f>
        <v>0</v>
      </c>
      <c r="J125" s="21">
        <f t="shared" si="4"/>
        <v>0</v>
      </c>
    </row>
    <row r="126" spans="2:10" ht="36">
      <c r="B126" s="22"/>
      <c r="C126" s="431" t="s">
        <v>0</v>
      </c>
      <c r="D126" s="430" t="s">
        <v>364</v>
      </c>
      <c r="E126" s="431" t="s">
        <v>80</v>
      </c>
      <c r="F126" s="436" t="s">
        <v>51</v>
      </c>
      <c r="G126" s="433">
        <v>1</v>
      </c>
      <c r="I126" s="21">
        <f>'Súpis prác+Všeobecné položky'!I12</f>
        <v>0</v>
      </c>
      <c r="J126" s="21">
        <f t="shared" si="4"/>
        <v>0</v>
      </c>
    </row>
    <row r="127" spans="2:10">
      <c r="B127" s="22"/>
      <c r="C127" s="431" t="s">
        <v>37</v>
      </c>
      <c r="D127" s="432" t="s">
        <v>465</v>
      </c>
      <c r="E127" s="429" t="s">
        <v>591</v>
      </c>
      <c r="F127" s="437" t="s">
        <v>43</v>
      </c>
      <c r="G127" s="433">
        <v>5.18</v>
      </c>
      <c r="I127" s="21">
        <f>'Súpis prác+Všeobecné položky'!I18</f>
        <v>0</v>
      </c>
      <c r="J127" s="21">
        <f t="shared" si="4"/>
        <v>0</v>
      </c>
    </row>
    <row r="128" spans="2:10" ht="24">
      <c r="B128" s="22"/>
      <c r="C128" s="431" t="s">
        <v>37</v>
      </c>
      <c r="D128" s="432" t="s">
        <v>265</v>
      </c>
      <c r="E128" s="429" t="s">
        <v>342</v>
      </c>
      <c r="F128" s="437" t="s">
        <v>40</v>
      </c>
      <c r="G128" s="433">
        <v>3542</v>
      </c>
      <c r="I128" s="21">
        <f>'Súpis prác+Všeobecné položky'!I21</f>
        <v>0</v>
      </c>
      <c r="J128" s="21">
        <f t="shared" si="4"/>
        <v>0</v>
      </c>
    </row>
    <row r="129" spans="2:10">
      <c r="B129" s="22"/>
      <c r="C129" s="431" t="s">
        <v>37</v>
      </c>
      <c r="D129" s="432" t="s">
        <v>41</v>
      </c>
      <c r="E129" s="429" t="s">
        <v>1</v>
      </c>
      <c r="F129" s="437" t="s">
        <v>35</v>
      </c>
      <c r="G129" s="433">
        <v>16.36</v>
      </c>
      <c r="I129" s="21">
        <f>'Súpis prác+Všeobecné položky'!I25</f>
        <v>0</v>
      </c>
      <c r="J129" s="21">
        <f t="shared" si="4"/>
        <v>0</v>
      </c>
    </row>
    <row r="130" spans="2:10">
      <c r="B130" s="22"/>
      <c r="C130" s="431" t="s">
        <v>466</v>
      </c>
      <c r="D130" s="432" t="s">
        <v>468</v>
      </c>
      <c r="E130" s="429" t="s">
        <v>469</v>
      </c>
      <c r="F130" s="437" t="s">
        <v>43</v>
      </c>
      <c r="G130" s="433">
        <v>5.18</v>
      </c>
      <c r="I130" s="21">
        <f>'Súpis prác+Všeobecné položky'!I29</f>
        <v>0</v>
      </c>
      <c r="J130" s="21">
        <f t="shared" si="4"/>
        <v>0</v>
      </c>
    </row>
    <row r="131" spans="2:10">
      <c r="B131" s="22"/>
      <c r="C131" s="431" t="s">
        <v>466</v>
      </c>
      <c r="D131" s="432" t="s">
        <v>470</v>
      </c>
      <c r="E131" s="429" t="s">
        <v>471</v>
      </c>
      <c r="F131" s="437" t="s">
        <v>43</v>
      </c>
      <c r="G131" s="433">
        <v>27.58</v>
      </c>
      <c r="I131" s="21">
        <f>'Súpis prác+Všeobecné položky'!I30</f>
        <v>0</v>
      </c>
      <c r="J131" s="21">
        <f t="shared" si="4"/>
        <v>0</v>
      </c>
    </row>
    <row r="132" spans="2:10">
      <c r="B132" s="22"/>
      <c r="C132" s="431" t="s">
        <v>466</v>
      </c>
      <c r="D132" s="432" t="s">
        <v>478</v>
      </c>
      <c r="E132" s="429" t="s">
        <v>479</v>
      </c>
      <c r="F132" s="437" t="s">
        <v>43</v>
      </c>
      <c r="G132" s="433">
        <v>12.08</v>
      </c>
      <c r="I132" s="21">
        <f>'Súpis prác+Všeobecné položky'!I31</f>
        <v>0</v>
      </c>
      <c r="J132" s="21">
        <f t="shared" si="4"/>
        <v>0</v>
      </c>
    </row>
    <row r="133" spans="2:10">
      <c r="B133" s="22"/>
      <c r="C133" s="431" t="s">
        <v>466</v>
      </c>
      <c r="D133" s="432" t="s">
        <v>482</v>
      </c>
      <c r="E133" s="429" t="s">
        <v>483</v>
      </c>
      <c r="F133" s="437" t="s">
        <v>43</v>
      </c>
      <c r="G133" s="433">
        <v>6.9</v>
      </c>
      <c r="I133" s="21">
        <f>'Súpis prác+Všeobecné položky'!I32</f>
        <v>0</v>
      </c>
      <c r="J133" s="21">
        <f t="shared" si="4"/>
        <v>0</v>
      </c>
    </row>
    <row r="134" spans="2:10">
      <c r="B134" s="22"/>
      <c r="C134" s="431" t="s">
        <v>466</v>
      </c>
      <c r="D134" s="432" t="s">
        <v>487</v>
      </c>
      <c r="E134" s="429" t="s">
        <v>488</v>
      </c>
      <c r="F134" s="437" t="s">
        <v>43</v>
      </c>
      <c r="G134" s="433">
        <v>20.69</v>
      </c>
      <c r="I134" s="21">
        <f>'Súpis prác+Všeobecné položky'!I33</f>
        <v>0</v>
      </c>
      <c r="J134" s="21">
        <f t="shared" si="4"/>
        <v>0</v>
      </c>
    </row>
    <row r="135" spans="2:10">
      <c r="B135" s="22"/>
      <c r="C135" s="431" t="s">
        <v>466</v>
      </c>
      <c r="D135" s="432" t="s">
        <v>492</v>
      </c>
      <c r="E135" s="429" t="s">
        <v>493</v>
      </c>
      <c r="F135" s="437" t="s">
        <v>43</v>
      </c>
      <c r="G135" s="433">
        <v>41.37</v>
      </c>
      <c r="I135" s="21">
        <f>'Súpis prác+Všeobecné položky'!I34</f>
        <v>0</v>
      </c>
      <c r="J135" s="21">
        <f t="shared" si="4"/>
        <v>0</v>
      </c>
    </row>
    <row r="136" spans="2:10">
      <c r="B136" s="22"/>
      <c r="C136" s="431" t="s">
        <v>466</v>
      </c>
      <c r="D136" s="432" t="s">
        <v>497</v>
      </c>
      <c r="E136" s="429" t="s">
        <v>498</v>
      </c>
      <c r="F136" s="437" t="s">
        <v>43</v>
      </c>
      <c r="G136" s="433">
        <v>12.08</v>
      </c>
      <c r="I136" s="21">
        <f>'Súpis prác+Všeobecné položky'!I35</f>
        <v>0</v>
      </c>
      <c r="J136" s="21">
        <f t="shared" si="4"/>
        <v>0</v>
      </c>
    </row>
    <row r="137" spans="2:10">
      <c r="B137" s="22"/>
      <c r="C137" s="431" t="s">
        <v>466</v>
      </c>
      <c r="D137" s="432" t="s">
        <v>503</v>
      </c>
      <c r="E137" s="429" t="s">
        <v>504</v>
      </c>
      <c r="F137" s="437" t="s">
        <v>43</v>
      </c>
      <c r="G137" s="433">
        <v>20.69</v>
      </c>
      <c r="I137" s="21">
        <f>'Súpis prác+Všeobecné položky'!I36</f>
        <v>0</v>
      </c>
      <c r="J137" s="21">
        <f t="shared" si="4"/>
        <v>0</v>
      </c>
    </row>
    <row r="138" spans="2:10">
      <c r="B138" s="22"/>
      <c r="C138" s="431" t="s">
        <v>357</v>
      </c>
      <c r="D138" s="432" t="s">
        <v>284</v>
      </c>
      <c r="E138" s="429" t="s">
        <v>285</v>
      </c>
      <c r="F138" s="437" t="s">
        <v>40</v>
      </c>
      <c r="G138" s="433">
        <v>6</v>
      </c>
      <c r="I138" s="21">
        <f>'Súpis prác+Všeobecné položky'!I54</f>
        <v>0</v>
      </c>
      <c r="J138" s="21">
        <f t="shared" ref="J138" si="5">ROUND(I138,2)*G138</f>
        <v>0</v>
      </c>
    </row>
    <row r="139" spans="2:10">
      <c r="B139" s="22"/>
      <c r="C139" s="431" t="s">
        <v>563</v>
      </c>
      <c r="D139" s="432" t="s">
        <v>565</v>
      </c>
      <c r="E139" s="429" t="s">
        <v>566</v>
      </c>
      <c r="F139" s="437" t="s">
        <v>43</v>
      </c>
      <c r="G139" s="433">
        <v>4.9000000000000004</v>
      </c>
      <c r="I139" s="21">
        <f>'Súpis prác+Všeobecné položky'!I55</f>
        <v>0</v>
      </c>
      <c r="J139" s="21">
        <f t="shared" si="4"/>
        <v>0</v>
      </c>
    </row>
    <row r="140" spans="2:10">
      <c r="B140" s="22"/>
      <c r="C140" s="431" t="s">
        <v>573</v>
      </c>
      <c r="D140" s="432" t="s">
        <v>592</v>
      </c>
      <c r="E140" s="429" t="s">
        <v>448</v>
      </c>
      <c r="F140" s="437" t="s">
        <v>36</v>
      </c>
      <c r="G140" s="433">
        <v>250</v>
      </c>
      <c r="I140" s="21">
        <f>'Súpis prác+Všeobecné položky'!I56</f>
        <v>0</v>
      </c>
      <c r="J140" s="21">
        <f t="shared" si="4"/>
        <v>0</v>
      </c>
    </row>
    <row r="141" spans="2:10">
      <c r="B141" s="22"/>
      <c r="C141" s="431" t="s">
        <v>573</v>
      </c>
      <c r="D141" s="432" t="s">
        <v>593</v>
      </c>
      <c r="E141" s="429" t="s">
        <v>451</v>
      </c>
      <c r="F141" s="437" t="s">
        <v>40</v>
      </c>
      <c r="G141" s="433">
        <v>118</v>
      </c>
      <c r="I141" s="21">
        <f>'Súpis prác+Všeobecné položky'!I59</f>
        <v>0</v>
      </c>
      <c r="J141" s="21">
        <f t="shared" si="4"/>
        <v>0</v>
      </c>
    </row>
    <row r="142" spans="2:10">
      <c r="B142" s="22"/>
      <c r="C142" s="431" t="s">
        <v>340</v>
      </c>
      <c r="D142" s="432" t="s">
        <v>594</v>
      </c>
      <c r="E142" s="431" t="s">
        <v>446</v>
      </c>
      <c r="F142" s="437" t="s">
        <v>40</v>
      </c>
      <c r="G142" s="433">
        <v>60</v>
      </c>
      <c r="I142" s="21">
        <f>'Súpis prác+Všeobecné položky'!I60</f>
        <v>0</v>
      </c>
      <c r="J142" s="21">
        <f t="shared" ref="J142:J159" si="6">ROUND(I142,2)*G142</f>
        <v>0</v>
      </c>
    </row>
    <row r="143" spans="2:10">
      <c r="B143" s="22"/>
      <c r="C143" s="431" t="s">
        <v>340</v>
      </c>
      <c r="D143" s="432" t="s">
        <v>595</v>
      </c>
      <c r="E143" s="429" t="s">
        <v>447</v>
      </c>
      <c r="F143" s="437" t="s">
        <v>36</v>
      </c>
      <c r="G143" s="433">
        <v>127</v>
      </c>
      <c r="I143" s="21">
        <f>'Súpis prác+Všeobecné položky'!I61</f>
        <v>0</v>
      </c>
      <c r="J143" s="21">
        <f t="shared" si="6"/>
        <v>0</v>
      </c>
    </row>
    <row r="144" spans="2:10">
      <c r="B144" s="22"/>
      <c r="C144" s="431" t="s">
        <v>340</v>
      </c>
      <c r="D144" s="432" t="s">
        <v>596</v>
      </c>
      <c r="E144" s="429" t="s">
        <v>449</v>
      </c>
      <c r="F144" s="437" t="s">
        <v>36</v>
      </c>
      <c r="G144" s="433">
        <v>7</v>
      </c>
      <c r="I144" s="21">
        <f>'Súpis prác+Všeobecné položky'!I63</f>
        <v>0</v>
      </c>
      <c r="J144" s="21">
        <f t="shared" si="6"/>
        <v>0</v>
      </c>
    </row>
    <row r="145" spans="2:10">
      <c r="B145" s="22"/>
      <c r="C145" s="431" t="s">
        <v>340</v>
      </c>
      <c r="D145" s="432" t="s">
        <v>597</v>
      </c>
      <c r="E145" s="429" t="s">
        <v>450</v>
      </c>
      <c r="F145" s="437" t="s">
        <v>36</v>
      </c>
      <c r="G145" s="433">
        <v>10676</v>
      </c>
      <c r="I145" s="21">
        <f>'Súpis prác+Všeobecné položky'!I64</f>
        <v>0</v>
      </c>
      <c r="J145" s="21">
        <f t="shared" si="6"/>
        <v>0</v>
      </c>
    </row>
    <row r="146" spans="2:10">
      <c r="B146" s="22"/>
      <c r="C146" s="431" t="s">
        <v>340</v>
      </c>
      <c r="D146" s="432" t="s">
        <v>662</v>
      </c>
      <c r="E146" s="429" t="s">
        <v>626</v>
      </c>
      <c r="F146" s="437" t="s">
        <v>40</v>
      </c>
      <c r="G146" s="433">
        <v>1464</v>
      </c>
      <c r="I146" s="21">
        <f>'Súpis prác+Všeobecné položky'!I65</f>
        <v>0</v>
      </c>
      <c r="J146" s="21">
        <f t="shared" si="6"/>
        <v>0</v>
      </c>
    </row>
    <row r="147" spans="2:10">
      <c r="B147" s="22"/>
      <c r="C147" s="431" t="s">
        <v>340</v>
      </c>
      <c r="D147" s="432" t="s">
        <v>377</v>
      </c>
      <c r="E147" s="429" t="s">
        <v>452</v>
      </c>
      <c r="F147" s="437" t="s">
        <v>40</v>
      </c>
      <c r="G147" s="433">
        <v>5149</v>
      </c>
      <c r="I147" s="21">
        <f>'Súpis prác+Všeobecné položky'!I67</f>
        <v>0</v>
      </c>
      <c r="J147" s="21">
        <f t="shared" si="6"/>
        <v>0</v>
      </c>
    </row>
    <row r="148" spans="2:10">
      <c r="B148" s="22"/>
      <c r="C148" s="431" t="s">
        <v>340</v>
      </c>
      <c r="D148" s="432" t="s">
        <v>598</v>
      </c>
      <c r="E148" s="429" t="s">
        <v>453</v>
      </c>
      <c r="F148" s="437" t="s">
        <v>40</v>
      </c>
      <c r="G148" s="433">
        <v>84</v>
      </c>
      <c r="I148" s="21">
        <f>'Súpis prác+Všeobecné položky'!I68</f>
        <v>0</v>
      </c>
      <c r="J148" s="21">
        <f t="shared" si="6"/>
        <v>0</v>
      </c>
    </row>
    <row r="149" spans="2:10">
      <c r="B149" s="22"/>
      <c r="C149" s="431" t="s">
        <v>340</v>
      </c>
      <c r="D149" s="432" t="s">
        <v>599</v>
      </c>
      <c r="E149" s="429" t="s">
        <v>454</v>
      </c>
      <c r="F149" s="437" t="s">
        <v>40</v>
      </c>
      <c r="G149" s="433">
        <v>212</v>
      </c>
      <c r="I149" s="21">
        <f>'Súpis prác+Všeobecné položky'!I69</f>
        <v>0</v>
      </c>
      <c r="J149" s="21">
        <f t="shared" si="6"/>
        <v>0</v>
      </c>
    </row>
    <row r="150" spans="2:10">
      <c r="B150" s="22"/>
      <c r="C150" s="431" t="s">
        <v>340</v>
      </c>
      <c r="D150" s="432" t="s">
        <v>600</v>
      </c>
      <c r="E150" s="429" t="s">
        <v>455</v>
      </c>
      <c r="F150" s="437" t="s">
        <v>36</v>
      </c>
      <c r="G150" s="433">
        <v>182</v>
      </c>
      <c r="I150" s="21">
        <f>'Súpis prác+Všeobecné položky'!I70</f>
        <v>0</v>
      </c>
      <c r="J150" s="21">
        <f t="shared" si="6"/>
        <v>0</v>
      </c>
    </row>
    <row r="151" spans="2:10">
      <c r="B151" s="22"/>
      <c r="C151" s="431" t="s">
        <v>340</v>
      </c>
      <c r="D151" s="432" t="s">
        <v>601</v>
      </c>
      <c r="E151" s="429" t="s">
        <v>456</v>
      </c>
      <c r="F151" s="437" t="s">
        <v>36</v>
      </c>
      <c r="G151" s="433">
        <v>22</v>
      </c>
      <c r="I151" s="21">
        <f>'Súpis prác+Všeobecné položky'!I71</f>
        <v>0</v>
      </c>
      <c r="J151" s="21">
        <f t="shared" si="6"/>
        <v>0</v>
      </c>
    </row>
    <row r="152" spans="2:10">
      <c r="B152" s="22"/>
      <c r="C152" s="431" t="s">
        <v>340</v>
      </c>
      <c r="D152" s="432" t="s">
        <v>378</v>
      </c>
      <c r="E152" s="429" t="s">
        <v>303</v>
      </c>
      <c r="F152" s="437" t="s">
        <v>36</v>
      </c>
      <c r="G152" s="433">
        <v>8</v>
      </c>
      <c r="I152" s="21">
        <f>'Súpis prác+Všeobecné položky'!I72</f>
        <v>0</v>
      </c>
      <c r="J152" s="21">
        <f t="shared" si="6"/>
        <v>0</v>
      </c>
    </row>
    <row r="153" spans="2:10">
      <c r="B153" s="22"/>
      <c r="C153" s="431" t="s">
        <v>340</v>
      </c>
      <c r="D153" s="432" t="s">
        <v>602</v>
      </c>
      <c r="E153" s="429" t="s">
        <v>457</v>
      </c>
      <c r="F153" s="437" t="s">
        <v>36</v>
      </c>
      <c r="G153" s="433">
        <v>127</v>
      </c>
      <c r="I153" s="21">
        <f>'Súpis prác+Všeobecné položky'!I73</f>
        <v>0</v>
      </c>
      <c r="J153" s="21">
        <f t="shared" si="6"/>
        <v>0</v>
      </c>
    </row>
    <row r="154" spans="2:10">
      <c r="B154" s="22"/>
      <c r="C154" s="431" t="s">
        <v>340</v>
      </c>
      <c r="D154" s="432" t="s">
        <v>603</v>
      </c>
      <c r="E154" s="429" t="s">
        <v>458</v>
      </c>
      <c r="F154" s="437" t="s">
        <v>36</v>
      </c>
      <c r="G154" s="433">
        <v>8</v>
      </c>
      <c r="I154" s="21">
        <f>'Súpis prác+Všeobecné položky'!I74</f>
        <v>0</v>
      </c>
      <c r="J154" s="21">
        <f t="shared" si="6"/>
        <v>0</v>
      </c>
    </row>
    <row r="155" spans="2:10" ht="24">
      <c r="B155" s="22"/>
      <c r="C155" s="431" t="s">
        <v>340</v>
      </c>
      <c r="D155" s="432" t="s">
        <v>604</v>
      </c>
      <c r="E155" s="429" t="s">
        <v>459</v>
      </c>
      <c r="F155" s="437" t="s">
        <v>40</v>
      </c>
      <c r="G155" s="433">
        <v>4</v>
      </c>
      <c r="I155" s="21">
        <f>'Súpis prác+Všeobecné položky'!I75</f>
        <v>0</v>
      </c>
      <c r="J155" s="21">
        <f t="shared" si="6"/>
        <v>0</v>
      </c>
    </row>
    <row r="156" spans="2:10">
      <c r="B156" s="22"/>
      <c r="C156" s="431" t="s">
        <v>340</v>
      </c>
      <c r="D156" s="432" t="s">
        <v>605</v>
      </c>
      <c r="E156" s="429" t="s">
        <v>460</v>
      </c>
      <c r="F156" s="437" t="s">
        <v>36</v>
      </c>
      <c r="G156" s="433">
        <v>8</v>
      </c>
      <c r="I156" s="21">
        <f>'Súpis prác+Všeobecné položky'!I76</f>
        <v>0</v>
      </c>
      <c r="J156" s="21">
        <f t="shared" si="6"/>
        <v>0</v>
      </c>
    </row>
    <row r="157" spans="2:10">
      <c r="B157" s="22"/>
      <c r="C157" s="431" t="s">
        <v>340</v>
      </c>
      <c r="D157" s="432" t="s">
        <v>606</v>
      </c>
      <c r="E157" s="429" t="s">
        <v>461</v>
      </c>
      <c r="F157" s="437" t="s">
        <v>40</v>
      </c>
      <c r="G157" s="433">
        <v>86</v>
      </c>
      <c r="I157" s="21">
        <f>'Súpis prác+Všeobecné položky'!I77</f>
        <v>0</v>
      </c>
      <c r="J157" s="21">
        <f t="shared" si="6"/>
        <v>0</v>
      </c>
    </row>
    <row r="158" spans="2:10">
      <c r="B158" s="22"/>
      <c r="C158" s="431" t="s">
        <v>571</v>
      </c>
      <c r="D158" s="432" t="s">
        <v>441</v>
      </c>
      <c r="E158" s="429" t="s">
        <v>442</v>
      </c>
      <c r="F158" s="437" t="s">
        <v>40</v>
      </c>
      <c r="G158" s="433">
        <v>6</v>
      </c>
      <c r="I158" s="21">
        <f>'Súpis prác+Všeobecné položky'!I78</f>
        <v>0</v>
      </c>
      <c r="J158" s="21">
        <f t="shared" si="6"/>
        <v>0</v>
      </c>
    </row>
    <row r="159" spans="2:10">
      <c r="B159" s="22"/>
      <c r="C159" s="431" t="s">
        <v>571</v>
      </c>
      <c r="D159" s="432" t="s">
        <v>443</v>
      </c>
      <c r="E159" s="429" t="s">
        <v>444</v>
      </c>
      <c r="F159" s="437" t="s">
        <v>40</v>
      </c>
      <c r="G159" s="433">
        <v>16</v>
      </c>
      <c r="I159" s="21">
        <f>'Súpis prác+Všeobecné položky'!I79</f>
        <v>0</v>
      </c>
      <c r="J159" s="21">
        <f t="shared" si="6"/>
        <v>0</v>
      </c>
    </row>
    <row r="160" spans="2:10">
      <c r="B160" s="393" t="s">
        <v>612</v>
      </c>
      <c r="C160" s="116"/>
      <c r="D160" s="218"/>
      <c r="E160" s="219"/>
      <c r="F160" s="117"/>
      <c r="G160" s="394"/>
      <c r="I160" s="413">
        <f>SUM(I121:I159)</f>
        <v>0</v>
      </c>
      <c r="J160" s="413">
        <f>SUM(J121:J159)</f>
        <v>0</v>
      </c>
    </row>
    <row r="161" spans="2:10">
      <c r="B161" s="164"/>
      <c r="C161" s="116"/>
      <c r="D161" s="218"/>
      <c r="E161" s="219"/>
      <c r="F161" s="117"/>
      <c r="G161" s="248"/>
      <c r="I161" s="119"/>
      <c r="J161" s="120"/>
    </row>
    <row r="162" spans="2:10">
      <c r="B162" s="539" t="s">
        <v>137</v>
      </c>
      <c r="C162" s="540"/>
      <c r="D162" s="540"/>
      <c r="E162" s="540"/>
      <c r="F162" s="540"/>
      <c r="G162" s="540"/>
      <c r="H162" s="541"/>
      <c r="I162" s="542"/>
      <c r="J162" s="25">
        <f>J45+J66++J86+J120+J160</f>
        <v>0</v>
      </c>
    </row>
    <row r="163" spans="2:10">
      <c r="I163" s="26" t="s">
        <v>17</v>
      </c>
      <c r="J163" s="27">
        <f>J162*0.2</f>
        <v>0</v>
      </c>
    </row>
    <row r="164" spans="2:10">
      <c r="I164" s="28" t="s">
        <v>18</v>
      </c>
      <c r="J164" s="29">
        <f>SUM(J162:J163)</f>
        <v>0</v>
      </c>
    </row>
    <row r="165" spans="2:10">
      <c r="J165" s="24"/>
    </row>
  </sheetData>
  <sheetProtection algorithmName="SHA-512" hashValue="MtnI8ixLkzGfJWFlkmmBXwIAlUJs5Xzxyut+sB1ImcLWT9tKO26TEiQbB7uaY4ncgv/GieBoL+4/wJKy49tBNw==" saltValue="CI3Rhhc2IwsQ6t7ZJ32lmA==" spinCount="100000" sheet="1" objects="1" scenarios="1"/>
  <customSheetViews>
    <customSheetView guid="{4E8936F9-68C1-4095-9787-E351FEE690C3}" showPageBreaks="1" printArea="1" view="pageBreakPreview" topLeftCell="A28">
      <selection activeCell="N8" sqref="N8"/>
      <rowBreaks count="4" manualBreakCount="4">
        <brk id="22" max="9" man="1"/>
        <brk id="45" max="9" man="1"/>
        <brk id="66" max="9" man="1"/>
        <brk id="89" max="9" man="1"/>
      </rowBreaks>
      <pageMargins left="0.39370078740157483" right="0.39370078740157483" top="0.74803149606299213" bottom="0.74803149606299213" header="0.31496062992125984" footer="0.31496062992125984"/>
      <pageSetup paperSize="9" scale="93" orientation="landscape" r:id="rId1"/>
      <headerFooter>
        <oddHeader>&amp;LOPRAVA PREKRYTIA ZRKADLA, VÝMENA PROTIDOTYKOVÝCH ZÁBRAN A 
OSVETLENIE PARKOVACÍCH PLÔCH MOSTA EV.Č. D2-124 A VÝMENA ZÁBRADLIA
A OSVETLENIA CHODNÍKOV NA MOSTE EV. Č. D2-125 LAFRANCONI&amp;R&amp;A</oddHeader>
        <oddFooter>&amp;R&amp;P /&amp;N</oddFooter>
      </headerFooter>
    </customSheetView>
  </customSheetViews>
  <mergeCells count="2">
    <mergeCell ref="C3:D3"/>
    <mergeCell ref="B162:I162"/>
  </mergeCells>
  <pageMargins left="0.39370078740157483" right="0.39370078740157483" top="0.74803149606299213" bottom="0.74803149606299213" header="0.31496062992125984" footer="0.31496062992125984"/>
  <pageSetup paperSize="9" scale="93" orientation="landscape" r:id="rId2"/>
  <headerFooter>
    <oddHeader>&amp;LOPRAVA PREKRYTIA ZRKADLA, VÝMENA PROTIDOTYKOVÝCH ZÁBRAN A 
OSVETLENIE PARKOVACÍCH PLÔCH MOSTA EV.Č. D2-124 A VÝMENA ZÁBRADLIA
A OSVETLENIA CHODNÍKOV NA MOSTE EV. Č. D2-125 LAFRANCONI&amp;R&amp;A</oddHeader>
    <oddFooter>&amp;R&amp;P /&amp;N</oddFooter>
  </headerFooter>
  <rowBreaks count="4" manualBreakCount="4">
    <brk id="22" max="9" man="1"/>
    <brk id="45" max="9" man="1"/>
    <brk id="86" max="9" man="1"/>
    <brk id="1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1"/>
  <sheetViews>
    <sheetView showGridLines="0" zoomScaleNormal="100" zoomScaleSheetLayoutView="100" workbookViewId="0">
      <selection activeCell="N17" sqref="N17"/>
    </sheetView>
  </sheetViews>
  <sheetFormatPr defaultRowHeight="12.75"/>
  <cols>
    <col min="1" max="1" width="4.7109375" style="4" customWidth="1"/>
    <col min="2" max="2" width="8.42578125" style="4" customWidth="1"/>
    <col min="3" max="3" width="9" style="4" customWidth="1"/>
    <col min="4" max="4" width="10.85546875" style="4" customWidth="1"/>
    <col min="5" max="5" width="57.42578125" style="4" customWidth="1"/>
    <col min="6" max="6" width="9.85546875" style="160" customWidth="1"/>
    <col min="7" max="7" width="5.7109375" style="4" customWidth="1"/>
    <col min="8" max="8" width="9.85546875" style="161" customWidth="1"/>
    <col min="10" max="10" width="11.7109375" style="249" bestFit="1" customWidth="1"/>
    <col min="11" max="11" width="8.85546875" style="152"/>
    <col min="12" max="13" width="11.28515625" customWidth="1"/>
    <col min="15" max="15" width="11.42578125" bestFit="1" customWidth="1"/>
  </cols>
  <sheetData>
    <row r="1" spans="1:12">
      <c r="A1" s="33" t="s">
        <v>26</v>
      </c>
      <c r="B1" s="33"/>
      <c r="C1" s="34"/>
      <c r="D1" s="35"/>
      <c r="E1" s="141" t="s">
        <v>255</v>
      </c>
      <c r="F1" s="109"/>
      <c r="G1" s="36"/>
      <c r="H1" s="110"/>
    </row>
    <row r="2" spans="1:12" ht="13.5" thickBot="1">
      <c r="A2" s="37" t="s">
        <v>27</v>
      </c>
      <c r="B2" s="33"/>
      <c r="C2" s="34"/>
      <c r="D2" s="35"/>
      <c r="E2" s="38">
        <v>2141</v>
      </c>
      <c r="F2" s="109"/>
      <c r="G2" s="39"/>
      <c r="H2" s="111"/>
      <c r="K2" s="80"/>
    </row>
    <row r="3" spans="1:12">
      <c r="A3" s="544" t="s">
        <v>28</v>
      </c>
      <c r="B3" s="545"/>
      <c r="C3" s="545"/>
      <c r="D3" s="40"/>
      <c r="E3" s="546" t="s">
        <v>29</v>
      </c>
      <c r="F3" s="547"/>
      <c r="G3" s="550" t="s">
        <v>30</v>
      </c>
      <c r="H3" s="552" t="s">
        <v>31</v>
      </c>
    </row>
    <row r="4" spans="1:12" ht="13.5" thickBot="1">
      <c r="A4" s="41" t="s">
        <v>32</v>
      </c>
      <c r="B4" s="42" t="s">
        <v>382</v>
      </c>
      <c r="C4" s="42" t="s">
        <v>33</v>
      </c>
      <c r="D4" s="42" t="s">
        <v>34</v>
      </c>
      <c r="E4" s="548"/>
      <c r="F4" s="549"/>
      <c r="G4" s="551"/>
      <c r="H4" s="553"/>
    </row>
    <row r="5" spans="1:12">
      <c r="A5" s="43"/>
      <c r="B5" s="44"/>
      <c r="C5" s="44"/>
      <c r="D5" s="45"/>
      <c r="E5" s="46"/>
      <c r="F5" s="112"/>
      <c r="G5" s="47"/>
      <c r="H5" s="113"/>
    </row>
    <row r="6" spans="1:12">
      <c r="A6" s="48"/>
      <c r="B6" s="49" t="s">
        <v>0</v>
      </c>
      <c r="C6" s="50"/>
      <c r="D6" s="51"/>
      <c r="E6" s="52" t="s">
        <v>113</v>
      </c>
      <c r="F6" s="53"/>
      <c r="G6" s="54"/>
      <c r="H6" s="78"/>
    </row>
    <row r="7" spans="1:12">
      <c r="A7" s="48"/>
      <c r="B7" s="49"/>
      <c r="C7" s="50"/>
      <c r="D7" s="51"/>
      <c r="E7" s="52"/>
      <c r="F7" s="53"/>
      <c r="G7" s="54"/>
      <c r="H7" s="78"/>
    </row>
    <row r="8" spans="1:12" ht="25.5">
      <c r="A8" s="114">
        <f>MAX(A$1:A7)+1</f>
        <v>1</v>
      </c>
      <c r="B8" s="49"/>
      <c r="C8" s="59" t="s">
        <v>49</v>
      </c>
      <c r="D8" s="51"/>
      <c r="E8" s="60" t="s">
        <v>50</v>
      </c>
      <c r="F8" s="53"/>
      <c r="G8" s="54" t="s">
        <v>35</v>
      </c>
      <c r="H8" s="171">
        <v>292.14999999999998</v>
      </c>
      <c r="L8" s="361"/>
    </row>
    <row r="9" spans="1:12">
      <c r="A9" s="114"/>
      <c r="B9" s="49"/>
      <c r="C9" s="59"/>
      <c r="D9" s="51"/>
      <c r="E9" s="60"/>
      <c r="F9" s="53"/>
      <c r="G9" s="54"/>
      <c r="H9" s="171"/>
    </row>
    <row r="10" spans="1:12" s="152" customFormat="1">
      <c r="A10" s="114">
        <f>MAX(A$1:A9)+1</f>
        <v>2</v>
      </c>
      <c r="B10" s="125"/>
      <c r="C10" s="56" t="s">
        <v>238</v>
      </c>
      <c r="D10" s="51"/>
      <c r="E10" s="60" t="s">
        <v>147</v>
      </c>
      <c r="F10" s="60"/>
      <c r="G10" s="58" t="s">
        <v>40</v>
      </c>
      <c r="H10" s="142">
        <v>669</v>
      </c>
      <c r="J10" s="249"/>
    </row>
    <row r="11" spans="1:12" s="152" customFormat="1" ht="25.5">
      <c r="A11" s="114"/>
      <c r="B11" s="49"/>
      <c r="C11" s="59"/>
      <c r="D11" s="51"/>
      <c r="E11" s="66" t="s">
        <v>256</v>
      </c>
      <c r="F11" s="137">
        <v>182</v>
      </c>
      <c r="G11" s="58"/>
      <c r="H11" s="220"/>
      <c r="J11" s="249"/>
    </row>
    <row r="12" spans="1:12" s="152" customFormat="1" ht="38.25">
      <c r="A12" s="114"/>
      <c r="B12" s="49"/>
      <c r="C12" s="59"/>
      <c r="D12" s="51"/>
      <c r="E12" s="66" t="s">
        <v>257</v>
      </c>
      <c r="F12" s="136">
        <v>487</v>
      </c>
      <c r="G12" s="58"/>
      <c r="H12" s="220"/>
      <c r="J12" s="249"/>
    </row>
    <row r="13" spans="1:12" s="152" customFormat="1">
      <c r="A13" s="114"/>
      <c r="B13" s="49"/>
      <c r="C13" s="59"/>
      <c r="D13" s="51"/>
      <c r="E13" s="66"/>
      <c r="F13" s="137">
        <f>SUM(F11:F12)</f>
        <v>669</v>
      </c>
      <c r="G13" s="58"/>
      <c r="H13" s="220"/>
      <c r="J13" s="249"/>
    </row>
    <row r="14" spans="1:12" s="152" customFormat="1">
      <c r="A14" s="114"/>
      <c r="B14" s="49"/>
      <c r="C14" s="59"/>
      <c r="D14" s="51"/>
      <c r="E14" s="60"/>
      <c r="F14" s="53"/>
      <c r="G14" s="54"/>
      <c r="H14" s="171"/>
      <c r="J14" s="249"/>
    </row>
    <row r="15" spans="1:12" s="152" customFormat="1" ht="25.5">
      <c r="A15" s="114">
        <f>MAX(A$1:A14)+1</f>
        <v>3</v>
      </c>
      <c r="B15" s="125"/>
      <c r="C15" s="56" t="s">
        <v>70</v>
      </c>
      <c r="D15" s="57"/>
      <c r="E15" s="60" t="s">
        <v>71</v>
      </c>
      <c r="F15" s="126"/>
      <c r="G15" s="58" t="s">
        <v>36</v>
      </c>
      <c r="H15" s="142">
        <v>3</v>
      </c>
      <c r="J15" s="249"/>
    </row>
    <row r="16" spans="1:12" s="152" customFormat="1">
      <c r="A16" s="48"/>
      <c r="B16" s="357"/>
      <c r="C16" s="56"/>
      <c r="D16" s="70" t="s">
        <v>125</v>
      </c>
      <c r="E16" s="7" t="s">
        <v>68</v>
      </c>
      <c r="F16" s="126"/>
      <c r="G16" s="72" t="s">
        <v>36</v>
      </c>
      <c r="H16" s="143">
        <v>3</v>
      </c>
      <c r="J16" s="249"/>
    </row>
    <row r="17" spans="1:16384" s="152" customFormat="1" ht="51">
      <c r="A17" s="114"/>
      <c r="B17" s="156"/>
      <c r="C17" s="57"/>
      <c r="D17" s="70"/>
      <c r="E17" s="66" t="s">
        <v>258</v>
      </c>
      <c r="F17" s="137">
        <v>1</v>
      </c>
      <c r="G17" s="72"/>
      <c r="H17" s="143"/>
      <c r="J17" s="249"/>
    </row>
    <row r="18" spans="1:16384" s="152" customFormat="1" ht="63.75">
      <c r="A18" s="114"/>
      <c r="B18" s="156"/>
      <c r="C18" s="358"/>
      <c r="D18" s="70"/>
      <c r="E18" s="66" t="s">
        <v>259</v>
      </c>
      <c r="F18" s="137">
        <v>1</v>
      </c>
      <c r="G18" s="72"/>
      <c r="H18" s="143"/>
      <c r="J18" s="249"/>
    </row>
    <row r="19" spans="1:16384" s="152" customFormat="1" ht="63.75">
      <c r="A19" s="114"/>
      <c r="B19" s="156"/>
      <c r="C19" s="358"/>
      <c r="D19" s="70"/>
      <c r="E19" s="66" t="s">
        <v>260</v>
      </c>
      <c r="F19" s="136">
        <v>1</v>
      </c>
      <c r="G19" s="72"/>
      <c r="H19" s="143"/>
      <c r="J19" s="249"/>
    </row>
    <row r="20" spans="1:16384" s="152" customFormat="1">
      <c r="A20" s="114"/>
      <c r="B20" s="156"/>
      <c r="C20" s="358"/>
      <c r="D20" s="70"/>
      <c r="E20" s="66"/>
      <c r="F20" s="222">
        <f>SUM(F17:F19)</f>
        <v>3</v>
      </c>
      <c r="G20" s="221"/>
      <c r="H20" s="143"/>
      <c r="J20" s="249"/>
    </row>
    <row r="21" spans="1:16384" s="152" customFormat="1">
      <c r="A21" s="114"/>
      <c r="B21" s="156"/>
      <c r="C21" s="358"/>
      <c r="D21" s="70"/>
      <c r="E21" s="66"/>
      <c r="F21" s="223"/>
      <c r="G21" s="72"/>
      <c r="H21" s="143"/>
      <c r="J21" s="249"/>
    </row>
    <row r="22" spans="1:16384" s="152" customFormat="1" ht="25.5">
      <c r="A22" s="114">
        <f>MAX(A$1:A21)+1</f>
        <v>4</v>
      </c>
      <c r="B22" s="49"/>
      <c r="C22" s="59">
        <v>20801</v>
      </c>
      <c r="D22" s="51"/>
      <c r="E22" s="60" t="s">
        <v>168</v>
      </c>
      <c r="F22" s="60"/>
      <c r="G22" s="54" t="s">
        <v>51</v>
      </c>
      <c r="H22" s="171">
        <v>1</v>
      </c>
      <c r="J22" s="249"/>
    </row>
    <row r="23" spans="1:16384" s="152" customFormat="1">
      <c r="A23" s="114"/>
      <c r="B23" s="49"/>
      <c r="C23" s="59"/>
      <c r="D23" s="51"/>
      <c r="E23" s="66" t="s">
        <v>169</v>
      </c>
      <c r="F23" s="60"/>
      <c r="G23" s="54"/>
      <c r="H23" s="171"/>
      <c r="J23" s="249"/>
    </row>
    <row r="24" spans="1:16384" s="152" customFormat="1">
      <c r="A24" s="48"/>
      <c r="B24" s="49"/>
      <c r="C24" s="59"/>
      <c r="D24" s="51"/>
      <c r="E24" s="52"/>
      <c r="F24" s="153"/>
      <c r="G24" s="54"/>
      <c r="H24" s="171"/>
      <c r="J24" s="249"/>
    </row>
    <row r="25" spans="1:16384" s="152" customFormat="1" ht="38.25">
      <c r="A25" s="114">
        <f>MAX(A$1:A24)+1</f>
        <v>5</v>
      </c>
      <c r="B25" s="55"/>
      <c r="C25" s="56" t="s">
        <v>48</v>
      </c>
      <c r="D25" s="57"/>
      <c r="E25" s="60" t="s">
        <v>54</v>
      </c>
      <c r="F25" s="60"/>
      <c r="G25" s="54" t="s">
        <v>51</v>
      </c>
      <c r="H25" s="171">
        <v>1</v>
      </c>
      <c r="J25" s="249"/>
    </row>
    <row r="26" spans="1:16384" s="152" customFormat="1">
      <c r="A26" s="114"/>
      <c r="B26" s="55"/>
      <c r="C26" s="56"/>
      <c r="D26" s="71"/>
      <c r="E26" s="7"/>
      <c r="F26" s="60"/>
      <c r="G26" s="74"/>
      <c r="H26" s="78"/>
      <c r="J26" s="249"/>
    </row>
    <row r="27" spans="1:16384" s="152" customFormat="1" ht="38.25">
      <c r="A27" s="114">
        <f>MAX(A$1:A26)+1</f>
        <v>6</v>
      </c>
      <c r="B27" s="55"/>
      <c r="C27" s="56" t="s">
        <v>364</v>
      </c>
      <c r="D27" s="71"/>
      <c r="E27" s="60" t="s">
        <v>80</v>
      </c>
      <c r="F27" s="360"/>
      <c r="G27" s="54" t="s">
        <v>51</v>
      </c>
      <c r="H27" s="142">
        <v>1</v>
      </c>
      <c r="J27" s="249"/>
    </row>
    <row r="28" spans="1:16384" s="152" customFormat="1">
      <c r="A28" s="114"/>
      <c r="B28" s="55"/>
      <c r="C28" s="56"/>
      <c r="D28" s="71"/>
      <c r="E28" s="60"/>
      <c r="F28" s="360"/>
      <c r="G28" s="54"/>
      <c r="H28" s="142"/>
      <c r="J28" s="249"/>
    </row>
    <row r="29" spans="1:16384" s="152" customFormat="1" ht="29.45" customHeight="1">
      <c r="A29" s="114">
        <f>MAX(A$1:A28)+1</f>
        <v>7</v>
      </c>
      <c r="B29" s="55"/>
      <c r="C29" s="56" t="s">
        <v>390</v>
      </c>
      <c r="D29" s="71"/>
      <c r="E29" s="60" t="s">
        <v>389</v>
      </c>
      <c r="F29" s="360"/>
      <c r="G29" s="54" t="s">
        <v>51</v>
      </c>
      <c r="H29" s="142">
        <v>1</v>
      </c>
      <c r="I29" s="373"/>
      <c r="J29" s="387"/>
      <c r="K29" s="374"/>
      <c r="L29" s="378"/>
      <c r="M29" s="63"/>
      <c r="N29" s="370"/>
      <c r="O29" s="376"/>
      <c r="P29" s="377"/>
      <c r="Q29" s="373"/>
      <c r="R29" s="52"/>
      <c r="S29" s="374"/>
      <c r="T29" s="375"/>
      <c r="U29" s="63"/>
      <c r="V29" s="370"/>
      <c r="W29" s="376"/>
      <c r="X29" s="377"/>
      <c r="Y29" s="373"/>
      <c r="Z29" s="52"/>
      <c r="AA29" s="374"/>
      <c r="AB29" s="375"/>
      <c r="AC29" s="63"/>
      <c r="AD29" s="370"/>
      <c r="AE29" s="376"/>
      <c r="AF29" s="377"/>
      <c r="AG29" s="373"/>
      <c r="AH29" s="52"/>
      <c r="AI29" s="374"/>
      <c r="AJ29" s="375"/>
      <c r="AK29" s="63"/>
      <c r="AL29" s="370"/>
      <c r="AM29" s="54"/>
      <c r="AN29" s="142"/>
      <c r="AO29" s="114"/>
      <c r="AP29" s="55"/>
      <c r="AQ29" s="56"/>
      <c r="AR29" s="71"/>
      <c r="AS29" s="63"/>
      <c r="AT29" s="370"/>
      <c r="AU29" s="54"/>
      <c r="AV29" s="142"/>
      <c r="AW29" s="114"/>
      <c r="AX29" s="55"/>
      <c r="AY29" s="56"/>
      <c r="AZ29" s="71"/>
      <c r="BA29" s="63"/>
      <c r="BB29" s="370"/>
      <c r="BC29" s="54"/>
      <c r="BD29" s="142"/>
      <c r="BE29" s="114"/>
      <c r="BF29" s="55"/>
      <c r="BG29" s="56"/>
      <c r="BH29" s="71"/>
      <c r="BI29" s="63"/>
      <c r="BJ29" s="370"/>
      <c r="BK29" s="54"/>
      <c r="BL29" s="142"/>
      <c r="BM29" s="114"/>
      <c r="BN29" s="55"/>
      <c r="BO29" s="56"/>
      <c r="BP29" s="71"/>
      <c r="BQ29" s="63"/>
      <c r="BR29" s="370"/>
      <c r="BS29" s="54"/>
      <c r="BT29" s="142"/>
      <c r="BU29" s="114"/>
      <c r="BV29" s="55"/>
      <c r="BW29" s="56"/>
      <c r="BX29" s="71"/>
      <c r="BY29" s="63"/>
      <c r="BZ29" s="370"/>
      <c r="CA29" s="54"/>
      <c r="CB29" s="142"/>
      <c r="CC29" s="114"/>
      <c r="CD29" s="55"/>
      <c r="CE29" s="56"/>
      <c r="CF29" s="71"/>
      <c r="CG29" s="63"/>
      <c r="CH29" s="370"/>
      <c r="CI29" s="54"/>
      <c r="CJ29" s="142"/>
      <c r="CK29" s="114"/>
      <c r="CL29" s="55"/>
      <c r="CM29" s="56"/>
      <c r="CN29" s="71"/>
      <c r="CO29" s="63"/>
      <c r="CP29" s="370"/>
      <c r="CQ29" s="54"/>
      <c r="CR29" s="142"/>
      <c r="CS29" s="114"/>
      <c r="CT29" s="55"/>
      <c r="CU29" s="56"/>
      <c r="CV29" s="71"/>
      <c r="CW29" s="63"/>
      <c r="CX29" s="370"/>
      <c r="CY29" s="54"/>
      <c r="CZ29" s="142"/>
      <c r="DA29" s="114"/>
      <c r="DB29" s="55"/>
      <c r="DC29" s="56"/>
      <c r="DD29" s="71"/>
      <c r="DE29" s="63"/>
      <c r="DF29" s="370"/>
      <c r="DG29" s="54"/>
      <c r="DH29" s="142"/>
      <c r="DI29" s="114"/>
      <c r="DJ29" s="55"/>
      <c r="DK29" s="56"/>
      <c r="DL29" s="71"/>
      <c r="DM29" s="63"/>
      <c r="DN29" s="370"/>
      <c r="DO29" s="54"/>
      <c r="DP29" s="142"/>
      <c r="DQ29" s="114"/>
      <c r="DR29" s="55"/>
      <c r="DS29" s="56"/>
      <c r="DT29" s="71"/>
      <c r="DU29" s="63"/>
      <c r="DV29" s="370"/>
      <c r="DW29" s="54"/>
      <c r="DX29" s="142"/>
      <c r="DY29" s="114"/>
      <c r="DZ29" s="55"/>
      <c r="EA29" s="56"/>
      <c r="EB29" s="71"/>
      <c r="EC29" s="63"/>
      <c r="ED29" s="370"/>
      <c r="EE29" s="54"/>
      <c r="EF29" s="142"/>
      <c r="EG29" s="114"/>
      <c r="EH29" s="55"/>
      <c r="EI29" s="56"/>
      <c r="EJ29" s="71"/>
      <c r="EK29" s="63"/>
      <c r="EL29" s="370"/>
      <c r="EM29" s="54"/>
      <c r="EN29" s="142"/>
      <c r="EO29" s="114"/>
      <c r="EP29" s="55"/>
      <c r="EQ29" s="56"/>
      <c r="ER29" s="71"/>
      <c r="ES29" s="63"/>
      <c r="ET29" s="370"/>
      <c r="EU29" s="54"/>
      <c r="EV29" s="142"/>
      <c r="EW29" s="114"/>
      <c r="EX29" s="55"/>
      <c r="EY29" s="56"/>
      <c r="EZ29" s="71"/>
      <c r="FA29" s="63"/>
      <c r="FB29" s="370"/>
      <c r="FC29" s="54"/>
      <c r="FD29" s="142"/>
      <c r="FE29" s="114"/>
      <c r="FF29" s="55"/>
      <c r="FG29" s="56" t="s">
        <v>364</v>
      </c>
      <c r="FH29" s="71"/>
      <c r="FI29" s="60" t="s">
        <v>80</v>
      </c>
      <c r="FJ29" s="360"/>
      <c r="FK29" s="54" t="s">
        <v>51</v>
      </c>
      <c r="FL29" s="142">
        <v>1</v>
      </c>
      <c r="FM29" s="114">
        <f>MAX(FM$1:FM28)+1</f>
        <v>1</v>
      </c>
      <c r="FN29" s="55"/>
      <c r="FO29" s="56" t="s">
        <v>364</v>
      </c>
      <c r="FP29" s="71"/>
      <c r="FQ29" s="60" t="s">
        <v>80</v>
      </c>
      <c r="FR29" s="360"/>
      <c r="FS29" s="54" t="s">
        <v>51</v>
      </c>
      <c r="FT29" s="142">
        <v>1</v>
      </c>
      <c r="FU29" s="114">
        <f>MAX(FU$1:FU28)+1</f>
        <v>1</v>
      </c>
      <c r="FV29" s="55"/>
      <c r="FW29" s="56" t="s">
        <v>364</v>
      </c>
      <c r="FX29" s="71"/>
      <c r="FY29" s="60" t="s">
        <v>80</v>
      </c>
      <c r="FZ29" s="360"/>
      <c r="GA29" s="54" t="s">
        <v>51</v>
      </c>
      <c r="GB29" s="142">
        <v>1</v>
      </c>
      <c r="GC29" s="114">
        <f>MAX(GC$1:GC28)+1</f>
        <v>1</v>
      </c>
      <c r="GD29" s="55"/>
      <c r="GE29" s="56" t="s">
        <v>364</v>
      </c>
      <c r="GF29" s="71"/>
      <c r="GG29" s="60" t="s">
        <v>80</v>
      </c>
      <c r="GH29" s="360"/>
      <c r="GI29" s="54" t="s">
        <v>51</v>
      </c>
      <c r="GJ29" s="142">
        <v>1</v>
      </c>
      <c r="GK29" s="114">
        <f>MAX(GK$1:GK28)+1</f>
        <v>1</v>
      </c>
      <c r="GL29" s="55"/>
      <c r="GM29" s="56" t="s">
        <v>364</v>
      </c>
      <c r="GN29" s="71"/>
      <c r="GO29" s="60" t="s">
        <v>80</v>
      </c>
      <c r="GP29" s="360"/>
      <c r="GQ29" s="54" t="s">
        <v>51</v>
      </c>
      <c r="GR29" s="142">
        <v>1</v>
      </c>
      <c r="GS29" s="114">
        <f>MAX(GS$1:GS28)+1</f>
        <v>1</v>
      </c>
      <c r="GT29" s="55"/>
      <c r="GU29" s="56" t="s">
        <v>364</v>
      </c>
      <c r="GV29" s="71"/>
      <c r="GW29" s="60" t="s">
        <v>80</v>
      </c>
      <c r="GX29" s="360"/>
      <c r="GY29" s="54" t="s">
        <v>51</v>
      </c>
      <c r="GZ29" s="142">
        <v>1</v>
      </c>
      <c r="HA29" s="114">
        <f>MAX(HA$1:HA28)+1</f>
        <v>1</v>
      </c>
      <c r="HB29" s="55"/>
      <c r="HC29" s="56" t="s">
        <v>364</v>
      </c>
      <c r="HD29" s="71"/>
      <c r="HE29" s="60" t="s">
        <v>80</v>
      </c>
      <c r="HF29" s="360"/>
      <c r="HG29" s="54" t="s">
        <v>51</v>
      </c>
      <c r="HH29" s="142">
        <v>1</v>
      </c>
      <c r="HI29" s="114">
        <f>MAX(HI$1:HI28)+1</f>
        <v>1</v>
      </c>
      <c r="HJ29" s="55"/>
      <c r="HK29" s="56" t="s">
        <v>364</v>
      </c>
      <c r="HL29" s="71"/>
      <c r="HM29" s="60" t="s">
        <v>80</v>
      </c>
      <c r="HN29" s="360"/>
      <c r="HO29" s="54" t="s">
        <v>51</v>
      </c>
      <c r="HP29" s="142">
        <v>1</v>
      </c>
      <c r="HQ29" s="114">
        <f>MAX(HQ$1:HQ28)+1</f>
        <v>1</v>
      </c>
      <c r="HR29" s="55"/>
      <c r="HS29" s="56" t="s">
        <v>364</v>
      </c>
      <c r="HT29" s="71"/>
      <c r="HU29" s="60" t="s">
        <v>80</v>
      </c>
      <c r="HV29" s="360"/>
      <c r="HW29" s="54" t="s">
        <v>51</v>
      </c>
      <c r="HX29" s="142">
        <v>1</v>
      </c>
      <c r="HY29" s="114">
        <f>MAX(HY$1:HY28)+1</f>
        <v>1</v>
      </c>
      <c r="HZ29" s="55"/>
      <c r="IA29" s="56" t="s">
        <v>364</v>
      </c>
      <c r="IB29" s="71"/>
      <c r="IC29" s="60" t="s">
        <v>80</v>
      </c>
      <c r="ID29" s="360"/>
      <c r="IE29" s="54" t="s">
        <v>51</v>
      </c>
      <c r="IF29" s="142">
        <v>1</v>
      </c>
      <c r="IG29" s="114">
        <f>MAX(IG$1:IG28)+1</f>
        <v>1</v>
      </c>
      <c r="IH29" s="55"/>
      <c r="II29" s="56" t="s">
        <v>364</v>
      </c>
      <c r="IJ29" s="71"/>
      <c r="IK29" s="60" t="s">
        <v>80</v>
      </c>
      <c r="IL29" s="360"/>
      <c r="IM29" s="54" t="s">
        <v>51</v>
      </c>
      <c r="IN29" s="142">
        <v>1</v>
      </c>
      <c r="IO29" s="114">
        <f>MAX(IO$1:IO28)+1</f>
        <v>1</v>
      </c>
      <c r="IP29" s="55"/>
      <c r="IQ29" s="56" t="s">
        <v>364</v>
      </c>
      <c r="IR29" s="71"/>
      <c r="IS29" s="60" t="s">
        <v>80</v>
      </c>
      <c r="IT29" s="360"/>
      <c r="IU29" s="54" t="s">
        <v>51</v>
      </c>
      <c r="IV29" s="142">
        <v>1</v>
      </c>
      <c r="IW29" s="114">
        <f>MAX(IW$1:IW28)+1</f>
        <v>1</v>
      </c>
      <c r="IX29" s="55"/>
      <c r="IY29" s="56" t="s">
        <v>364</v>
      </c>
      <c r="IZ29" s="71"/>
      <c r="JA29" s="60" t="s">
        <v>80</v>
      </c>
      <c r="JB29" s="360"/>
      <c r="JC29" s="54" t="s">
        <v>51</v>
      </c>
      <c r="JD29" s="142">
        <v>1</v>
      </c>
      <c r="JE29" s="114">
        <f>MAX(JE$1:JE28)+1</f>
        <v>1</v>
      </c>
      <c r="JF29" s="55"/>
      <c r="JG29" s="56" t="s">
        <v>364</v>
      </c>
      <c r="JH29" s="71"/>
      <c r="JI29" s="60" t="s">
        <v>80</v>
      </c>
      <c r="JJ29" s="360"/>
      <c r="JK29" s="54" t="s">
        <v>51</v>
      </c>
      <c r="JL29" s="142">
        <v>1</v>
      </c>
      <c r="JM29" s="114">
        <f>MAX(JM$1:JM28)+1</f>
        <v>1</v>
      </c>
      <c r="JN29" s="55"/>
      <c r="JO29" s="56" t="s">
        <v>364</v>
      </c>
      <c r="JP29" s="71"/>
      <c r="JQ29" s="60" t="s">
        <v>80</v>
      </c>
      <c r="JR29" s="360"/>
      <c r="JS29" s="54" t="s">
        <v>51</v>
      </c>
      <c r="JT29" s="142">
        <v>1</v>
      </c>
      <c r="JU29" s="114">
        <f>MAX(JU$1:JU28)+1</f>
        <v>1</v>
      </c>
      <c r="JV29" s="55"/>
      <c r="JW29" s="56" t="s">
        <v>364</v>
      </c>
      <c r="JX29" s="71"/>
      <c r="JY29" s="60" t="s">
        <v>80</v>
      </c>
      <c r="JZ29" s="360"/>
      <c r="KA29" s="54" t="s">
        <v>51</v>
      </c>
      <c r="KB29" s="142">
        <v>1</v>
      </c>
      <c r="KC29" s="114">
        <f>MAX(KC$1:KC28)+1</f>
        <v>1</v>
      </c>
      <c r="KD29" s="55"/>
      <c r="KE29" s="56" t="s">
        <v>364</v>
      </c>
      <c r="KF29" s="71"/>
      <c r="KG29" s="60" t="s">
        <v>80</v>
      </c>
      <c r="KH29" s="360"/>
      <c r="KI29" s="54" t="s">
        <v>51</v>
      </c>
      <c r="KJ29" s="142">
        <v>1</v>
      </c>
      <c r="KK29" s="114">
        <f>MAX(KK$1:KK28)+1</f>
        <v>1</v>
      </c>
      <c r="KL29" s="55"/>
      <c r="KM29" s="56" t="s">
        <v>364</v>
      </c>
      <c r="KN29" s="71"/>
      <c r="KO29" s="60" t="s">
        <v>80</v>
      </c>
      <c r="KP29" s="360"/>
      <c r="KQ29" s="54" t="s">
        <v>51</v>
      </c>
      <c r="KR29" s="142">
        <v>1</v>
      </c>
      <c r="KS29" s="114">
        <f>MAX(KS$1:KS28)+1</f>
        <v>1</v>
      </c>
      <c r="KT29" s="55"/>
      <c r="KU29" s="56" t="s">
        <v>364</v>
      </c>
      <c r="KV29" s="71"/>
      <c r="KW29" s="60" t="s">
        <v>80</v>
      </c>
      <c r="KX29" s="360"/>
      <c r="KY29" s="54" t="s">
        <v>51</v>
      </c>
      <c r="KZ29" s="142">
        <v>1</v>
      </c>
      <c r="LA29" s="114">
        <f>MAX(LA$1:LA28)+1</f>
        <v>1</v>
      </c>
      <c r="LB29" s="55"/>
      <c r="LC29" s="56" t="s">
        <v>364</v>
      </c>
      <c r="LD29" s="71"/>
      <c r="LE29" s="60" t="s">
        <v>80</v>
      </c>
      <c r="LF29" s="360"/>
      <c r="LG29" s="54" t="s">
        <v>51</v>
      </c>
      <c r="LH29" s="142">
        <v>1</v>
      </c>
      <c r="LI29" s="114">
        <f>MAX(LI$1:LI28)+1</f>
        <v>1</v>
      </c>
      <c r="LJ29" s="55"/>
      <c r="LK29" s="56" t="s">
        <v>364</v>
      </c>
      <c r="LL29" s="71"/>
      <c r="LM29" s="60" t="s">
        <v>80</v>
      </c>
      <c r="LN29" s="360"/>
      <c r="LO29" s="54" t="s">
        <v>51</v>
      </c>
      <c r="LP29" s="142">
        <v>1</v>
      </c>
      <c r="LQ29" s="114">
        <f>MAX(LQ$1:LQ28)+1</f>
        <v>1</v>
      </c>
      <c r="LR29" s="55"/>
      <c r="LS29" s="56" t="s">
        <v>364</v>
      </c>
      <c r="LT29" s="71"/>
      <c r="LU29" s="60" t="s">
        <v>80</v>
      </c>
      <c r="LV29" s="360"/>
      <c r="LW29" s="54" t="s">
        <v>51</v>
      </c>
      <c r="LX29" s="142">
        <v>1</v>
      </c>
      <c r="LY29" s="114">
        <f>MAX(LY$1:LY28)+1</f>
        <v>1</v>
      </c>
      <c r="LZ29" s="55"/>
      <c r="MA29" s="56" t="s">
        <v>364</v>
      </c>
      <c r="MB29" s="71"/>
      <c r="MC29" s="60" t="s">
        <v>80</v>
      </c>
      <c r="MD29" s="360"/>
      <c r="ME29" s="54" t="s">
        <v>51</v>
      </c>
      <c r="MF29" s="142">
        <v>1</v>
      </c>
      <c r="MG29" s="114">
        <f>MAX(MG$1:MG28)+1</f>
        <v>1</v>
      </c>
      <c r="MH29" s="55"/>
      <c r="MI29" s="56" t="s">
        <v>364</v>
      </c>
      <c r="MJ29" s="71"/>
      <c r="MK29" s="60" t="s">
        <v>80</v>
      </c>
      <c r="ML29" s="360"/>
      <c r="MM29" s="54" t="s">
        <v>51</v>
      </c>
      <c r="MN29" s="142">
        <v>1</v>
      </c>
      <c r="MO29" s="114">
        <f>MAX(MO$1:MO28)+1</f>
        <v>1</v>
      </c>
      <c r="MP29" s="55"/>
      <c r="MQ29" s="56" t="s">
        <v>364</v>
      </c>
      <c r="MR29" s="71"/>
      <c r="MS29" s="60" t="s">
        <v>80</v>
      </c>
      <c r="MT29" s="360"/>
      <c r="MU29" s="54" t="s">
        <v>51</v>
      </c>
      <c r="MV29" s="142">
        <v>1</v>
      </c>
      <c r="MW29" s="114">
        <f>MAX(MW$1:MW28)+1</f>
        <v>1</v>
      </c>
      <c r="MX29" s="55"/>
      <c r="MY29" s="56" t="s">
        <v>364</v>
      </c>
      <c r="MZ29" s="71"/>
      <c r="NA29" s="60" t="s">
        <v>80</v>
      </c>
      <c r="NB29" s="360"/>
      <c r="NC29" s="54" t="s">
        <v>51</v>
      </c>
      <c r="ND29" s="142">
        <v>1</v>
      </c>
      <c r="NE29" s="114">
        <f>MAX(NE$1:NE28)+1</f>
        <v>1</v>
      </c>
      <c r="NF29" s="55"/>
      <c r="NG29" s="56" t="s">
        <v>364</v>
      </c>
      <c r="NH29" s="71"/>
      <c r="NI29" s="60" t="s">
        <v>80</v>
      </c>
      <c r="NJ29" s="360"/>
      <c r="NK29" s="54" t="s">
        <v>51</v>
      </c>
      <c r="NL29" s="142">
        <v>1</v>
      </c>
      <c r="NM29" s="114">
        <f>MAX(NM$1:NM28)+1</f>
        <v>1</v>
      </c>
      <c r="NN29" s="55"/>
      <c r="NO29" s="56" t="s">
        <v>364</v>
      </c>
      <c r="NP29" s="71"/>
      <c r="NQ29" s="60" t="s">
        <v>80</v>
      </c>
      <c r="NR29" s="360"/>
      <c r="NS29" s="54" t="s">
        <v>51</v>
      </c>
      <c r="NT29" s="142">
        <v>1</v>
      </c>
      <c r="NU29" s="114">
        <f>MAX(NU$1:NU28)+1</f>
        <v>1</v>
      </c>
      <c r="NV29" s="55"/>
      <c r="NW29" s="56" t="s">
        <v>364</v>
      </c>
      <c r="NX29" s="71"/>
      <c r="NY29" s="60" t="s">
        <v>80</v>
      </c>
      <c r="NZ29" s="360"/>
      <c r="OA29" s="54" t="s">
        <v>51</v>
      </c>
      <c r="OB29" s="142">
        <v>1</v>
      </c>
      <c r="OC29" s="114">
        <f>MAX(OC$1:OC28)+1</f>
        <v>1</v>
      </c>
      <c r="OD29" s="55"/>
      <c r="OE29" s="56" t="s">
        <v>364</v>
      </c>
      <c r="OF29" s="71"/>
      <c r="OG29" s="60" t="s">
        <v>80</v>
      </c>
      <c r="OH29" s="360"/>
      <c r="OI29" s="54" t="s">
        <v>51</v>
      </c>
      <c r="OJ29" s="142">
        <v>1</v>
      </c>
      <c r="OK29" s="114">
        <f>MAX(OK$1:OK28)+1</f>
        <v>1</v>
      </c>
      <c r="OL29" s="55"/>
      <c r="OM29" s="56" t="s">
        <v>364</v>
      </c>
      <c r="ON29" s="71"/>
      <c r="OO29" s="60" t="s">
        <v>80</v>
      </c>
      <c r="OP29" s="360"/>
      <c r="OQ29" s="54" t="s">
        <v>51</v>
      </c>
      <c r="OR29" s="142">
        <v>1</v>
      </c>
      <c r="OS29" s="114">
        <f>MAX(OS$1:OS28)+1</f>
        <v>1</v>
      </c>
      <c r="OT29" s="55"/>
      <c r="OU29" s="56" t="s">
        <v>364</v>
      </c>
      <c r="OV29" s="71"/>
      <c r="OW29" s="60" t="s">
        <v>80</v>
      </c>
      <c r="OX29" s="360"/>
      <c r="OY29" s="54" t="s">
        <v>51</v>
      </c>
      <c r="OZ29" s="142">
        <v>1</v>
      </c>
      <c r="PA29" s="114">
        <f>MAX(PA$1:PA28)+1</f>
        <v>1</v>
      </c>
      <c r="PB29" s="55"/>
      <c r="PC29" s="56" t="s">
        <v>364</v>
      </c>
      <c r="PD29" s="71"/>
      <c r="PE29" s="60" t="s">
        <v>80</v>
      </c>
      <c r="PF29" s="360"/>
      <c r="PG29" s="54" t="s">
        <v>51</v>
      </c>
      <c r="PH29" s="142">
        <v>1</v>
      </c>
      <c r="PI29" s="114">
        <f>MAX(PI$1:PI28)+1</f>
        <v>1</v>
      </c>
      <c r="PJ29" s="55"/>
      <c r="PK29" s="56" t="s">
        <v>364</v>
      </c>
      <c r="PL29" s="71"/>
      <c r="PM29" s="60" t="s">
        <v>80</v>
      </c>
      <c r="PN29" s="360"/>
      <c r="PO29" s="54" t="s">
        <v>51</v>
      </c>
      <c r="PP29" s="142">
        <v>1</v>
      </c>
      <c r="PQ29" s="114">
        <f>MAX(PQ$1:PQ28)+1</f>
        <v>1</v>
      </c>
      <c r="PR29" s="55"/>
      <c r="PS29" s="56" t="s">
        <v>364</v>
      </c>
      <c r="PT29" s="71"/>
      <c r="PU29" s="60" t="s">
        <v>80</v>
      </c>
      <c r="PV29" s="360"/>
      <c r="PW29" s="54" t="s">
        <v>51</v>
      </c>
      <c r="PX29" s="142">
        <v>1</v>
      </c>
      <c r="PY29" s="114">
        <f>MAX(PY$1:PY28)+1</f>
        <v>1</v>
      </c>
      <c r="PZ29" s="55"/>
      <c r="QA29" s="56" t="s">
        <v>364</v>
      </c>
      <c r="QB29" s="71"/>
      <c r="QC29" s="60" t="s">
        <v>80</v>
      </c>
      <c r="QD29" s="360"/>
      <c r="QE29" s="54" t="s">
        <v>51</v>
      </c>
      <c r="QF29" s="142">
        <v>1</v>
      </c>
      <c r="QG29" s="114">
        <f>MAX(QG$1:QG28)+1</f>
        <v>1</v>
      </c>
      <c r="QH29" s="55"/>
      <c r="QI29" s="56" t="s">
        <v>364</v>
      </c>
      <c r="QJ29" s="71"/>
      <c r="QK29" s="60" t="s">
        <v>80</v>
      </c>
      <c r="QL29" s="360"/>
      <c r="QM29" s="54" t="s">
        <v>51</v>
      </c>
      <c r="QN29" s="142">
        <v>1</v>
      </c>
      <c r="QO29" s="114">
        <f>MAX(QO$1:QO28)+1</f>
        <v>1</v>
      </c>
      <c r="QP29" s="55"/>
      <c r="QQ29" s="56" t="s">
        <v>364</v>
      </c>
      <c r="QR29" s="71"/>
      <c r="QS29" s="60" t="s">
        <v>80</v>
      </c>
      <c r="QT29" s="360"/>
      <c r="QU29" s="54" t="s">
        <v>51</v>
      </c>
      <c r="QV29" s="142">
        <v>1</v>
      </c>
      <c r="QW29" s="114">
        <f>MAX(QW$1:QW28)+1</f>
        <v>1</v>
      </c>
      <c r="QX29" s="55"/>
      <c r="QY29" s="56" t="s">
        <v>364</v>
      </c>
      <c r="QZ29" s="71"/>
      <c r="RA29" s="60" t="s">
        <v>80</v>
      </c>
      <c r="RB29" s="360"/>
      <c r="RC29" s="54" t="s">
        <v>51</v>
      </c>
      <c r="RD29" s="142">
        <v>1</v>
      </c>
      <c r="RE29" s="114">
        <f>MAX(RE$1:RE28)+1</f>
        <v>1</v>
      </c>
      <c r="RF29" s="55"/>
      <c r="RG29" s="56" t="s">
        <v>364</v>
      </c>
      <c r="RH29" s="71"/>
      <c r="RI29" s="60" t="s">
        <v>80</v>
      </c>
      <c r="RJ29" s="360"/>
      <c r="RK29" s="54" t="s">
        <v>51</v>
      </c>
      <c r="RL29" s="142">
        <v>1</v>
      </c>
      <c r="RM29" s="114">
        <f>MAX(RM$1:RM28)+1</f>
        <v>1</v>
      </c>
      <c r="RN29" s="55"/>
      <c r="RO29" s="56" t="s">
        <v>364</v>
      </c>
      <c r="RP29" s="71"/>
      <c r="RQ29" s="60" t="s">
        <v>80</v>
      </c>
      <c r="RR29" s="360"/>
      <c r="RS29" s="54" t="s">
        <v>51</v>
      </c>
      <c r="RT29" s="142">
        <v>1</v>
      </c>
      <c r="RU29" s="114">
        <f>MAX(RU$1:RU28)+1</f>
        <v>1</v>
      </c>
      <c r="RV29" s="55"/>
      <c r="RW29" s="56" t="s">
        <v>364</v>
      </c>
      <c r="RX29" s="71"/>
      <c r="RY29" s="60" t="s">
        <v>80</v>
      </c>
      <c r="RZ29" s="360"/>
      <c r="SA29" s="54" t="s">
        <v>51</v>
      </c>
      <c r="SB29" s="142">
        <v>1</v>
      </c>
      <c r="SC29" s="114">
        <f>MAX(SC$1:SC28)+1</f>
        <v>1</v>
      </c>
      <c r="SD29" s="55"/>
      <c r="SE29" s="56" t="s">
        <v>364</v>
      </c>
      <c r="SF29" s="71"/>
      <c r="SG29" s="60" t="s">
        <v>80</v>
      </c>
      <c r="SH29" s="360"/>
      <c r="SI29" s="54" t="s">
        <v>51</v>
      </c>
      <c r="SJ29" s="142">
        <v>1</v>
      </c>
      <c r="SK29" s="114">
        <f>MAX(SK$1:SK28)+1</f>
        <v>1</v>
      </c>
      <c r="SL29" s="55"/>
      <c r="SM29" s="56" t="s">
        <v>364</v>
      </c>
      <c r="SN29" s="71"/>
      <c r="SO29" s="60" t="s">
        <v>80</v>
      </c>
      <c r="SP29" s="360"/>
      <c r="SQ29" s="54" t="s">
        <v>51</v>
      </c>
      <c r="SR29" s="142">
        <v>1</v>
      </c>
      <c r="SS29" s="114">
        <f>MAX(SS$1:SS28)+1</f>
        <v>1</v>
      </c>
      <c r="ST29" s="55"/>
      <c r="SU29" s="56" t="s">
        <v>364</v>
      </c>
      <c r="SV29" s="71"/>
      <c r="SW29" s="60" t="s">
        <v>80</v>
      </c>
      <c r="SX29" s="360"/>
      <c r="SY29" s="54" t="s">
        <v>51</v>
      </c>
      <c r="SZ29" s="142">
        <v>1</v>
      </c>
      <c r="TA29" s="114">
        <f>MAX(TA$1:TA28)+1</f>
        <v>1</v>
      </c>
      <c r="TB29" s="55"/>
      <c r="TC29" s="56" t="s">
        <v>364</v>
      </c>
      <c r="TD29" s="71"/>
      <c r="TE29" s="60" t="s">
        <v>80</v>
      </c>
      <c r="TF29" s="360"/>
      <c r="TG29" s="54" t="s">
        <v>51</v>
      </c>
      <c r="TH29" s="142">
        <v>1</v>
      </c>
      <c r="TI29" s="114">
        <f>MAX(TI$1:TI28)+1</f>
        <v>1</v>
      </c>
      <c r="TJ29" s="55"/>
      <c r="TK29" s="56" t="s">
        <v>364</v>
      </c>
      <c r="TL29" s="71"/>
      <c r="TM29" s="60" t="s">
        <v>80</v>
      </c>
      <c r="TN29" s="360"/>
      <c r="TO29" s="54" t="s">
        <v>51</v>
      </c>
      <c r="TP29" s="142">
        <v>1</v>
      </c>
      <c r="TQ29" s="114">
        <f>MAX(TQ$1:TQ28)+1</f>
        <v>1</v>
      </c>
      <c r="TR29" s="55"/>
      <c r="TS29" s="56" t="s">
        <v>364</v>
      </c>
      <c r="TT29" s="71"/>
      <c r="TU29" s="60" t="s">
        <v>80</v>
      </c>
      <c r="TV29" s="360"/>
      <c r="TW29" s="54" t="s">
        <v>51</v>
      </c>
      <c r="TX29" s="142">
        <v>1</v>
      </c>
      <c r="TY29" s="114">
        <f>MAX(TY$1:TY28)+1</f>
        <v>1</v>
      </c>
      <c r="TZ29" s="55"/>
      <c r="UA29" s="56" t="s">
        <v>364</v>
      </c>
      <c r="UB29" s="71"/>
      <c r="UC29" s="60" t="s">
        <v>80</v>
      </c>
      <c r="UD29" s="360"/>
      <c r="UE29" s="54" t="s">
        <v>51</v>
      </c>
      <c r="UF29" s="142">
        <v>1</v>
      </c>
      <c r="UG29" s="114">
        <f>MAX(UG$1:UG28)+1</f>
        <v>1</v>
      </c>
      <c r="UH29" s="55"/>
      <c r="UI29" s="56" t="s">
        <v>364</v>
      </c>
      <c r="UJ29" s="71"/>
      <c r="UK29" s="60" t="s">
        <v>80</v>
      </c>
      <c r="UL29" s="360"/>
      <c r="UM29" s="54" t="s">
        <v>51</v>
      </c>
      <c r="UN29" s="142">
        <v>1</v>
      </c>
      <c r="UO29" s="114">
        <f>MAX(UO$1:UO28)+1</f>
        <v>1</v>
      </c>
      <c r="UP29" s="55"/>
      <c r="UQ29" s="56" t="s">
        <v>364</v>
      </c>
      <c r="UR29" s="71"/>
      <c r="US29" s="60" t="s">
        <v>80</v>
      </c>
      <c r="UT29" s="360"/>
      <c r="UU29" s="54" t="s">
        <v>51</v>
      </c>
      <c r="UV29" s="142">
        <v>1</v>
      </c>
      <c r="UW29" s="114">
        <f>MAX(UW$1:UW28)+1</f>
        <v>1</v>
      </c>
      <c r="UX29" s="55"/>
      <c r="UY29" s="56" t="s">
        <v>364</v>
      </c>
      <c r="UZ29" s="71"/>
      <c r="VA29" s="60" t="s">
        <v>80</v>
      </c>
      <c r="VB29" s="360"/>
      <c r="VC29" s="54" t="s">
        <v>51</v>
      </c>
      <c r="VD29" s="142">
        <v>1</v>
      </c>
      <c r="VE29" s="114">
        <f>MAX(VE$1:VE28)+1</f>
        <v>1</v>
      </c>
      <c r="VF29" s="55"/>
      <c r="VG29" s="56" t="s">
        <v>364</v>
      </c>
      <c r="VH29" s="71"/>
      <c r="VI29" s="60" t="s">
        <v>80</v>
      </c>
      <c r="VJ29" s="360"/>
      <c r="VK29" s="54" t="s">
        <v>51</v>
      </c>
      <c r="VL29" s="142">
        <v>1</v>
      </c>
      <c r="VM29" s="114">
        <f>MAX(VM$1:VM28)+1</f>
        <v>1</v>
      </c>
      <c r="VN29" s="55"/>
      <c r="VO29" s="56" t="s">
        <v>364</v>
      </c>
      <c r="VP29" s="71"/>
      <c r="VQ29" s="60" t="s">
        <v>80</v>
      </c>
      <c r="VR29" s="360"/>
      <c r="VS29" s="54" t="s">
        <v>51</v>
      </c>
      <c r="VT29" s="142">
        <v>1</v>
      </c>
      <c r="VU29" s="114">
        <f>MAX(VU$1:VU28)+1</f>
        <v>1</v>
      </c>
      <c r="VV29" s="55"/>
      <c r="VW29" s="56" t="s">
        <v>364</v>
      </c>
      <c r="VX29" s="71"/>
      <c r="VY29" s="60" t="s">
        <v>80</v>
      </c>
      <c r="VZ29" s="360"/>
      <c r="WA29" s="54" t="s">
        <v>51</v>
      </c>
      <c r="WB29" s="142">
        <v>1</v>
      </c>
      <c r="WC29" s="114">
        <f>MAX(WC$1:WC28)+1</f>
        <v>1</v>
      </c>
      <c r="WD29" s="55"/>
      <c r="WE29" s="56" t="s">
        <v>364</v>
      </c>
      <c r="WF29" s="71"/>
      <c r="WG29" s="60" t="s">
        <v>80</v>
      </c>
      <c r="WH29" s="360"/>
      <c r="WI29" s="54" t="s">
        <v>51</v>
      </c>
      <c r="WJ29" s="142">
        <v>1</v>
      </c>
      <c r="WK29" s="114">
        <f>MAX(WK$1:WK28)+1</f>
        <v>1</v>
      </c>
      <c r="WL29" s="55"/>
      <c r="WM29" s="56" t="s">
        <v>364</v>
      </c>
      <c r="WN29" s="71"/>
      <c r="WO29" s="60" t="s">
        <v>80</v>
      </c>
      <c r="WP29" s="360"/>
      <c r="WQ29" s="54" t="s">
        <v>51</v>
      </c>
      <c r="WR29" s="142">
        <v>1</v>
      </c>
      <c r="WS29" s="114">
        <f>MAX(WS$1:WS28)+1</f>
        <v>1</v>
      </c>
      <c r="WT29" s="55"/>
      <c r="WU29" s="56" t="s">
        <v>364</v>
      </c>
      <c r="WV29" s="71"/>
      <c r="WW29" s="60" t="s">
        <v>80</v>
      </c>
      <c r="WX29" s="360"/>
      <c r="WY29" s="54" t="s">
        <v>51</v>
      </c>
      <c r="WZ29" s="142">
        <v>1</v>
      </c>
      <c r="XA29" s="114">
        <f>MAX(XA$1:XA28)+1</f>
        <v>1</v>
      </c>
      <c r="XB29" s="55"/>
      <c r="XC29" s="56" t="s">
        <v>364</v>
      </c>
      <c r="XD29" s="71"/>
      <c r="XE29" s="60" t="s">
        <v>80</v>
      </c>
      <c r="XF29" s="360"/>
      <c r="XG29" s="54" t="s">
        <v>51</v>
      </c>
      <c r="XH29" s="142">
        <v>1</v>
      </c>
      <c r="XI29" s="114">
        <f>MAX(XI$1:XI28)+1</f>
        <v>1</v>
      </c>
      <c r="XJ29" s="55"/>
      <c r="XK29" s="56" t="s">
        <v>364</v>
      </c>
      <c r="XL29" s="71"/>
      <c r="XM29" s="60" t="s">
        <v>80</v>
      </c>
      <c r="XN29" s="360"/>
      <c r="XO29" s="54" t="s">
        <v>51</v>
      </c>
      <c r="XP29" s="142">
        <v>1</v>
      </c>
      <c r="XQ29" s="114">
        <f>MAX(XQ$1:XQ28)+1</f>
        <v>1</v>
      </c>
      <c r="XR29" s="55"/>
      <c r="XS29" s="56" t="s">
        <v>364</v>
      </c>
      <c r="XT29" s="71"/>
      <c r="XU29" s="60" t="s">
        <v>80</v>
      </c>
      <c r="XV29" s="360"/>
      <c r="XW29" s="54" t="s">
        <v>51</v>
      </c>
      <c r="XX29" s="142">
        <v>1</v>
      </c>
      <c r="XY29" s="114">
        <f>MAX(XY$1:XY28)+1</f>
        <v>1</v>
      </c>
      <c r="XZ29" s="55"/>
      <c r="YA29" s="56" t="s">
        <v>364</v>
      </c>
      <c r="YB29" s="71"/>
      <c r="YC29" s="60" t="s">
        <v>80</v>
      </c>
      <c r="YD29" s="360"/>
      <c r="YE29" s="54" t="s">
        <v>51</v>
      </c>
      <c r="YF29" s="142">
        <v>1</v>
      </c>
      <c r="YG29" s="114">
        <f>MAX(YG$1:YG28)+1</f>
        <v>1</v>
      </c>
      <c r="YH29" s="55"/>
      <c r="YI29" s="56" t="s">
        <v>364</v>
      </c>
      <c r="YJ29" s="71"/>
      <c r="YK29" s="60" t="s">
        <v>80</v>
      </c>
      <c r="YL29" s="360"/>
      <c r="YM29" s="54" t="s">
        <v>51</v>
      </c>
      <c r="YN29" s="142">
        <v>1</v>
      </c>
      <c r="YO29" s="114">
        <f>MAX(YO$1:YO28)+1</f>
        <v>1</v>
      </c>
      <c r="YP29" s="55"/>
      <c r="YQ29" s="56" t="s">
        <v>364</v>
      </c>
      <c r="YR29" s="71"/>
      <c r="YS29" s="60" t="s">
        <v>80</v>
      </c>
      <c r="YT29" s="360"/>
      <c r="YU29" s="54" t="s">
        <v>51</v>
      </c>
      <c r="YV29" s="142">
        <v>1</v>
      </c>
      <c r="YW29" s="114">
        <f>MAX(YW$1:YW28)+1</f>
        <v>1</v>
      </c>
      <c r="YX29" s="55"/>
      <c r="YY29" s="56" t="s">
        <v>364</v>
      </c>
      <c r="YZ29" s="71"/>
      <c r="ZA29" s="60" t="s">
        <v>80</v>
      </c>
      <c r="ZB29" s="360"/>
      <c r="ZC29" s="54" t="s">
        <v>51</v>
      </c>
      <c r="ZD29" s="142">
        <v>1</v>
      </c>
      <c r="ZE29" s="114">
        <f>MAX(ZE$1:ZE28)+1</f>
        <v>1</v>
      </c>
      <c r="ZF29" s="55"/>
      <c r="ZG29" s="56" t="s">
        <v>364</v>
      </c>
      <c r="ZH29" s="71"/>
      <c r="ZI29" s="60" t="s">
        <v>80</v>
      </c>
      <c r="ZJ29" s="360"/>
      <c r="ZK29" s="54" t="s">
        <v>51</v>
      </c>
      <c r="ZL29" s="142">
        <v>1</v>
      </c>
      <c r="ZM29" s="114">
        <f>MAX(ZM$1:ZM28)+1</f>
        <v>1</v>
      </c>
      <c r="ZN29" s="55"/>
      <c r="ZO29" s="56" t="s">
        <v>364</v>
      </c>
      <c r="ZP29" s="71"/>
      <c r="ZQ29" s="60" t="s">
        <v>80</v>
      </c>
      <c r="ZR29" s="360"/>
      <c r="ZS29" s="54" t="s">
        <v>51</v>
      </c>
      <c r="ZT29" s="142">
        <v>1</v>
      </c>
      <c r="ZU29" s="114">
        <f>MAX(ZU$1:ZU28)+1</f>
        <v>1</v>
      </c>
      <c r="ZV29" s="55"/>
      <c r="ZW29" s="56" t="s">
        <v>364</v>
      </c>
      <c r="ZX29" s="71"/>
      <c r="ZY29" s="60" t="s">
        <v>80</v>
      </c>
      <c r="ZZ29" s="360"/>
      <c r="AAA29" s="54" t="s">
        <v>51</v>
      </c>
      <c r="AAB29" s="142">
        <v>1</v>
      </c>
      <c r="AAC29" s="114">
        <f>MAX(AAC$1:AAC28)+1</f>
        <v>1</v>
      </c>
      <c r="AAD29" s="55"/>
      <c r="AAE29" s="56" t="s">
        <v>364</v>
      </c>
      <c r="AAF29" s="71"/>
      <c r="AAG29" s="60" t="s">
        <v>80</v>
      </c>
      <c r="AAH29" s="360"/>
      <c r="AAI29" s="54" t="s">
        <v>51</v>
      </c>
      <c r="AAJ29" s="142">
        <v>1</v>
      </c>
      <c r="AAK29" s="114">
        <f>MAX(AAK$1:AAK28)+1</f>
        <v>1</v>
      </c>
      <c r="AAL29" s="55"/>
      <c r="AAM29" s="56" t="s">
        <v>364</v>
      </c>
      <c r="AAN29" s="71"/>
      <c r="AAO29" s="60" t="s">
        <v>80</v>
      </c>
      <c r="AAP29" s="360"/>
      <c r="AAQ29" s="54" t="s">
        <v>51</v>
      </c>
      <c r="AAR29" s="142">
        <v>1</v>
      </c>
      <c r="AAS29" s="114">
        <f>MAX(AAS$1:AAS28)+1</f>
        <v>1</v>
      </c>
      <c r="AAT29" s="55"/>
      <c r="AAU29" s="56" t="s">
        <v>364</v>
      </c>
      <c r="AAV29" s="71"/>
      <c r="AAW29" s="60" t="s">
        <v>80</v>
      </c>
      <c r="AAX29" s="360"/>
      <c r="AAY29" s="54" t="s">
        <v>51</v>
      </c>
      <c r="AAZ29" s="142">
        <v>1</v>
      </c>
      <c r="ABA29" s="114">
        <f>MAX(ABA$1:ABA28)+1</f>
        <v>1</v>
      </c>
      <c r="ABB29" s="55"/>
      <c r="ABC29" s="56" t="s">
        <v>364</v>
      </c>
      <c r="ABD29" s="71"/>
      <c r="ABE29" s="60" t="s">
        <v>80</v>
      </c>
      <c r="ABF29" s="360"/>
      <c r="ABG29" s="54" t="s">
        <v>51</v>
      </c>
      <c r="ABH29" s="142">
        <v>1</v>
      </c>
      <c r="ABI29" s="114">
        <f>MAX(ABI$1:ABI28)+1</f>
        <v>1</v>
      </c>
      <c r="ABJ29" s="55"/>
      <c r="ABK29" s="56" t="s">
        <v>364</v>
      </c>
      <c r="ABL29" s="71"/>
      <c r="ABM29" s="60" t="s">
        <v>80</v>
      </c>
      <c r="ABN29" s="360"/>
      <c r="ABO29" s="54" t="s">
        <v>51</v>
      </c>
      <c r="ABP29" s="142">
        <v>1</v>
      </c>
      <c r="ABQ29" s="114">
        <f>MAX(ABQ$1:ABQ28)+1</f>
        <v>1</v>
      </c>
      <c r="ABR29" s="55"/>
      <c r="ABS29" s="56" t="s">
        <v>364</v>
      </c>
      <c r="ABT29" s="71"/>
      <c r="ABU29" s="60" t="s">
        <v>80</v>
      </c>
      <c r="ABV29" s="360"/>
      <c r="ABW29" s="54" t="s">
        <v>51</v>
      </c>
      <c r="ABX29" s="142">
        <v>1</v>
      </c>
      <c r="ABY29" s="114">
        <f>MAX(ABY$1:ABY28)+1</f>
        <v>1</v>
      </c>
      <c r="ABZ29" s="55"/>
      <c r="ACA29" s="56" t="s">
        <v>364</v>
      </c>
      <c r="ACB29" s="71"/>
      <c r="ACC29" s="60" t="s">
        <v>80</v>
      </c>
      <c r="ACD29" s="360"/>
      <c r="ACE29" s="54" t="s">
        <v>51</v>
      </c>
      <c r="ACF29" s="142">
        <v>1</v>
      </c>
      <c r="ACG29" s="114">
        <f>MAX(ACG$1:ACG28)+1</f>
        <v>1</v>
      </c>
      <c r="ACH29" s="55"/>
      <c r="ACI29" s="56" t="s">
        <v>364</v>
      </c>
      <c r="ACJ29" s="71"/>
      <c r="ACK29" s="60" t="s">
        <v>80</v>
      </c>
      <c r="ACL29" s="360"/>
      <c r="ACM29" s="54" t="s">
        <v>51</v>
      </c>
      <c r="ACN29" s="142">
        <v>1</v>
      </c>
      <c r="ACO29" s="114">
        <f>MAX(ACO$1:ACO28)+1</f>
        <v>1</v>
      </c>
      <c r="ACP29" s="55"/>
      <c r="ACQ29" s="56" t="s">
        <v>364</v>
      </c>
      <c r="ACR29" s="71"/>
      <c r="ACS29" s="60" t="s">
        <v>80</v>
      </c>
      <c r="ACT29" s="360"/>
      <c r="ACU29" s="54" t="s">
        <v>51</v>
      </c>
      <c r="ACV29" s="142">
        <v>1</v>
      </c>
      <c r="ACW29" s="114">
        <f>MAX(ACW$1:ACW28)+1</f>
        <v>1</v>
      </c>
      <c r="ACX29" s="55"/>
      <c r="ACY29" s="56" t="s">
        <v>364</v>
      </c>
      <c r="ACZ29" s="71"/>
      <c r="ADA29" s="60" t="s">
        <v>80</v>
      </c>
      <c r="ADB29" s="360"/>
      <c r="ADC29" s="54" t="s">
        <v>51</v>
      </c>
      <c r="ADD29" s="142">
        <v>1</v>
      </c>
      <c r="ADE29" s="114">
        <f>MAX(ADE$1:ADE28)+1</f>
        <v>1</v>
      </c>
      <c r="ADF29" s="55"/>
      <c r="ADG29" s="56" t="s">
        <v>364</v>
      </c>
      <c r="ADH29" s="71"/>
      <c r="ADI29" s="60" t="s">
        <v>80</v>
      </c>
      <c r="ADJ29" s="360"/>
      <c r="ADK29" s="54" t="s">
        <v>51</v>
      </c>
      <c r="ADL29" s="142">
        <v>1</v>
      </c>
      <c r="ADM29" s="114">
        <f>MAX(ADM$1:ADM28)+1</f>
        <v>1</v>
      </c>
      <c r="ADN29" s="55"/>
      <c r="ADO29" s="56" t="s">
        <v>364</v>
      </c>
      <c r="ADP29" s="71"/>
      <c r="ADQ29" s="60" t="s">
        <v>80</v>
      </c>
      <c r="ADR29" s="360"/>
      <c r="ADS29" s="54" t="s">
        <v>51</v>
      </c>
      <c r="ADT29" s="142">
        <v>1</v>
      </c>
      <c r="ADU29" s="114">
        <f>MAX(ADU$1:ADU28)+1</f>
        <v>1</v>
      </c>
      <c r="ADV29" s="55"/>
      <c r="ADW29" s="56" t="s">
        <v>364</v>
      </c>
      <c r="ADX29" s="71"/>
      <c r="ADY29" s="60" t="s">
        <v>80</v>
      </c>
      <c r="ADZ29" s="360"/>
      <c r="AEA29" s="54" t="s">
        <v>51</v>
      </c>
      <c r="AEB29" s="142">
        <v>1</v>
      </c>
      <c r="AEC29" s="114">
        <f>MAX(AEC$1:AEC28)+1</f>
        <v>1</v>
      </c>
      <c r="AED29" s="55"/>
      <c r="AEE29" s="56" t="s">
        <v>364</v>
      </c>
      <c r="AEF29" s="71"/>
      <c r="AEG29" s="60" t="s">
        <v>80</v>
      </c>
      <c r="AEH29" s="360"/>
      <c r="AEI29" s="54" t="s">
        <v>51</v>
      </c>
      <c r="AEJ29" s="142">
        <v>1</v>
      </c>
      <c r="AEK29" s="114">
        <f>MAX(AEK$1:AEK28)+1</f>
        <v>1</v>
      </c>
      <c r="AEL29" s="55"/>
      <c r="AEM29" s="56" t="s">
        <v>364</v>
      </c>
      <c r="AEN29" s="71"/>
      <c r="AEO29" s="60" t="s">
        <v>80</v>
      </c>
      <c r="AEP29" s="360"/>
      <c r="AEQ29" s="54" t="s">
        <v>51</v>
      </c>
      <c r="AER29" s="142">
        <v>1</v>
      </c>
      <c r="AES29" s="114">
        <f>MAX(AES$1:AES28)+1</f>
        <v>1</v>
      </c>
      <c r="AET29" s="55"/>
      <c r="AEU29" s="56" t="s">
        <v>364</v>
      </c>
      <c r="AEV29" s="71"/>
      <c r="AEW29" s="60" t="s">
        <v>80</v>
      </c>
      <c r="AEX29" s="360"/>
      <c r="AEY29" s="54" t="s">
        <v>51</v>
      </c>
      <c r="AEZ29" s="142">
        <v>1</v>
      </c>
      <c r="AFA29" s="114">
        <f>MAX(AFA$1:AFA28)+1</f>
        <v>1</v>
      </c>
      <c r="AFB29" s="55"/>
      <c r="AFC29" s="56" t="s">
        <v>364</v>
      </c>
      <c r="AFD29" s="71"/>
      <c r="AFE29" s="60" t="s">
        <v>80</v>
      </c>
      <c r="AFF29" s="360"/>
      <c r="AFG29" s="54" t="s">
        <v>51</v>
      </c>
      <c r="AFH29" s="142">
        <v>1</v>
      </c>
      <c r="AFI29" s="114">
        <f>MAX(AFI$1:AFI28)+1</f>
        <v>1</v>
      </c>
      <c r="AFJ29" s="55"/>
      <c r="AFK29" s="56" t="s">
        <v>364</v>
      </c>
      <c r="AFL29" s="71"/>
      <c r="AFM29" s="60" t="s">
        <v>80</v>
      </c>
      <c r="AFN29" s="360"/>
      <c r="AFO29" s="54" t="s">
        <v>51</v>
      </c>
      <c r="AFP29" s="142">
        <v>1</v>
      </c>
      <c r="AFQ29" s="114">
        <f>MAX(AFQ$1:AFQ28)+1</f>
        <v>1</v>
      </c>
      <c r="AFR29" s="55"/>
      <c r="AFS29" s="56" t="s">
        <v>364</v>
      </c>
      <c r="AFT29" s="71"/>
      <c r="AFU29" s="60" t="s">
        <v>80</v>
      </c>
      <c r="AFV29" s="360"/>
      <c r="AFW29" s="54" t="s">
        <v>51</v>
      </c>
      <c r="AFX29" s="142">
        <v>1</v>
      </c>
      <c r="AFY29" s="114">
        <f>MAX(AFY$1:AFY28)+1</f>
        <v>1</v>
      </c>
      <c r="AFZ29" s="55"/>
      <c r="AGA29" s="56" t="s">
        <v>364</v>
      </c>
      <c r="AGB29" s="71"/>
      <c r="AGC29" s="60" t="s">
        <v>80</v>
      </c>
      <c r="AGD29" s="360"/>
      <c r="AGE29" s="54" t="s">
        <v>51</v>
      </c>
      <c r="AGF29" s="142">
        <v>1</v>
      </c>
      <c r="AGG29" s="114">
        <f>MAX(AGG$1:AGG28)+1</f>
        <v>1</v>
      </c>
      <c r="AGH29" s="55"/>
      <c r="AGI29" s="56" t="s">
        <v>364</v>
      </c>
      <c r="AGJ29" s="71"/>
      <c r="AGK29" s="60" t="s">
        <v>80</v>
      </c>
      <c r="AGL29" s="360"/>
      <c r="AGM29" s="54" t="s">
        <v>51</v>
      </c>
      <c r="AGN29" s="142">
        <v>1</v>
      </c>
      <c r="AGO29" s="114">
        <f>MAX(AGO$1:AGO28)+1</f>
        <v>1</v>
      </c>
      <c r="AGP29" s="55"/>
      <c r="AGQ29" s="56" t="s">
        <v>364</v>
      </c>
      <c r="AGR29" s="71"/>
      <c r="AGS29" s="60" t="s">
        <v>80</v>
      </c>
      <c r="AGT29" s="360"/>
      <c r="AGU29" s="54" t="s">
        <v>51</v>
      </c>
      <c r="AGV29" s="142">
        <v>1</v>
      </c>
      <c r="AGW29" s="114">
        <f>MAX(AGW$1:AGW28)+1</f>
        <v>1</v>
      </c>
      <c r="AGX29" s="55"/>
      <c r="AGY29" s="56" t="s">
        <v>364</v>
      </c>
      <c r="AGZ29" s="71"/>
      <c r="AHA29" s="60" t="s">
        <v>80</v>
      </c>
      <c r="AHB29" s="360"/>
      <c r="AHC29" s="54" t="s">
        <v>51</v>
      </c>
      <c r="AHD29" s="142">
        <v>1</v>
      </c>
      <c r="AHE29" s="114">
        <f>MAX(AHE$1:AHE28)+1</f>
        <v>1</v>
      </c>
      <c r="AHF29" s="55"/>
      <c r="AHG29" s="56" t="s">
        <v>364</v>
      </c>
      <c r="AHH29" s="71"/>
      <c r="AHI29" s="60" t="s">
        <v>80</v>
      </c>
      <c r="AHJ29" s="360"/>
      <c r="AHK29" s="54" t="s">
        <v>51</v>
      </c>
      <c r="AHL29" s="142">
        <v>1</v>
      </c>
      <c r="AHM29" s="114">
        <f>MAX(AHM$1:AHM28)+1</f>
        <v>1</v>
      </c>
      <c r="AHN29" s="55"/>
      <c r="AHO29" s="56" t="s">
        <v>364</v>
      </c>
      <c r="AHP29" s="71"/>
      <c r="AHQ29" s="60" t="s">
        <v>80</v>
      </c>
      <c r="AHR29" s="360"/>
      <c r="AHS29" s="54" t="s">
        <v>51</v>
      </c>
      <c r="AHT29" s="142">
        <v>1</v>
      </c>
      <c r="AHU29" s="114">
        <f>MAX(AHU$1:AHU28)+1</f>
        <v>1</v>
      </c>
      <c r="AHV29" s="55"/>
      <c r="AHW29" s="56" t="s">
        <v>364</v>
      </c>
      <c r="AHX29" s="71"/>
      <c r="AHY29" s="60" t="s">
        <v>80</v>
      </c>
      <c r="AHZ29" s="360"/>
      <c r="AIA29" s="54" t="s">
        <v>51</v>
      </c>
      <c r="AIB29" s="142">
        <v>1</v>
      </c>
      <c r="AIC29" s="114">
        <f>MAX(AIC$1:AIC28)+1</f>
        <v>1</v>
      </c>
      <c r="AID29" s="55"/>
      <c r="AIE29" s="56" t="s">
        <v>364</v>
      </c>
      <c r="AIF29" s="71"/>
      <c r="AIG29" s="60" t="s">
        <v>80</v>
      </c>
      <c r="AIH29" s="360"/>
      <c r="AII29" s="54" t="s">
        <v>51</v>
      </c>
      <c r="AIJ29" s="142">
        <v>1</v>
      </c>
      <c r="AIK29" s="114">
        <f>MAX(AIK$1:AIK28)+1</f>
        <v>1</v>
      </c>
      <c r="AIL29" s="55"/>
      <c r="AIM29" s="56" t="s">
        <v>364</v>
      </c>
      <c r="AIN29" s="71"/>
      <c r="AIO29" s="60" t="s">
        <v>80</v>
      </c>
      <c r="AIP29" s="360"/>
      <c r="AIQ29" s="54" t="s">
        <v>51</v>
      </c>
      <c r="AIR29" s="142">
        <v>1</v>
      </c>
      <c r="AIS29" s="114">
        <f>MAX(AIS$1:AIS28)+1</f>
        <v>1</v>
      </c>
      <c r="AIT29" s="55"/>
      <c r="AIU29" s="56" t="s">
        <v>364</v>
      </c>
      <c r="AIV29" s="71"/>
      <c r="AIW29" s="60" t="s">
        <v>80</v>
      </c>
      <c r="AIX29" s="360"/>
      <c r="AIY29" s="54" t="s">
        <v>51</v>
      </c>
      <c r="AIZ29" s="142">
        <v>1</v>
      </c>
      <c r="AJA29" s="114">
        <f>MAX(AJA$1:AJA28)+1</f>
        <v>1</v>
      </c>
      <c r="AJB29" s="55"/>
      <c r="AJC29" s="56" t="s">
        <v>364</v>
      </c>
      <c r="AJD29" s="71"/>
      <c r="AJE29" s="60" t="s">
        <v>80</v>
      </c>
      <c r="AJF29" s="360"/>
      <c r="AJG29" s="54" t="s">
        <v>51</v>
      </c>
      <c r="AJH29" s="142">
        <v>1</v>
      </c>
      <c r="AJI29" s="114">
        <f>MAX(AJI$1:AJI28)+1</f>
        <v>1</v>
      </c>
      <c r="AJJ29" s="55"/>
      <c r="AJK29" s="56" t="s">
        <v>364</v>
      </c>
      <c r="AJL29" s="71"/>
      <c r="AJM29" s="60" t="s">
        <v>80</v>
      </c>
      <c r="AJN29" s="360"/>
      <c r="AJO29" s="54" t="s">
        <v>51</v>
      </c>
      <c r="AJP29" s="142">
        <v>1</v>
      </c>
      <c r="AJQ29" s="114">
        <f>MAX(AJQ$1:AJQ28)+1</f>
        <v>1</v>
      </c>
      <c r="AJR29" s="55"/>
      <c r="AJS29" s="56" t="s">
        <v>364</v>
      </c>
      <c r="AJT29" s="71"/>
      <c r="AJU29" s="60" t="s">
        <v>80</v>
      </c>
      <c r="AJV29" s="360"/>
      <c r="AJW29" s="54" t="s">
        <v>51</v>
      </c>
      <c r="AJX29" s="142">
        <v>1</v>
      </c>
      <c r="AJY29" s="114">
        <f>MAX(AJY$1:AJY28)+1</f>
        <v>1</v>
      </c>
      <c r="AJZ29" s="55"/>
      <c r="AKA29" s="56" t="s">
        <v>364</v>
      </c>
      <c r="AKB29" s="71"/>
      <c r="AKC29" s="60" t="s">
        <v>80</v>
      </c>
      <c r="AKD29" s="360"/>
      <c r="AKE29" s="54" t="s">
        <v>51</v>
      </c>
      <c r="AKF29" s="142">
        <v>1</v>
      </c>
      <c r="AKG29" s="114">
        <f>MAX(AKG$1:AKG28)+1</f>
        <v>1</v>
      </c>
      <c r="AKH29" s="55"/>
      <c r="AKI29" s="56" t="s">
        <v>364</v>
      </c>
      <c r="AKJ29" s="71"/>
      <c r="AKK29" s="60" t="s">
        <v>80</v>
      </c>
      <c r="AKL29" s="360"/>
      <c r="AKM29" s="54" t="s">
        <v>51</v>
      </c>
      <c r="AKN29" s="142">
        <v>1</v>
      </c>
      <c r="AKO29" s="114">
        <f>MAX(AKO$1:AKO28)+1</f>
        <v>1</v>
      </c>
      <c r="AKP29" s="55"/>
      <c r="AKQ29" s="56" t="s">
        <v>364</v>
      </c>
      <c r="AKR29" s="71"/>
      <c r="AKS29" s="60" t="s">
        <v>80</v>
      </c>
      <c r="AKT29" s="360"/>
      <c r="AKU29" s="54" t="s">
        <v>51</v>
      </c>
      <c r="AKV29" s="142">
        <v>1</v>
      </c>
      <c r="AKW29" s="114">
        <f>MAX(AKW$1:AKW28)+1</f>
        <v>1</v>
      </c>
      <c r="AKX29" s="55"/>
      <c r="AKY29" s="56" t="s">
        <v>364</v>
      </c>
      <c r="AKZ29" s="71"/>
      <c r="ALA29" s="60" t="s">
        <v>80</v>
      </c>
      <c r="ALB29" s="360"/>
      <c r="ALC29" s="54" t="s">
        <v>51</v>
      </c>
      <c r="ALD29" s="142">
        <v>1</v>
      </c>
      <c r="ALE29" s="114">
        <f>MAX(ALE$1:ALE28)+1</f>
        <v>1</v>
      </c>
      <c r="ALF29" s="55"/>
      <c r="ALG29" s="56" t="s">
        <v>364</v>
      </c>
      <c r="ALH29" s="71"/>
      <c r="ALI29" s="60" t="s">
        <v>80</v>
      </c>
      <c r="ALJ29" s="360"/>
      <c r="ALK29" s="54" t="s">
        <v>51</v>
      </c>
      <c r="ALL29" s="142">
        <v>1</v>
      </c>
      <c r="ALM29" s="114">
        <f>MAX(ALM$1:ALM28)+1</f>
        <v>1</v>
      </c>
      <c r="ALN29" s="55"/>
      <c r="ALO29" s="56" t="s">
        <v>364</v>
      </c>
      <c r="ALP29" s="71"/>
      <c r="ALQ29" s="60" t="s">
        <v>80</v>
      </c>
      <c r="ALR29" s="360"/>
      <c r="ALS29" s="54" t="s">
        <v>51</v>
      </c>
      <c r="ALT29" s="142">
        <v>1</v>
      </c>
      <c r="ALU29" s="114">
        <f>MAX(ALU$1:ALU28)+1</f>
        <v>1</v>
      </c>
      <c r="ALV29" s="55"/>
      <c r="ALW29" s="56" t="s">
        <v>364</v>
      </c>
      <c r="ALX29" s="71"/>
      <c r="ALY29" s="60" t="s">
        <v>80</v>
      </c>
      <c r="ALZ29" s="360"/>
      <c r="AMA29" s="54" t="s">
        <v>51</v>
      </c>
      <c r="AMB29" s="142">
        <v>1</v>
      </c>
      <c r="AMC29" s="114">
        <f>MAX(AMC$1:AMC28)+1</f>
        <v>1</v>
      </c>
      <c r="AMD29" s="55"/>
      <c r="AME29" s="56" t="s">
        <v>364</v>
      </c>
      <c r="AMF29" s="71"/>
      <c r="AMG29" s="60" t="s">
        <v>80</v>
      </c>
      <c r="AMH29" s="360"/>
      <c r="AMI29" s="54" t="s">
        <v>51</v>
      </c>
      <c r="AMJ29" s="142">
        <v>1</v>
      </c>
      <c r="AMK29" s="114">
        <f>MAX(AMK$1:AMK28)+1</f>
        <v>1</v>
      </c>
      <c r="AML29" s="55"/>
      <c r="AMM29" s="56" t="s">
        <v>364</v>
      </c>
      <c r="AMN29" s="71"/>
      <c r="AMO29" s="60" t="s">
        <v>80</v>
      </c>
      <c r="AMP29" s="360"/>
      <c r="AMQ29" s="54" t="s">
        <v>51</v>
      </c>
      <c r="AMR29" s="142">
        <v>1</v>
      </c>
      <c r="AMS29" s="114">
        <f>MAX(AMS$1:AMS28)+1</f>
        <v>1</v>
      </c>
      <c r="AMT29" s="55"/>
      <c r="AMU29" s="56" t="s">
        <v>364</v>
      </c>
      <c r="AMV29" s="71"/>
      <c r="AMW29" s="60" t="s">
        <v>80</v>
      </c>
      <c r="AMX29" s="360"/>
      <c r="AMY29" s="54" t="s">
        <v>51</v>
      </c>
      <c r="AMZ29" s="142">
        <v>1</v>
      </c>
      <c r="ANA29" s="114">
        <f>MAX(ANA$1:ANA28)+1</f>
        <v>1</v>
      </c>
      <c r="ANB29" s="55"/>
      <c r="ANC29" s="56" t="s">
        <v>364</v>
      </c>
      <c r="AND29" s="71"/>
      <c r="ANE29" s="60" t="s">
        <v>80</v>
      </c>
      <c r="ANF29" s="360"/>
      <c r="ANG29" s="54" t="s">
        <v>51</v>
      </c>
      <c r="ANH29" s="142">
        <v>1</v>
      </c>
      <c r="ANI29" s="114">
        <f>MAX(ANI$1:ANI28)+1</f>
        <v>1</v>
      </c>
      <c r="ANJ29" s="55"/>
      <c r="ANK29" s="56" t="s">
        <v>364</v>
      </c>
      <c r="ANL29" s="71"/>
      <c r="ANM29" s="60" t="s">
        <v>80</v>
      </c>
      <c r="ANN29" s="360"/>
      <c r="ANO29" s="54" t="s">
        <v>51</v>
      </c>
      <c r="ANP29" s="142">
        <v>1</v>
      </c>
      <c r="ANQ29" s="114">
        <f>MAX(ANQ$1:ANQ28)+1</f>
        <v>1</v>
      </c>
      <c r="ANR29" s="55"/>
      <c r="ANS29" s="56" t="s">
        <v>364</v>
      </c>
      <c r="ANT29" s="71"/>
      <c r="ANU29" s="60" t="s">
        <v>80</v>
      </c>
      <c r="ANV29" s="360"/>
      <c r="ANW29" s="54" t="s">
        <v>51</v>
      </c>
      <c r="ANX29" s="142">
        <v>1</v>
      </c>
      <c r="ANY29" s="114">
        <f>MAX(ANY$1:ANY28)+1</f>
        <v>1</v>
      </c>
      <c r="ANZ29" s="55"/>
      <c r="AOA29" s="56" t="s">
        <v>364</v>
      </c>
      <c r="AOB29" s="71"/>
      <c r="AOC29" s="60" t="s">
        <v>80</v>
      </c>
      <c r="AOD29" s="360"/>
      <c r="AOE29" s="54" t="s">
        <v>51</v>
      </c>
      <c r="AOF29" s="142">
        <v>1</v>
      </c>
      <c r="AOG29" s="114">
        <f>MAX(AOG$1:AOG28)+1</f>
        <v>1</v>
      </c>
      <c r="AOH29" s="55"/>
      <c r="AOI29" s="56" t="s">
        <v>364</v>
      </c>
      <c r="AOJ29" s="71"/>
      <c r="AOK29" s="60" t="s">
        <v>80</v>
      </c>
      <c r="AOL29" s="360"/>
      <c r="AOM29" s="54" t="s">
        <v>51</v>
      </c>
      <c r="AON29" s="142">
        <v>1</v>
      </c>
      <c r="AOO29" s="114">
        <f>MAX(AOO$1:AOO28)+1</f>
        <v>1</v>
      </c>
      <c r="AOP29" s="55"/>
      <c r="AOQ29" s="56" t="s">
        <v>364</v>
      </c>
      <c r="AOR29" s="71"/>
      <c r="AOS29" s="60" t="s">
        <v>80</v>
      </c>
      <c r="AOT29" s="360"/>
      <c r="AOU29" s="54" t="s">
        <v>51</v>
      </c>
      <c r="AOV29" s="142">
        <v>1</v>
      </c>
      <c r="AOW29" s="114">
        <f>MAX(AOW$1:AOW28)+1</f>
        <v>1</v>
      </c>
      <c r="AOX29" s="55"/>
      <c r="AOY29" s="56" t="s">
        <v>364</v>
      </c>
      <c r="AOZ29" s="71"/>
      <c r="APA29" s="60" t="s">
        <v>80</v>
      </c>
      <c r="APB29" s="360"/>
      <c r="APC29" s="54" t="s">
        <v>51</v>
      </c>
      <c r="APD29" s="142">
        <v>1</v>
      </c>
      <c r="APE29" s="114">
        <f>MAX(APE$1:APE28)+1</f>
        <v>1</v>
      </c>
      <c r="APF29" s="55"/>
      <c r="APG29" s="56" t="s">
        <v>364</v>
      </c>
      <c r="APH29" s="71"/>
      <c r="API29" s="60" t="s">
        <v>80</v>
      </c>
      <c r="APJ29" s="360"/>
      <c r="APK29" s="54" t="s">
        <v>51</v>
      </c>
      <c r="APL29" s="142">
        <v>1</v>
      </c>
      <c r="APM29" s="114">
        <f>MAX(APM$1:APM28)+1</f>
        <v>1</v>
      </c>
      <c r="APN29" s="55"/>
      <c r="APO29" s="56" t="s">
        <v>364</v>
      </c>
      <c r="APP29" s="71"/>
      <c r="APQ29" s="60" t="s">
        <v>80</v>
      </c>
      <c r="APR29" s="360"/>
      <c r="APS29" s="54" t="s">
        <v>51</v>
      </c>
      <c r="APT29" s="142">
        <v>1</v>
      </c>
      <c r="APU29" s="114">
        <f>MAX(APU$1:APU28)+1</f>
        <v>1</v>
      </c>
      <c r="APV29" s="55"/>
      <c r="APW29" s="56" t="s">
        <v>364</v>
      </c>
      <c r="APX29" s="71"/>
      <c r="APY29" s="60" t="s">
        <v>80</v>
      </c>
      <c r="APZ29" s="360"/>
      <c r="AQA29" s="54" t="s">
        <v>51</v>
      </c>
      <c r="AQB29" s="142">
        <v>1</v>
      </c>
      <c r="AQC29" s="114">
        <f>MAX(AQC$1:AQC28)+1</f>
        <v>1</v>
      </c>
      <c r="AQD29" s="55"/>
      <c r="AQE29" s="56" t="s">
        <v>364</v>
      </c>
      <c r="AQF29" s="71"/>
      <c r="AQG29" s="60" t="s">
        <v>80</v>
      </c>
      <c r="AQH29" s="360"/>
      <c r="AQI29" s="54" t="s">
        <v>51</v>
      </c>
      <c r="AQJ29" s="142">
        <v>1</v>
      </c>
      <c r="AQK29" s="114">
        <f>MAX(AQK$1:AQK28)+1</f>
        <v>1</v>
      </c>
      <c r="AQL29" s="55"/>
      <c r="AQM29" s="56" t="s">
        <v>364</v>
      </c>
      <c r="AQN29" s="71"/>
      <c r="AQO29" s="60" t="s">
        <v>80</v>
      </c>
      <c r="AQP29" s="360"/>
      <c r="AQQ29" s="54" t="s">
        <v>51</v>
      </c>
      <c r="AQR29" s="142">
        <v>1</v>
      </c>
      <c r="AQS29" s="114">
        <f>MAX(AQS$1:AQS28)+1</f>
        <v>1</v>
      </c>
      <c r="AQT29" s="55"/>
      <c r="AQU29" s="56" t="s">
        <v>364</v>
      </c>
      <c r="AQV29" s="71"/>
      <c r="AQW29" s="60" t="s">
        <v>80</v>
      </c>
      <c r="AQX29" s="360"/>
      <c r="AQY29" s="54" t="s">
        <v>51</v>
      </c>
      <c r="AQZ29" s="142">
        <v>1</v>
      </c>
      <c r="ARA29" s="114">
        <f>MAX(ARA$1:ARA28)+1</f>
        <v>1</v>
      </c>
      <c r="ARB29" s="55"/>
      <c r="ARC29" s="56" t="s">
        <v>364</v>
      </c>
      <c r="ARD29" s="71"/>
      <c r="ARE29" s="60" t="s">
        <v>80</v>
      </c>
      <c r="ARF29" s="360"/>
      <c r="ARG29" s="54" t="s">
        <v>51</v>
      </c>
      <c r="ARH29" s="142">
        <v>1</v>
      </c>
      <c r="ARI29" s="114">
        <f>MAX(ARI$1:ARI28)+1</f>
        <v>1</v>
      </c>
      <c r="ARJ29" s="55"/>
      <c r="ARK29" s="56" t="s">
        <v>364</v>
      </c>
      <c r="ARL29" s="71"/>
      <c r="ARM29" s="60" t="s">
        <v>80</v>
      </c>
      <c r="ARN29" s="360"/>
      <c r="ARO29" s="54" t="s">
        <v>51</v>
      </c>
      <c r="ARP29" s="142">
        <v>1</v>
      </c>
      <c r="ARQ29" s="114">
        <f>MAX(ARQ$1:ARQ28)+1</f>
        <v>1</v>
      </c>
      <c r="ARR29" s="55"/>
      <c r="ARS29" s="56" t="s">
        <v>364</v>
      </c>
      <c r="ART29" s="71"/>
      <c r="ARU29" s="60" t="s">
        <v>80</v>
      </c>
      <c r="ARV29" s="360"/>
      <c r="ARW29" s="54" t="s">
        <v>51</v>
      </c>
      <c r="ARX29" s="142">
        <v>1</v>
      </c>
      <c r="ARY29" s="114">
        <f>MAX(ARY$1:ARY28)+1</f>
        <v>1</v>
      </c>
      <c r="ARZ29" s="55"/>
      <c r="ASA29" s="56" t="s">
        <v>364</v>
      </c>
      <c r="ASB29" s="71"/>
      <c r="ASC29" s="60" t="s">
        <v>80</v>
      </c>
      <c r="ASD29" s="360"/>
      <c r="ASE29" s="54" t="s">
        <v>51</v>
      </c>
      <c r="ASF29" s="142">
        <v>1</v>
      </c>
      <c r="ASG29" s="114">
        <f>MAX(ASG$1:ASG28)+1</f>
        <v>1</v>
      </c>
      <c r="ASH29" s="55"/>
      <c r="ASI29" s="56" t="s">
        <v>364</v>
      </c>
      <c r="ASJ29" s="71"/>
      <c r="ASK29" s="60" t="s">
        <v>80</v>
      </c>
      <c r="ASL29" s="360"/>
      <c r="ASM29" s="54" t="s">
        <v>51</v>
      </c>
      <c r="ASN29" s="142">
        <v>1</v>
      </c>
      <c r="ASO29" s="114">
        <f>MAX(ASO$1:ASO28)+1</f>
        <v>1</v>
      </c>
      <c r="ASP29" s="55"/>
      <c r="ASQ29" s="56" t="s">
        <v>364</v>
      </c>
      <c r="ASR29" s="71"/>
      <c r="ASS29" s="60" t="s">
        <v>80</v>
      </c>
      <c r="AST29" s="360"/>
      <c r="ASU29" s="54" t="s">
        <v>51</v>
      </c>
      <c r="ASV29" s="142">
        <v>1</v>
      </c>
      <c r="ASW29" s="114">
        <f>MAX(ASW$1:ASW28)+1</f>
        <v>1</v>
      </c>
      <c r="ASX29" s="55"/>
      <c r="ASY29" s="56" t="s">
        <v>364</v>
      </c>
      <c r="ASZ29" s="71"/>
      <c r="ATA29" s="60" t="s">
        <v>80</v>
      </c>
      <c r="ATB29" s="360"/>
      <c r="ATC29" s="54" t="s">
        <v>51</v>
      </c>
      <c r="ATD29" s="142">
        <v>1</v>
      </c>
      <c r="ATE29" s="114">
        <f>MAX(ATE$1:ATE28)+1</f>
        <v>1</v>
      </c>
      <c r="ATF29" s="55"/>
      <c r="ATG29" s="56" t="s">
        <v>364</v>
      </c>
      <c r="ATH29" s="71"/>
      <c r="ATI29" s="60" t="s">
        <v>80</v>
      </c>
      <c r="ATJ29" s="360"/>
      <c r="ATK29" s="54" t="s">
        <v>51</v>
      </c>
      <c r="ATL29" s="142">
        <v>1</v>
      </c>
      <c r="ATM29" s="114">
        <f>MAX(ATM$1:ATM28)+1</f>
        <v>1</v>
      </c>
      <c r="ATN29" s="55"/>
      <c r="ATO29" s="56" t="s">
        <v>364</v>
      </c>
      <c r="ATP29" s="71"/>
      <c r="ATQ29" s="60" t="s">
        <v>80</v>
      </c>
      <c r="ATR29" s="360"/>
      <c r="ATS29" s="54" t="s">
        <v>51</v>
      </c>
      <c r="ATT29" s="142">
        <v>1</v>
      </c>
      <c r="ATU29" s="114">
        <f>MAX(ATU$1:ATU28)+1</f>
        <v>1</v>
      </c>
      <c r="ATV29" s="55"/>
      <c r="ATW29" s="56" t="s">
        <v>364</v>
      </c>
      <c r="ATX29" s="71"/>
      <c r="ATY29" s="60" t="s">
        <v>80</v>
      </c>
      <c r="ATZ29" s="360"/>
      <c r="AUA29" s="54" t="s">
        <v>51</v>
      </c>
      <c r="AUB29" s="142">
        <v>1</v>
      </c>
      <c r="AUC29" s="114">
        <f>MAX(AUC$1:AUC28)+1</f>
        <v>1</v>
      </c>
      <c r="AUD29" s="55"/>
      <c r="AUE29" s="56" t="s">
        <v>364</v>
      </c>
      <c r="AUF29" s="71"/>
      <c r="AUG29" s="60" t="s">
        <v>80</v>
      </c>
      <c r="AUH29" s="360"/>
      <c r="AUI29" s="54" t="s">
        <v>51</v>
      </c>
      <c r="AUJ29" s="142">
        <v>1</v>
      </c>
      <c r="AUK29" s="114">
        <f>MAX(AUK$1:AUK28)+1</f>
        <v>1</v>
      </c>
      <c r="AUL29" s="55"/>
      <c r="AUM29" s="56" t="s">
        <v>364</v>
      </c>
      <c r="AUN29" s="71"/>
      <c r="AUO29" s="60" t="s">
        <v>80</v>
      </c>
      <c r="AUP29" s="360"/>
      <c r="AUQ29" s="54" t="s">
        <v>51</v>
      </c>
      <c r="AUR29" s="142">
        <v>1</v>
      </c>
      <c r="AUS29" s="114">
        <f>MAX(AUS$1:AUS28)+1</f>
        <v>1</v>
      </c>
      <c r="AUT29" s="55"/>
      <c r="AUU29" s="56" t="s">
        <v>364</v>
      </c>
      <c r="AUV29" s="71"/>
      <c r="AUW29" s="60" t="s">
        <v>80</v>
      </c>
      <c r="AUX29" s="360"/>
      <c r="AUY29" s="54" t="s">
        <v>51</v>
      </c>
      <c r="AUZ29" s="142">
        <v>1</v>
      </c>
      <c r="AVA29" s="114">
        <f>MAX(AVA$1:AVA28)+1</f>
        <v>1</v>
      </c>
      <c r="AVB29" s="55"/>
      <c r="AVC29" s="56" t="s">
        <v>364</v>
      </c>
      <c r="AVD29" s="71"/>
      <c r="AVE29" s="60" t="s">
        <v>80</v>
      </c>
      <c r="AVF29" s="360"/>
      <c r="AVG29" s="54" t="s">
        <v>51</v>
      </c>
      <c r="AVH29" s="142">
        <v>1</v>
      </c>
      <c r="AVI29" s="114">
        <f>MAX(AVI$1:AVI28)+1</f>
        <v>1</v>
      </c>
      <c r="AVJ29" s="55"/>
      <c r="AVK29" s="56" t="s">
        <v>364</v>
      </c>
      <c r="AVL29" s="71"/>
      <c r="AVM29" s="60" t="s">
        <v>80</v>
      </c>
      <c r="AVN29" s="360"/>
      <c r="AVO29" s="54" t="s">
        <v>51</v>
      </c>
      <c r="AVP29" s="142">
        <v>1</v>
      </c>
      <c r="AVQ29" s="114">
        <f>MAX(AVQ$1:AVQ28)+1</f>
        <v>1</v>
      </c>
      <c r="AVR29" s="55"/>
      <c r="AVS29" s="56" t="s">
        <v>364</v>
      </c>
      <c r="AVT29" s="71"/>
      <c r="AVU29" s="60" t="s">
        <v>80</v>
      </c>
      <c r="AVV29" s="360"/>
      <c r="AVW29" s="54" t="s">
        <v>51</v>
      </c>
      <c r="AVX29" s="142">
        <v>1</v>
      </c>
      <c r="AVY29" s="114">
        <f>MAX(AVY$1:AVY28)+1</f>
        <v>1</v>
      </c>
      <c r="AVZ29" s="55"/>
      <c r="AWA29" s="56" t="s">
        <v>364</v>
      </c>
      <c r="AWB29" s="71"/>
      <c r="AWC29" s="60" t="s">
        <v>80</v>
      </c>
      <c r="AWD29" s="360"/>
      <c r="AWE29" s="54" t="s">
        <v>51</v>
      </c>
      <c r="AWF29" s="142">
        <v>1</v>
      </c>
      <c r="AWG29" s="114">
        <f>MAX(AWG$1:AWG28)+1</f>
        <v>1</v>
      </c>
      <c r="AWH29" s="55"/>
      <c r="AWI29" s="56" t="s">
        <v>364</v>
      </c>
      <c r="AWJ29" s="71"/>
      <c r="AWK29" s="60" t="s">
        <v>80</v>
      </c>
      <c r="AWL29" s="360"/>
      <c r="AWM29" s="54" t="s">
        <v>51</v>
      </c>
      <c r="AWN29" s="142">
        <v>1</v>
      </c>
      <c r="AWO29" s="114">
        <f>MAX(AWO$1:AWO28)+1</f>
        <v>1</v>
      </c>
      <c r="AWP29" s="55"/>
      <c r="AWQ29" s="56" t="s">
        <v>364</v>
      </c>
      <c r="AWR29" s="71"/>
      <c r="AWS29" s="60" t="s">
        <v>80</v>
      </c>
      <c r="AWT29" s="360"/>
      <c r="AWU29" s="54" t="s">
        <v>51</v>
      </c>
      <c r="AWV29" s="142">
        <v>1</v>
      </c>
      <c r="AWW29" s="114">
        <f>MAX(AWW$1:AWW28)+1</f>
        <v>1</v>
      </c>
      <c r="AWX29" s="55"/>
      <c r="AWY29" s="56" t="s">
        <v>364</v>
      </c>
      <c r="AWZ29" s="71"/>
      <c r="AXA29" s="60" t="s">
        <v>80</v>
      </c>
      <c r="AXB29" s="360"/>
      <c r="AXC29" s="54" t="s">
        <v>51</v>
      </c>
      <c r="AXD29" s="142">
        <v>1</v>
      </c>
      <c r="AXE29" s="114">
        <f>MAX(AXE$1:AXE28)+1</f>
        <v>1</v>
      </c>
      <c r="AXF29" s="55"/>
      <c r="AXG29" s="56" t="s">
        <v>364</v>
      </c>
      <c r="AXH29" s="71"/>
      <c r="AXI29" s="60" t="s">
        <v>80</v>
      </c>
      <c r="AXJ29" s="360"/>
      <c r="AXK29" s="54" t="s">
        <v>51</v>
      </c>
      <c r="AXL29" s="142">
        <v>1</v>
      </c>
      <c r="AXM29" s="114">
        <f>MAX(AXM$1:AXM28)+1</f>
        <v>1</v>
      </c>
      <c r="AXN29" s="55"/>
      <c r="AXO29" s="56" t="s">
        <v>364</v>
      </c>
      <c r="AXP29" s="71"/>
      <c r="AXQ29" s="60" t="s">
        <v>80</v>
      </c>
      <c r="AXR29" s="360"/>
      <c r="AXS29" s="54" t="s">
        <v>51</v>
      </c>
      <c r="AXT29" s="142">
        <v>1</v>
      </c>
      <c r="AXU29" s="114">
        <f>MAX(AXU$1:AXU28)+1</f>
        <v>1</v>
      </c>
      <c r="AXV29" s="55"/>
      <c r="AXW29" s="56" t="s">
        <v>364</v>
      </c>
      <c r="AXX29" s="71"/>
      <c r="AXY29" s="60" t="s">
        <v>80</v>
      </c>
      <c r="AXZ29" s="360"/>
      <c r="AYA29" s="54" t="s">
        <v>51</v>
      </c>
      <c r="AYB29" s="142">
        <v>1</v>
      </c>
      <c r="AYC29" s="114">
        <f>MAX(AYC$1:AYC28)+1</f>
        <v>1</v>
      </c>
      <c r="AYD29" s="55"/>
      <c r="AYE29" s="56" t="s">
        <v>364</v>
      </c>
      <c r="AYF29" s="71"/>
      <c r="AYG29" s="60" t="s">
        <v>80</v>
      </c>
      <c r="AYH29" s="360"/>
      <c r="AYI29" s="54" t="s">
        <v>51</v>
      </c>
      <c r="AYJ29" s="142">
        <v>1</v>
      </c>
      <c r="AYK29" s="114">
        <f>MAX(AYK$1:AYK28)+1</f>
        <v>1</v>
      </c>
      <c r="AYL29" s="55"/>
      <c r="AYM29" s="56" t="s">
        <v>364</v>
      </c>
      <c r="AYN29" s="71"/>
      <c r="AYO29" s="60" t="s">
        <v>80</v>
      </c>
      <c r="AYP29" s="360"/>
      <c r="AYQ29" s="54" t="s">
        <v>51</v>
      </c>
      <c r="AYR29" s="142">
        <v>1</v>
      </c>
      <c r="AYS29" s="114">
        <f>MAX(AYS$1:AYS28)+1</f>
        <v>1</v>
      </c>
      <c r="AYT29" s="55"/>
      <c r="AYU29" s="56" t="s">
        <v>364</v>
      </c>
      <c r="AYV29" s="71"/>
      <c r="AYW29" s="60" t="s">
        <v>80</v>
      </c>
      <c r="AYX29" s="360"/>
      <c r="AYY29" s="54" t="s">
        <v>51</v>
      </c>
      <c r="AYZ29" s="142">
        <v>1</v>
      </c>
      <c r="AZA29" s="114">
        <f>MAX(AZA$1:AZA28)+1</f>
        <v>1</v>
      </c>
      <c r="AZB29" s="55"/>
      <c r="AZC29" s="56" t="s">
        <v>364</v>
      </c>
      <c r="AZD29" s="71"/>
      <c r="AZE29" s="60" t="s">
        <v>80</v>
      </c>
      <c r="AZF29" s="360"/>
      <c r="AZG29" s="54" t="s">
        <v>51</v>
      </c>
      <c r="AZH29" s="142">
        <v>1</v>
      </c>
      <c r="AZI29" s="114">
        <f>MAX(AZI$1:AZI28)+1</f>
        <v>1</v>
      </c>
      <c r="AZJ29" s="55"/>
      <c r="AZK29" s="56" t="s">
        <v>364</v>
      </c>
      <c r="AZL29" s="71"/>
      <c r="AZM29" s="60" t="s">
        <v>80</v>
      </c>
      <c r="AZN29" s="360"/>
      <c r="AZO29" s="54" t="s">
        <v>51</v>
      </c>
      <c r="AZP29" s="142">
        <v>1</v>
      </c>
      <c r="AZQ29" s="114">
        <f>MAX(AZQ$1:AZQ28)+1</f>
        <v>1</v>
      </c>
      <c r="AZR29" s="55"/>
      <c r="AZS29" s="56" t="s">
        <v>364</v>
      </c>
      <c r="AZT29" s="71"/>
      <c r="AZU29" s="60" t="s">
        <v>80</v>
      </c>
      <c r="AZV29" s="360"/>
      <c r="AZW29" s="54" t="s">
        <v>51</v>
      </c>
      <c r="AZX29" s="142">
        <v>1</v>
      </c>
      <c r="AZY29" s="114">
        <f>MAX(AZY$1:AZY28)+1</f>
        <v>1</v>
      </c>
      <c r="AZZ29" s="55"/>
      <c r="BAA29" s="56" t="s">
        <v>364</v>
      </c>
      <c r="BAB29" s="71"/>
      <c r="BAC29" s="60" t="s">
        <v>80</v>
      </c>
      <c r="BAD29" s="360"/>
      <c r="BAE29" s="54" t="s">
        <v>51</v>
      </c>
      <c r="BAF29" s="142">
        <v>1</v>
      </c>
      <c r="BAG29" s="114">
        <f>MAX(BAG$1:BAG28)+1</f>
        <v>1</v>
      </c>
      <c r="BAH29" s="55"/>
      <c r="BAI29" s="56" t="s">
        <v>364</v>
      </c>
      <c r="BAJ29" s="71"/>
      <c r="BAK29" s="60" t="s">
        <v>80</v>
      </c>
      <c r="BAL29" s="360"/>
      <c r="BAM29" s="54" t="s">
        <v>51</v>
      </c>
      <c r="BAN29" s="142">
        <v>1</v>
      </c>
      <c r="BAO29" s="114">
        <f>MAX(BAO$1:BAO28)+1</f>
        <v>1</v>
      </c>
      <c r="BAP29" s="55"/>
      <c r="BAQ29" s="56" t="s">
        <v>364</v>
      </c>
      <c r="BAR29" s="71"/>
      <c r="BAS29" s="60" t="s">
        <v>80</v>
      </c>
      <c r="BAT29" s="360"/>
      <c r="BAU29" s="54" t="s">
        <v>51</v>
      </c>
      <c r="BAV29" s="142">
        <v>1</v>
      </c>
      <c r="BAW29" s="114">
        <f>MAX(BAW$1:BAW28)+1</f>
        <v>1</v>
      </c>
      <c r="BAX29" s="55"/>
      <c r="BAY29" s="56" t="s">
        <v>364</v>
      </c>
      <c r="BAZ29" s="71"/>
      <c r="BBA29" s="60" t="s">
        <v>80</v>
      </c>
      <c r="BBB29" s="360"/>
      <c r="BBC29" s="54" t="s">
        <v>51</v>
      </c>
      <c r="BBD29" s="142">
        <v>1</v>
      </c>
      <c r="BBE29" s="114">
        <f>MAX(BBE$1:BBE28)+1</f>
        <v>1</v>
      </c>
      <c r="BBF29" s="55"/>
      <c r="BBG29" s="56" t="s">
        <v>364</v>
      </c>
      <c r="BBH29" s="71"/>
      <c r="BBI29" s="60" t="s">
        <v>80</v>
      </c>
      <c r="BBJ29" s="360"/>
      <c r="BBK29" s="54" t="s">
        <v>51</v>
      </c>
      <c r="BBL29" s="142">
        <v>1</v>
      </c>
      <c r="BBM29" s="114">
        <f>MAX(BBM$1:BBM28)+1</f>
        <v>1</v>
      </c>
      <c r="BBN29" s="55"/>
      <c r="BBO29" s="56" t="s">
        <v>364</v>
      </c>
      <c r="BBP29" s="71"/>
      <c r="BBQ29" s="60" t="s">
        <v>80</v>
      </c>
      <c r="BBR29" s="360"/>
      <c r="BBS29" s="54" t="s">
        <v>51</v>
      </c>
      <c r="BBT29" s="142">
        <v>1</v>
      </c>
      <c r="BBU29" s="114">
        <f>MAX(BBU$1:BBU28)+1</f>
        <v>1</v>
      </c>
      <c r="BBV29" s="55"/>
      <c r="BBW29" s="56" t="s">
        <v>364</v>
      </c>
      <c r="BBX29" s="71"/>
      <c r="BBY29" s="60" t="s">
        <v>80</v>
      </c>
      <c r="BBZ29" s="360"/>
      <c r="BCA29" s="54" t="s">
        <v>51</v>
      </c>
      <c r="BCB29" s="142">
        <v>1</v>
      </c>
      <c r="BCC29" s="114">
        <f>MAX(BCC$1:BCC28)+1</f>
        <v>1</v>
      </c>
      <c r="BCD29" s="55"/>
      <c r="BCE29" s="56" t="s">
        <v>364</v>
      </c>
      <c r="BCF29" s="71"/>
      <c r="BCG29" s="60" t="s">
        <v>80</v>
      </c>
      <c r="BCH29" s="360"/>
      <c r="BCI29" s="54" t="s">
        <v>51</v>
      </c>
      <c r="BCJ29" s="142">
        <v>1</v>
      </c>
      <c r="BCK29" s="114">
        <f>MAX(BCK$1:BCK28)+1</f>
        <v>1</v>
      </c>
      <c r="BCL29" s="55"/>
      <c r="BCM29" s="56" t="s">
        <v>364</v>
      </c>
      <c r="BCN29" s="71"/>
      <c r="BCO29" s="60" t="s">
        <v>80</v>
      </c>
      <c r="BCP29" s="360"/>
      <c r="BCQ29" s="54" t="s">
        <v>51</v>
      </c>
      <c r="BCR29" s="142">
        <v>1</v>
      </c>
      <c r="BCS29" s="114">
        <f>MAX(BCS$1:BCS28)+1</f>
        <v>1</v>
      </c>
      <c r="BCT29" s="55"/>
      <c r="BCU29" s="56" t="s">
        <v>364</v>
      </c>
      <c r="BCV29" s="71"/>
      <c r="BCW29" s="60" t="s">
        <v>80</v>
      </c>
      <c r="BCX29" s="360"/>
      <c r="BCY29" s="54" t="s">
        <v>51</v>
      </c>
      <c r="BCZ29" s="142">
        <v>1</v>
      </c>
      <c r="BDA29" s="114">
        <f>MAX(BDA$1:BDA28)+1</f>
        <v>1</v>
      </c>
      <c r="BDB29" s="55"/>
      <c r="BDC29" s="56" t="s">
        <v>364</v>
      </c>
      <c r="BDD29" s="71"/>
      <c r="BDE29" s="60" t="s">
        <v>80</v>
      </c>
      <c r="BDF29" s="360"/>
      <c r="BDG29" s="54" t="s">
        <v>51</v>
      </c>
      <c r="BDH29" s="142">
        <v>1</v>
      </c>
      <c r="BDI29" s="114">
        <f>MAX(BDI$1:BDI28)+1</f>
        <v>1</v>
      </c>
      <c r="BDJ29" s="55"/>
      <c r="BDK29" s="56" t="s">
        <v>364</v>
      </c>
      <c r="BDL29" s="71"/>
      <c r="BDM29" s="60" t="s">
        <v>80</v>
      </c>
      <c r="BDN29" s="360"/>
      <c r="BDO29" s="54" t="s">
        <v>51</v>
      </c>
      <c r="BDP29" s="142">
        <v>1</v>
      </c>
      <c r="BDQ29" s="114">
        <f>MAX(BDQ$1:BDQ28)+1</f>
        <v>1</v>
      </c>
      <c r="BDR29" s="55"/>
      <c r="BDS29" s="56" t="s">
        <v>364</v>
      </c>
      <c r="BDT29" s="71"/>
      <c r="BDU29" s="60" t="s">
        <v>80</v>
      </c>
      <c r="BDV29" s="360"/>
      <c r="BDW29" s="54" t="s">
        <v>51</v>
      </c>
      <c r="BDX29" s="142">
        <v>1</v>
      </c>
      <c r="BDY29" s="114">
        <f>MAX(BDY$1:BDY28)+1</f>
        <v>1</v>
      </c>
      <c r="BDZ29" s="55"/>
      <c r="BEA29" s="56" t="s">
        <v>364</v>
      </c>
      <c r="BEB29" s="71"/>
      <c r="BEC29" s="60" t="s">
        <v>80</v>
      </c>
      <c r="BED29" s="360"/>
      <c r="BEE29" s="54" t="s">
        <v>51</v>
      </c>
      <c r="BEF29" s="142">
        <v>1</v>
      </c>
      <c r="BEG29" s="114">
        <f>MAX(BEG$1:BEG28)+1</f>
        <v>1</v>
      </c>
      <c r="BEH29" s="55"/>
      <c r="BEI29" s="56" t="s">
        <v>364</v>
      </c>
      <c r="BEJ29" s="71"/>
      <c r="BEK29" s="60" t="s">
        <v>80</v>
      </c>
      <c r="BEL29" s="360"/>
      <c r="BEM29" s="54" t="s">
        <v>51</v>
      </c>
      <c r="BEN29" s="142">
        <v>1</v>
      </c>
      <c r="BEO29" s="114">
        <f>MAX(BEO$1:BEO28)+1</f>
        <v>1</v>
      </c>
      <c r="BEP29" s="55"/>
      <c r="BEQ29" s="56" t="s">
        <v>364</v>
      </c>
      <c r="BER29" s="71"/>
      <c r="BES29" s="60" t="s">
        <v>80</v>
      </c>
      <c r="BET29" s="360"/>
      <c r="BEU29" s="54" t="s">
        <v>51</v>
      </c>
      <c r="BEV29" s="142">
        <v>1</v>
      </c>
      <c r="BEW29" s="114">
        <f>MAX(BEW$1:BEW28)+1</f>
        <v>1</v>
      </c>
      <c r="BEX29" s="55"/>
      <c r="BEY29" s="56" t="s">
        <v>364</v>
      </c>
      <c r="BEZ29" s="71"/>
      <c r="BFA29" s="60" t="s">
        <v>80</v>
      </c>
      <c r="BFB29" s="360"/>
      <c r="BFC29" s="54" t="s">
        <v>51</v>
      </c>
      <c r="BFD29" s="142">
        <v>1</v>
      </c>
      <c r="BFE29" s="114">
        <f>MAX(BFE$1:BFE28)+1</f>
        <v>1</v>
      </c>
      <c r="BFF29" s="55"/>
      <c r="BFG29" s="56" t="s">
        <v>364</v>
      </c>
      <c r="BFH29" s="71"/>
      <c r="BFI29" s="60" t="s">
        <v>80</v>
      </c>
      <c r="BFJ29" s="360"/>
      <c r="BFK29" s="54" t="s">
        <v>51</v>
      </c>
      <c r="BFL29" s="142">
        <v>1</v>
      </c>
      <c r="BFM29" s="114">
        <f>MAX(BFM$1:BFM28)+1</f>
        <v>1</v>
      </c>
      <c r="BFN29" s="55"/>
      <c r="BFO29" s="56" t="s">
        <v>364</v>
      </c>
      <c r="BFP29" s="71"/>
      <c r="BFQ29" s="60" t="s">
        <v>80</v>
      </c>
      <c r="BFR29" s="360"/>
      <c r="BFS29" s="54" t="s">
        <v>51</v>
      </c>
      <c r="BFT29" s="142">
        <v>1</v>
      </c>
      <c r="BFU29" s="114">
        <f>MAX(BFU$1:BFU28)+1</f>
        <v>1</v>
      </c>
      <c r="BFV29" s="55"/>
      <c r="BFW29" s="56" t="s">
        <v>364</v>
      </c>
      <c r="BFX29" s="71"/>
      <c r="BFY29" s="60" t="s">
        <v>80</v>
      </c>
      <c r="BFZ29" s="360"/>
      <c r="BGA29" s="54" t="s">
        <v>51</v>
      </c>
      <c r="BGB29" s="142">
        <v>1</v>
      </c>
      <c r="BGC29" s="114">
        <f>MAX(BGC$1:BGC28)+1</f>
        <v>1</v>
      </c>
      <c r="BGD29" s="55"/>
      <c r="BGE29" s="56" t="s">
        <v>364</v>
      </c>
      <c r="BGF29" s="71"/>
      <c r="BGG29" s="60" t="s">
        <v>80</v>
      </c>
      <c r="BGH29" s="360"/>
      <c r="BGI29" s="54" t="s">
        <v>51</v>
      </c>
      <c r="BGJ29" s="142">
        <v>1</v>
      </c>
      <c r="BGK29" s="114">
        <f>MAX(BGK$1:BGK28)+1</f>
        <v>1</v>
      </c>
      <c r="BGL29" s="55"/>
      <c r="BGM29" s="56" t="s">
        <v>364</v>
      </c>
      <c r="BGN29" s="71"/>
      <c r="BGO29" s="60" t="s">
        <v>80</v>
      </c>
      <c r="BGP29" s="360"/>
      <c r="BGQ29" s="54" t="s">
        <v>51</v>
      </c>
      <c r="BGR29" s="142">
        <v>1</v>
      </c>
      <c r="BGS29" s="114">
        <f>MAX(BGS$1:BGS28)+1</f>
        <v>1</v>
      </c>
      <c r="BGT29" s="55"/>
      <c r="BGU29" s="56" t="s">
        <v>364</v>
      </c>
      <c r="BGV29" s="71"/>
      <c r="BGW29" s="60" t="s">
        <v>80</v>
      </c>
      <c r="BGX29" s="360"/>
      <c r="BGY29" s="54" t="s">
        <v>51</v>
      </c>
      <c r="BGZ29" s="142">
        <v>1</v>
      </c>
      <c r="BHA29" s="114">
        <f>MAX(BHA$1:BHA28)+1</f>
        <v>1</v>
      </c>
      <c r="BHB29" s="55"/>
      <c r="BHC29" s="56" t="s">
        <v>364</v>
      </c>
      <c r="BHD29" s="71"/>
      <c r="BHE29" s="60" t="s">
        <v>80</v>
      </c>
      <c r="BHF29" s="360"/>
      <c r="BHG29" s="54" t="s">
        <v>51</v>
      </c>
      <c r="BHH29" s="142">
        <v>1</v>
      </c>
      <c r="BHI29" s="114">
        <f>MAX(BHI$1:BHI28)+1</f>
        <v>1</v>
      </c>
      <c r="BHJ29" s="55"/>
      <c r="BHK29" s="56" t="s">
        <v>364</v>
      </c>
      <c r="BHL29" s="71"/>
      <c r="BHM29" s="60" t="s">
        <v>80</v>
      </c>
      <c r="BHN29" s="360"/>
      <c r="BHO29" s="54" t="s">
        <v>51</v>
      </c>
      <c r="BHP29" s="142">
        <v>1</v>
      </c>
      <c r="BHQ29" s="114">
        <f>MAX(BHQ$1:BHQ28)+1</f>
        <v>1</v>
      </c>
      <c r="BHR29" s="55"/>
      <c r="BHS29" s="56" t="s">
        <v>364</v>
      </c>
      <c r="BHT29" s="71"/>
      <c r="BHU29" s="60" t="s">
        <v>80</v>
      </c>
      <c r="BHV29" s="360"/>
      <c r="BHW29" s="54" t="s">
        <v>51</v>
      </c>
      <c r="BHX29" s="142">
        <v>1</v>
      </c>
      <c r="BHY29" s="114">
        <f>MAX(BHY$1:BHY28)+1</f>
        <v>1</v>
      </c>
      <c r="BHZ29" s="55"/>
      <c r="BIA29" s="56" t="s">
        <v>364</v>
      </c>
      <c r="BIB29" s="71"/>
      <c r="BIC29" s="60" t="s">
        <v>80</v>
      </c>
      <c r="BID29" s="360"/>
      <c r="BIE29" s="54" t="s">
        <v>51</v>
      </c>
      <c r="BIF29" s="142">
        <v>1</v>
      </c>
      <c r="BIG29" s="114">
        <f>MAX(BIG$1:BIG28)+1</f>
        <v>1</v>
      </c>
      <c r="BIH29" s="55"/>
      <c r="BII29" s="56" t="s">
        <v>364</v>
      </c>
      <c r="BIJ29" s="71"/>
      <c r="BIK29" s="60" t="s">
        <v>80</v>
      </c>
      <c r="BIL29" s="360"/>
      <c r="BIM29" s="54" t="s">
        <v>51</v>
      </c>
      <c r="BIN29" s="142">
        <v>1</v>
      </c>
      <c r="BIO29" s="114">
        <f>MAX(BIO$1:BIO28)+1</f>
        <v>1</v>
      </c>
      <c r="BIP29" s="55"/>
      <c r="BIQ29" s="56" t="s">
        <v>364</v>
      </c>
      <c r="BIR29" s="71"/>
      <c r="BIS29" s="60" t="s">
        <v>80</v>
      </c>
      <c r="BIT29" s="360"/>
      <c r="BIU29" s="54" t="s">
        <v>51</v>
      </c>
      <c r="BIV29" s="142">
        <v>1</v>
      </c>
      <c r="BIW29" s="114">
        <f>MAX(BIW$1:BIW28)+1</f>
        <v>1</v>
      </c>
      <c r="BIX29" s="55"/>
      <c r="BIY29" s="56" t="s">
        <v>364</v>
      </c>
      <c r="BIZ29" s="71"/>
      <c r="BJA29" s="60" t="s">
        <v>80</v>
      </c>
      <c r="BJB29" s="360"/>
      <c r="BJC29" s="54" t="s">
        <v>51</v>
      </c>
      <c r="BJD29" s="142">
        <v>1</v>
      </c>
      <c r="BJE29" s="114">
        <f>MAX(BJE$1:BJE28)+1</f>
        <v>1</v>
      </c>
      <c r="BJF29" s="55"/>
      <c r="BJG29" s="56" t="s">
        <v>364</v>
      </c>
      <c r="BJH29" s="71"/>
      <c r="BJI29" s="60" t="s">
        <v>80</v>
      </c>
      <c r="BJJ29" s="360"/>
      <c r="BJK29" s="54" t="s">
        <v>51</v>
      </c>
      <c r="BJL29" s="142">
        <v>1</v>
      </c>
      <c r="BJM29" s="114">
        <f>MAX(BJM$1:BJM28)+1</f>
        <v>1</v>
      </c>
      <c r="BJN29" s="55"/>
      <c r="BJO29" s="56" t="s">
        <v>364</v>
      </c>
      <c r="BJP29" s="71"/>
      <c r="BJQ29" s="60" t="s">
        <v>80</v>
      </c>
      <c r="BJR29" s="360"/>
      <c r="BJS29" s="54" t="s">
        <v>51</v>
      </c>
      <c r="BJT29" s="142">
        <v>1</v>
      </c>
      <c r="BJU29" s="114">
        <f>MAX(BJU$1:BJU28)+1</f>
        <v>1</v>
      </c>
      <c r="BJV29" s="55"/>
      <c r="BJW29" s="56" t="s">
        <v>364</v>
      </c>
      <c r="BJX29" s="71"/>
      <c r="BJY29" s="60" t="s">
        <v>80</v>
      </c>
      <c r="BJZ29" s="360"/>
      <c r="BKA29" s="54" t="s">
        <v>51</v>
      </c>
      <c r="BKB29" s="142">
        <v>1</v>
      </c>
      <c r="BKC29" s="114">
        <f>MAX(BKC$1:BKC28)+1</f>
        <v>1</v>
      </c>
      <c r="BKD29" s="55"/>
      <c r="BKE29" s="56" t="s">
        <v>364</v>
      </c>
      <c r="BKF29" s="71"/>
      <c r="BKG29" s="60" t="s">
        <v>80</v>
      </c>
      <c r="BKH29" s="360"/>
      <c r="BKI29" s="54" t="s">
        <v>51</v>
      </c>
      <c r="BKJ29" s="142">
        <v>1</v>
      </c>
      <c r="BKK29" s="114">
        <f>MAX(BKK$1:BKK28)+1</f>
        <v>1</v>
      </c>
      <c r="BKL29" s="55"/>
      <c r="BKM29" s="56" t="s">
        <v>364</v>
      </c>
      <c r="BKN29" s="71"/>
      <c r="BKO29" s="60" t="s">
        <v>80</v>
      </c>
      <c r="BKP29" s="360"/>
      <c r="BKQ29" s="54" t="s">
        <v>51</v>
      </c>
      <c r="BKR29" s="142">
        <v>1</v>
      </c>
      <c r="BKS29" s="114">
        <f>MAX(BKS$1:BKS28)+1</f>
        <v>1</v>
      </c>
      <c r="BKT29" s="55"/>
      <c r="BKU29" s="56" t="s">
        <v>364</v>
      </c>
      <c r="BKV29" s="71"/>
      <c r="BKW29" s="60" t="s">
        <v>80</v>
      </c>
      <c r="BKX29" s="360"/>
      <c r="BKY29" s="54" t="s">
        <v>51</v>
      </c>
      <c r="BKZ29" s="142">
        <v>1</v>
      </c>
      <c r="BLA29" s="114">
        <f>MAX(BLA$1:BLA28)+1</f>
        <v>1</v>
      </c>
      <c r="BLB29" s="55"/>
      <c r="BLC29" s="56" t="s">
        <v>364</v>
      </c>
      <c r="BLD29" s="71"/>
      <c r="BLE29" s="60" t="s">
        <v>80</v>
      </c>
      <c r="BLF29" s="360"/>
      <c r="BLG29" s="54" t="s">
        <v>51</v>
      </c>
      <c r="BLH29" s="142">
        <v>1</v>
      </c>
      <c r="BLI29" s="114">
        <f>MAX(BLI$1:BLI28)+1</f>
        <v>1</v>
      </c>
      <c r="BLJ29" s="55"/>
      <c r="BLK29" s="56" t="s">
        <v>364</v>
      </c>
      <c r="BLL29" s="71"/>
      <c r="BLM29" s="60" t="s">
        <v>80</v>
      </c>
      <c r="BLN29" s="360"/>
      <c r="BLO29" s="54" t="s">
        <v>51</v>
      </c>
      <c r="BLP29" s="142">
        <v>1</v>
      </c>
      <c r="BLQ29" s="114">
        <f>MAX(BLQ$1:BLQ28)+1</f>
        <v>1</v>
      </c>
      <c r="BLR29" s="55"/>
      <c r="BLS29" s="56" t="s">
        <v>364</v>
      </c>
      <c r="BLT29" s="71"/>
      <c r="BLU29" s="60" t="s">
        <v>80</v>
      </c>
      <c r="BLV29" s="360"/>
      <c r="BLW29" s="54" t="s">
        <v>51</v>
      </c>
      <c r="BLX29" s="142">
        <v>1</v>
      </c>
      <c r="BLY29" s="114">
        <f>MAX(BLY$1:BLY28)+1</f>
        <v>1</v>
      </c>
      <c r="BLZ29" s="55"/>
      <c r="BMA29" s="56" t="s">
        <v>364</v>
      </c>
      <c r="BMB29" s="71"/>
      <c r="BMC29" s="60" t="s">
        <v>80</v>
      </c>
      <c r="BMD29" s="360"/>
      <c r="BME29" s="54" t="s">
        <v>51</v>
      </c>
      <c r="BMF29" s="142">
        <v>1</v>
      </c>
      <c r="BMG29" s="114">
        <f>MAX(BMG$1:BMG28)+1</f>
        <v>1</v>
      </c>
      <c r="BMH29" s="55"/>
      <c r="BMI29" s="56" t="s">
        <v>364</v>
      </c>
      <c r="BMJ29" s="71"/>
      <c r="BMK29" s="60" t="s">
        <v>80</v>
      </c>
      <c r="BML29" s="360"/>
      <c r="BMM29" s="54" t="s">
        <v>51</v>
      </c>
      <c r="BMN29" s="142">
        <v>1</v>
      </c>
      <c r="BMO29" s="114">
        <f>MAX(BMO$1:BMO28)+1</f>
        <v>1</v>
      </c>
      <c r="BMP29" s="55"/>
      <c r="BMQ29" s="56" t="s">
        <v>364</v>
      </c>
      <c r="BMR29" s="71"/>
      <c r="BMS29" s="60" t="s">
        <v>80</v>
      </c>
      <c r="BMT29" s="360"/>
      <c r="BMU29" s="54" t="s">
        <v>51</v>
      </c>
      <c r="BMV29" s="142">
        <v>1</v>
      </c>
      <c r="BMW29" s="114">
        <f>MAX(BMW$1:BMW28)+1</f>
        <v>1</v>
      </c>
      <c r="BMX29" s="55"/>
      <c r="BMY29" s="56" t="s">
        <v>364</v>
      </c>
      <c r="BMZ29" s="71"/>
      <c r="BNA29" s="60" t="s">
        <v>80</v>
      </c>
      <c r="BNB29" s="360"/>
      <c r="BNC29" s="54" t="s">
        <v>51</v>
      </c>
      <c r="BND29" s="142">
        <v>1</v>
      </c>
      <c r="BNE29" s="114">
        <f>MAX(BNE$1:BNE28)+1</f>
        <v>1</v>
      </c>
      <c r="BNF29" s="55"/>
      <c r="BNG29" s="56" t="s">
        <v>364</v>
      </c>
      <c r="BNH29" s="71"/>
      <c r="BNI29" s="60" t="s">
        <v>80</v>
      </c>
      <c r="BNJ29" s="360"/>
      <c r="BNK29" s="54" t="s">
        <v>51</v>
      </c>
      <c r="BNL29" s="142">
        <v>1</v>
      </c>
      <c r="BNM29" s="114">
        <f>MAX(BNM$1:BNM28)+1</f>
        <v>1</v>
      </c>
      <c r="BNN29" s="55"/>
      <c r="BNO29" s="56" t="s">
        <v>364</v>
      </c>
      <c r="BNP29" s="71"/>
      <c r="BNQ29" s="60" t="s">
        <v>80</v>
      </c>
      <c r="BNR29" s="360"/>
      <c r="BNS29" s="54" t="s">
        <v>51</v>
      </c>
      <c r="BNT29" s="142">
        <v>1</v>
      </c>
      <c r="BNU29" s="114">
        <f>MAX(BNU$1:BNU28)+1</f>
        <v>1</v>
      </c>
      <c r="BNV29" s="55"/>
      <c r="BNW29" s="56" t="s">
        <v>364</v>
      </c>
      <c r="BNX29" s="71"/>
      <c r="BNY29" s="60" t="s">
        <v>80</v>
      </c>
      <c r="BNZ29" s="360"/>
      <c r="BOA29" s="54" t="s">
        <v>51</v>
      </c>
      <c r="BOB29" s="142">
        <v>1</v>
      </c>
      <c r="BOC29" s="114">
        <f>MAX(BOC$1:BOC28)+1</f>
        <v>1</v>
      </c>
      <c r="BOD29" s="55"/>
      <c r="BOE29" s="56" t="s">
        <v>364</v>
      </c>
      <c r="BOF29" s="71"/>
      <c r="BOG29" s="60" t="s">
        <v>80</v>
      </c>
      <c r="BOH29" s="360"/>
      <c r="BOI29" s="54" t="s">
        <v>51</v>
      </c>
      <c r="BOJ29" s="142">
        <v>1</v>
      </c>
      <c r="BOK29" s="114">
        <f>MAX(BOK$1:BOK28)+1</f>
        <v>1</v>
      </c>
      <c r="BOL29" s="55"/>
      <c r="BOM29" s="56" t="s">
        <v>364</v>
      </c>
      <c r="BON29" s="71"/>
      <c r="BOO29" s="60" t="s">
        <v>80</v>
      </c>
      <c r="BOP29" s="360"/>
      <c r="BOQ29" s="54" t="s">
        <v>51</v>
      </c>
      <c r="BOR29" s="142">
        <v>1</v>
      </c>
      <c r="BOS29" s="114">
        <f>MAX(BOS$1:BOS28)+1</f>
        <v>1</v>
      </c>
      <c r="BOT29" s="55"/>
      <c r="BOU29" s="56" t="s">
        <v>364</v>
      </c>
      <c r="BOV29" s="71"/>
      <c r="BOW29" s="60" t="s">
        <v>80</v>
      </c>
      <c r="BOX29" s="360"/>
      <c r="BOY29" s="54" t="s">
        <v>51</v>
      </c>
      <c r="BOZ29" s="142">
        <v>1</v>
      </c>
      <c r="BPA29" s="114">
        <f>MAX(BPA$1:BPA28)+1</f>
        <v>1</v>
      </c>
      <c r="BPB29" s="55"/>
      <c r="BPC29" s="56" t="s">
        <v>364</v>
      </c>
      <c r="BPD29" s="71"/>
      <c r="BPE29" s="60" t="s">
        <v>80</v>
      </c>
      <c r="BPF29" s="360"/>
      <c r="BPG29" s="54" t="s">
        <v>51</v>
      </c>
      <c r="BPH29" s="142">
        <v>1</v>
      </c>
      <c r="BPI29" s="114">
        <f>MAX(BPI$1:BPI28)+1</f>
        <v>1</v>
      </c>
      <c r="BPJ29" s="55"/>
      <c r="BPK29" s="56" t="s">
        <v>364</v>
      </c>
      <c r="BPL29" s="71"/>
      <c r="BPM29" s="60" t="s">
        <v>80</v>
      </c>
      <c r="BPN29" s="360"/>
      <c r="BPO29" s="54" t="s">
        <v>51</v>
      </c>
      <c r="BPP29" s="142">
        <v>1</v>
      </c>
      <c r="BPQ29" s="114">
        <f>MAX(BPQ$1:BPQ28)+1</f>
        <v>1</v>
      </c>
      <c r="BPR29" s="55"/>
      <c r="BPS29" s="56" t="s">
        <v>364</v>
      </c>
      <c r="BPT29" s="71"/>
      <c r="BPU29" s="60" t="s">
        <v>80</v>
      </c>
      <c r="BPV29" s="360"/>
      <c r="BPW29" s="54" t="s">
        <v>51</v>
      </c>
      <c r="BPX29" s="142">
        <v>1</v>
      </c>
      <c r="BPY29" s="114">
        <f>MAX(BPY$1:BPY28)+1</f>
        <v>1</v>
      </c>
      <c r="BPZ29" s="55"/>
      <c r="BQA29" s="56" t="s">
        <v>364</v>
      </c>
      <c r="BQB29" s="71"/>
      <c r="BQC29" s="60" t="s">
        <v>80</v>
      </c>
      <c r="BQD29" s="360"/>
      <c r="BQE29" s="54" t="s">
        <v>51</v>
      </c>
      <c r="BQF29" s="142">
        <v>1</v>
      </c>
      <c r="BQG29" s="114">
        <f>MAX(BQG$1:BQG28)+1</f>
        <v>1</v>
      </c>
      <c r="BQH29" s="55"/>
      <c r="BQI29" s="56" t="s">
        <v>364</v>
      </c>
      <c r="BQJ29" s="71"/>
      <c r="BQK29" s="60" t="s">
        <v>80</v>
      </c>
      <c r="BQL29" s="360"/>
      <c r="BQM29" s="54" t="s">
        <v>51</v>
      </c>
      <c r="BQN29" s="142">
        <v>1</v>
      </c>
      <c r="BQO29" s="114">
        <f>MAX(BQO$1:BQO28)+1</f>
        <v>1</v>
      </c>
      <c r="BQP29" s="55"/>
      <c r="BQQ29" s="56" t="s">
        <v>364</v>
      </c>
      <c r="BQR29" s="71"/>
      <c r="BQS29" s="60" t="s">
        <v>80</v>
      </c>
      <c r="BQT29" s="360"/>
      <c r="BQU29" s="54" t="s">
        <v>51</v>
      </c>
      <c r="BQV29" s="142">
        <v>1</v>
      </c>
      <c r="BQW29" s="114">
        <f>MAX(BQW$1:BQW28)+1</f>
        <v>1</v>
      </c>
      <c r="BQX29" s="55"/>
      <c r="BQY29" s="56" t="s">
        <v>364</v>
      </c>
      <c r="BQZ29" s="71"/>
      <c r="BRA29" s="60" t="s">
        <v>80</v>
      </c>
      <c r="BRB29" s="360"/>
      <c r="BRC29" s="54" t="s">
        <v>51</v>
      </c>
      <c r="BRD29" s="142">
        <v>1</v>
      </c>
      <c r="BRE29" s="114">
        <f>MAX(BRE$1:BRE28)+1</f>
        <v>1</v>
      </c>
      <c r="BRF29" s="55"/>
      <c r="BRG29" s="56" t="s">
        <v>364</v>
      </c>
      <c r="BRH29" s="71"/>
      <c r="BRI29" s="60" t="s">
        <v>80</v>
      </c>
      <c r="BRJ29" s="360"/>
      <c r="BRK29" s="54" t="s">
        <v>51</v>
      </c>
      <c r="BRL29" s="142">
        <v>1</v>
      </c>
      <c r="BRM29" s="114">
        <f>MAX(BRM$1:BRM28)+1</f>
        <v>1</v>
      </c>
      <c r="BRN29" s="55"/>
      <c r="BRO29" s="56" t="s">
        <v>364</v>
      </c>
      <c r="BRP29" s="71"/>
      <c r="BRQ29" s="60" t="s">
        <v>80</v>
      </c>
      <c r="BRR29" s="360"/>
      <c r="BRS29" s="54" t="s">
        <v>51</v>
      </c>
      <c r="BRT29" s="142">
        <v>1</v>
      </c>
      <c r="BRU29" s="114">
        <f>MAX(BRU$1:BRU28)+1</f>
        <v>1</v>
      </c>
      <c r="BRV29" s="55"/>
      <c r="BRW29" s="56" t="s">
        <v>364</v>
      </c>
      <c r="BRX29" s="71"/>
      <c r="BRY29" s="60" t="s">
        <v>80</v>
      </c>
      <c r="BRZ29" s="360"/>
      <c r="BSA29" s="54" t="s">
        <v>51</v>
      </c>
      <c r="BSB29" s="142">
        <v>1</v>
      </c>
      <c r="BSC29" s="114">
        <f>MAX(BSC$1:BSC28)+1</f>
        <v>1</v>
      </c>
      <c r="BSD29" s="55"/>
      <c r="BSE29" s="56" t="s">
        <v>364</v>
      </c>
      <c r="BSF29" s="71"/>
      <c r="BSG29" s="60" t="s">
        <v>80</v>
      </c>
      <c r="BSH29" s="360"/>
      <c r="BSI29" s="54" t="s">
        <v>51</v>
      </c>
      <c r="BSJ29" s="142">
        <v>1</v>
      </c>
      <c r="BSK29" s="114">
        <f>MAX(BSK$1:BSK28)+1</f>
        <v>1</v>
      </c>
      <c r="BSL29" s="55"/>
      <c r="BSM29" s="56" t="s">
        <v>364</v>
      </c>
      <c r="BSN29" s="71"/>
      <c r="BSO29" s="60" t="s">
        <v>80</v>
      </c>
      <c r="BSP29" s="360"/>
      <c r="BSQ29" s="54" t="s">
        <v>51</v>
      </c>
      <c r="BSR29" s="142">
        <v>1</v>
      </c>
      <c r="BSS29" s="114">
        <f>MAX(BSS$1:BSS28)+1</f>
        <v>1</v>
      </c>
      <c r="BST29" s="55"/>
      <c r="BSU29" s="56" t="s">
        <v>364</v>
      </c>
      <c r="BSV29" s="71"/>
      <c r="BSW29" s="60" t="s">
        <v>80</v>
      </c>
      <c r="BSX29" s="360"/>
      <c r="BSY29" s="54" t="s">
        <v>51</v>
      </c>
      <c r="BSZ29" s="142">
        <v>1</v>
      </c>
      <c r="BTA29" s="114">
        <f>MAX(BTA$1:BTA28)+1</f>
        <v>1</v>
      </c>
      <c r="BTB29" s="55"/>
      <c r="BTC29" s="56" t="s">
        <v>364</v>
      </c>
      <c r="BTD29" s="71"/>
      <c r="BTE29" s="60" t="s">
        <v>80</v>
      </c>
      <c r="BTF29" s="360"/>
      <c r="BTG29" s="54" t="s">
        <v>51</v>
      </c>
      <c r="BTH29" s="142">
        <v>1</v>
      </c>
      <c r="BTI29" s="114">
        <f>MAX(BTI$1:BTI28)+1</f>
        <v>1</v>
      </c>
      <c r="BTJ29" s="55"/>
      <c r="BTK29" s="56" t="s">
        <v>364</v>
      </c>
      <c r="BTL29" s="71"/>
      <c r="BTM29" s="60" t="s">
        <v>80</v>
      </c>
      <c r="BTN29" s="360"/>
      <c r="BTO29" s="54" t="s">
        <v>51</v>
      </c>
      <c r="BTP29" s="142">
        <v>1</v>
      </c>
      <c r="BTQ29" s="114">
        <f>MAX(BTQ$1:BTQ28)+1</f>
        <v>1</v>
      </c>
      <c r="BTR29" s="55"/>
      <c r="BTS29" s="56" t="s">
        <v>364</v>
      </c>
      <c r="BTT29" s="71"/>
      <c r="BTU29" s="60" t="s">
        <v>80</v>
      </c>
      <c r="BTV29" s="360"/>
      <c r="BTW29" s="54" t="s">
        <v>51</v>
      </c>
      <c r="BTX29" s="142">
        <v>1</v>
      </c>
      <c r="BTY29" s="114">
        <f>MAX(BTY$1:BTY28)+1</f>
        <v>1</v>
      </c>
      <c r="BTZ29" s="55"/>
      <c r="BUA29" s="56" t="s">
        <v>364</v>
      </c>
      <c r="BUB29" s="71"/>
      <c r="BUC29" s="60" t="s">
        <v>80</v>
      </c>
      <c r="BUD29" s="360"/>
      <c r="BUE29" s="54" t="s">
        <v>51</v>
      </c>
      <c r="BUF29" s="142">
        <v>1</v>
      </c>
      <c r="BUG29" s="114">
        <f>MAX(BUG$1:BUG28)+1</f>
        <v>1</v>
      </c>
      <c r="BUH29" s="55"/>
      <c r="BUI29" s="56" t="s">
        <v>364</v>
      </c>
      <c r="BUJ29" s="71"/>
      <c r="BUK29" s="60" t="s">
        <v>80</v>
      </c>
      <c r="BUL29" s="360"/>
      <c r="BUM29" s="54" t="s">
        <v>51</v>
      </c>
      <c r="BUN29" s="142">
        <v>1</v>
      </c>
      <c r="BUO29" s="114">
        <f>MAX(BUO$1:BUO28)+1</f>
        <v>1</v>
      </c>
      <c r="BUP29" s="55"/>
      <c r="BUQ29" s="56" t="s">
        <v>364</v>
      </c>
      <c r="BUR29" s="71"/>
      <c r="BUS29" s="60" t="s">
        <v>80</v>
      </c>
      <c r="BUT29" s="360"/>
      <c r="BUU29" s="54" t="s">
        <v>51</v>
      </c>
      <c r="BUV29" s="142">
        <v>1</v>
      </c>
      <c r="BUW29" s="114">
        <f>MAX(BUW$1:BUW28)+1</f>
        <v>1</v>
      </c>
      <c r="BUX29" s="55"/>
      <c r="BUY29" s="56" t="s">
        <v>364</v>
      </c>
      <c r="BUZ29" s="71"/>
      <c r="BVA29" s="60" t="s">
        <v>80</v>
      </c>
      <c r="BVB29" s="360"/>
      <c r="BVC29" s="54" t="s">
        <v>51</v>
      </c>
      <c r="BVD29" s="142">
        <v>1</v>
      </c>
      <c r="BVE29" s="114">
        <f>MAX(BVE$1:BVE28)+1</f>
        <v>1</v>
      </c>
      <c r="BVF29" s="55"/>
      <c r="BVG29" s="56" t="s">
        <v>364</v>
      </c>
      <c r="BVH29" s="71"/>
      <c r="BVI29" s="60" t="s">
        <v>80</v>
      </c>
      <c r="BVJ29" s="360"/>
      <c r="BVK29" s="54" t="s">
        <v>51</v>
      </c>
      <c r="BVL29" s="142">
        <v>1</v>
      </c>
      <c r="BVM29" s="114">
        <f>MAX(BVM$1:BVM28)+1</f>
        <v>1</v>
      </c>
      <c r="BVN29" s="55"/>
      <c r="BVO29" s="56" t="s">
        <v>364</v>
      </c>
      <c r="BVP29" s="71"/>
      <c r="BVQ29" s="60" t="s">
        <v>80</v>
      </c>
      <c r="BVR29" s="360"/>
      <c r="BVS29" s="54" t="s">
        <v>51</v>
      </c>
      <c r="BVT29" s="142">
        <v>1</v>
      </c>
      <c r="BVU29" s="114">
        <f>MAX(BVU$1:BVU28)+1</f>
        <v>1</v>
      </c>
      <c r="BVV29" s="55"/>
      <c r="BVW29" s="56" t="s">
        <v>364</v>
      </c>
      <c r="BVX29" s="71"/>
      <c r="BVY29" s="60" t="s">
        <v>80</v>
      </c>
      <c r="BVZ29" s="360"/>
      <c r="BWA29" s="54" t="s">
        <v>51</v>
      </c>
      <c r="BWB29" s="142">
        <v>1</v>
      </c>
      <c r="BWC29" s="114">
        <f>MAX(BWC$1:BWC28)+1</f>
        <v>1</v>
      </c>
      <c r="BWD29" s="55"/>
      <c r="BWE29" s="56" t="s">
        <v>364</v>
      </c>
      <c r="BWF29" s="71"/>
      <c r="BWG29" s="60" t="s">
        <v>80</v>
      </c>
      <c r="BWH29" s="360"/>
      <c r="BWI29" s="54" t="s">
        <v>51</v>
      </c>
      <c r="BWJ29" s="142">
        <v>1</v>
      </c>
      <c r="BWK29" s="114">
        <f>MAX(BWK$1:BWK28)+1</f>
        <v>1</v>
      </c>
      <c r="BWL29" s="55"/>
      <c r="BWM29" s="56" t="s">
        <v>364</v>
      </c>
      <c r="BWN29" s="71"/>
      <c r="BWO29" s="60" t="s">
        <v>80</v>
      </c>
      <c r="BWP29" s="360"/>
      <c r="BWQ29" s="54" t="s">
        <v>51</v>
      </c>
      <c r="BWR29" s="142">
        <v>1</v>
      </c>
      <c r="BWS29" s="114">
        <f>MAX(BWS$1:BWS28)+1</f>
        <v>1</v>
      </c>
      <c r="BWT29" s="55"/>
      <c r="BWU29" s="56" t="s">
        <v>364</v>
      </c>
      <c r="BWV29" s="71"/>
      <c r="BWW29" s="60" t="s">
        <v>80</v>
      </c>
      <c r="BWX29" s="360"/>
      <c r="BWY29" s="54" t="s">
        <v>51</v>
      </c>
      <c r="BWZ29" s="142">
        <v>1</v>
      </c>
      <c r="BXA29" s="114">
        <f>MAX(BXA$1:BXA28)+1</f>
        <v>1</v>
      </c>
      <c r="BXB29" s="55"/>
      <c r="BXC29" s="56" t="s">
        <v>364</v>
      </c>
      <c r="BXD29" s="71"/>
      <c r="BXE29" s="60" t="s">
        <v>80</v>
      </c>
      <c r="BXF29" s="360"/>
      <c r="BXG29" s="54" t="s">
        <v>51</v>
      </c>
      <c r="BXH29" s="142">
        <v>1</v>
      </c>
      <c r="BXI29" s="114">
        <f>MAX(BXI$1:BXI28)+1</f>
        <v>1</v>
      </c>
      <c r="BXJ29" s="55"/>
      <c r="BXK29" s="56" t="s">
        <v>364</v>
      </c>
      <c r="BXL29" s="71"/>
      <c r="BXM29" s="60" t="s">
        <v>80</v>
      </c>
      <c r="BXN29" s="360"/>
      <c r="BXO29" s="54" t="s">
        <v>51</v>
      </c>
      <c r="BXP29" s="142">
        <v>1</v>
      </c>
      <c r="BXQ29" s="114">
        <f>MAX(BXQ$1:BXQ28)+1</f>
        <v>1</v>
      </c>
      <c r="BXR29" s="55"/>
      <c r="BXS29" s="56" t="s">
        <v>364</v>
      </c>
      <c r="BXT29" s="71"/>
      <c r="BXU29" s="60" t="s">
        <v>80</v>
      </c>
      <c r="BXV29" s="360"/>
      <c r="BXW29" s="54" t="s">
        <v>51</v>
      </c>
      <c r="BXX29" s="142">
        <v>1</v>
      </c>
      <c r="BXY29" s="114">
        <f>MAX(BXY$1:BXY28)+1</f>
        <v>1</v>
      </c>
      <c r="BXZ29" s="55"/>
      <c r="BYA29" s="56" t="s">
        <v>364</v>
      </c>
      <c r="BYB29" s="71"/>
      <c r="BYC29" s="60" t="s">
        <v>80</v>
      </c>
      <c r="BYD29" s="360"/>
      <c r="BYE29" s="54" t="s">
        <v>51</v>
      </c>
      <c r="BYF29" s="142">
        <v>1</v>
      </c>
      <c r="BYG29" s="114">
        <f>MAX(BYG$1:BYG28)+1</f>
        <v>1</v>
      </c>
      <c r="BYH29" s="55"/>
      <c r="BYI29" s="56" t="s">
        <v>364</v>
      </c>
      <c r="BYJ29" s="71"/>
      <c r="BYK29" s="60" t="s">
        <v>80</v>
      </c>
      <c r="BYL29" s="360"/>
      <c r="BYM29" s="54" t="s">
        <v>51</v>
      </c>
      <c r="BYN29" s="142">
        <v>1</v>
      </c>
      <c r="BYO29" s="114">
        <f>MAX(BYO$1:BYO28)+1</f>
        <v>1</v>
      </c>
      <c r="BYP29" s="55"/>
      <c r="BYQ29" s="56" t="s">
        <v>364</v>
      </c>
      <c r="BYR29" s="71"/>
      <c r="BYS29" s="60" t="s">
        <v>80</v>
      </c>
      <c r="BYT29" s="360"/>
      <c r="BYU29" s="54" t="s">
        <v>51</v>
      </c>
      <c r="BYV29" s="142">
        <v>1</v>
      </c>
      <c r="BYW29" s="114">
        <f>MAX(BYW$1:BYW28)+1</f>
        <v>1</v>
      </c>
      <c r="BYX29" s="55"/>
      <c r="BYY29" s="56" t="s">
        <v>364</v>
      </c>
      <c r="BYZ29" s="71"/>
      <c r="BZA29" s="60" t="s">
        <v>80</v>
      </c>
      <c r="BZB29" s="360"/>
      <c r="BZC29" s="54" t="s">
        <v>51</v>
      </c>
      <c r="BZD29" s="142">
        <v>1</v>
      </c>
      <c r="BZE29" s="114">
        <f>MAX(BZE$1:BZE28)+1</f>
        <v>1</v>
      </c>
      <c r="BZF29" s="55"/>
      <c r="BZG29" s="56" t="s">
        <v>364</v>
      </c>
      <c r="BZH29" s="71"/>
      <c r="BZI29" s="60" t="s">
        <v>80</v>
      </c>
      <c r="BZJ29" s="360"/>
      <c r="BZK29" s="54" t="s">
        <v>51</v>
      </c>
      <c r="BZL29" s="142">
        <v>1</v>
      </c>
      <c r="BZM29" s="114">
        <f>MAX(BZM$1:BZM28)+1</f>
        <v>1</v>
      </c>
      <c r="BZN29" s="55"/>
      <c r="BZO29" s="56" t="s">
        <v>364</v>
      </c>
      <c r="BZP29" s="71"/>
      <c r="BZQ29" s="60" t="s">
        <v>80</v>
      </c>
      <c r="BZR29" s="360"/>
      <c r="BZS29" s="54" t="s">
        <v>51</v>
      </c>
      <c r="BZT29" s="142">
        <v>1</v>
      </c>
      <c r="BZU29" s="114">
        <f>MAX(BZU$1:BZU28)+1</f>
        <v>1</v>
      </c>
      <c r="BZV29" s="55"/>
      <c r="BZW29" s="56" t="s">
        <v>364</v>
      </c>
      <c r="BZX29" s="71"/>
      <c r="BZY29" s="60" t="s">
        <v>80</v>
      </c>
      <c r="BZZ29" s="360"/>
      <c r="CAA29" s="54" t="s">
        <v>51</v>
      </c>
      <c r="CAB29" s="142">
        <v>1</v>
      </c>
      <c r="CAC29" s="114">
        <f>MAX(CAC$1:CAC28)+1</f>
        <v>1</v>
      </c>
      <c r="CAD29" s="55"/>
      <c r="CAE29" s="56" t="s">
        <v>364</v>
      </c>
      <c r="CAF29" s="71"/>
      <c r="CAG29" s="60" t="s">
        <v>80</v>
      </c>
      <c r="CAH29" s="360"/>
      <c r="CAI29" s="54" t="s">
        <v>51</v>
      </c>
      <c r="CAJ29" s="142">
        <v>1</v>
      </c>
      <c r="CAK29" s="114">
        <f>MAX(CAK$1:CAK28)+1</f>
        <v>1</v>
      </c>
      <c r="CAL29" s="55"/>
      <c r="CAM29" s="56" t="s">
        <v>364</v>
      </c>
      <c r="CAN29" s="71"/>
      <c r="CAO29" s="60" t="s">
        <v>80</v>
      </c>
      <c r="CAP29" s="360"/>
      <c r="CAQ29" s="54" t="s">
        <v>51</v>
      </c>
      <c r="CAR29" s="142">
        <v>1</v>
      </c>
      <c r="CAS29" s="114">
        <f>MAX(CAS$1:CAS28)+1</f>
        <v>1</v>
      </c>
      <c r="CAT29" s="55"/>
      <c r="CAU29" s="56" t="s">
        <v>364</v>
      </c>
      <c r="CAV29" s="71"/>
      <c r="CAW29" s="60" t="s">
        <v>80</v>
      </c>
      <c r="CAX29" s="360"/>
      <c r="CAY29" s="54" t="s">
        <v>51</v>
      </c>
      <c r="CAZ29" s="142">
        <v>1</v>
      </c>
      <c r="CBA29" s="114">
        <f>MAX(CBA$1:CBA28)+1</f>
        <v>1</v>
      </c>
      <c r="CBB29" s="55"/>
      <c r="CBC29" s="56" t="s">
        <v>364</v>
      </c>
      <c r="CBD29" s="71"/>
      <c r="CBE29" s="60" t="s">
        <v>80</v>
      </c>
      <c r="CBF29" s="360"/>
      <c r="CBG29" s="54" t="s">
        <v>51</v>
      </c>
      <c r="CBH29" s="142">
        <v>1</v>
      </c>
      <c r="CBI29" s="114">
        <f>MAX(CBI$1:CBI28)+1</f>
        <v>1</v>
      </c>
      <c r="CBJ29" s="55"/>
      <c r="CBK29" s="56" t="s">
        <v>364</v>
      </c>
      <c r="CBL29" s="71"/>
      <c r="CBM29" s="60" t="s">
        <v>80</v>
      </c>
      <c r="CBN29" s="360"/>
      <c r="CBO29" s="54" t="s">
        <v>51</v>
      </c>
      <c r="CBP29" s="142">
        <v>1</v>
      </c>
      <c r="CBQ29" s="114">
        <f>MAX(CBQ$1:CBQ28)+1</f>
        <v>1</v>
      </c>
      <c r="CBR29" s="55"/>
      <c r="CBS29" s="56" t="s">
        <v>364</v>
      </c>
      <c r="CBT29" s="71"/>
      <c r="CBU29" s="60" t="s">
        <v>80</v>
      </c>
      <c r="CBV29" s="360"/>
      <c r="CBW29" s="54" t="s">
        <v>51</v>
      </c>
      <c r="CBX29" s="142">
        <v>1</v>
      </c>
      <c r="CBY29" s="114">
        <f>MAX(CBY$1:CBY28)+1</f>
        <v>1</v>
      </c>
      <c r="CBZ29" s="55"/>
      <c r="CCA29" s="56" t="s">
        <v>364</v>
      </c>
      <c r="CCB29" s="71"/>
      <c r="CCC29" s="60" t="s">
        <v>80</v>
      </c>
      <c r="CCD29" s="360"/>
      <c r="CCE29" s="54" t="s">
        <v>51</v>
      </c>
      <c r="CCF29" s="142">
        <v>1</v>
      </c>
      <c r="CCG29" s="114">
        <f>MAX(CCG$1:CCG28)+1</f>
        <v>1</v>
      </c>
      <c r="CCH29" s="55"/>
      <c r="CCI29" s="56" t="s">
        <v>364</v>
      </c>
      <c r="CCJ29" s="71"/>
      <c r="CCK29" s="60" t="s">
        <v>80</v>
      </c>
      <c r="CCL29" s="360"/>
      <c r="CCM29" s="54" t="s">
        <v>51</v>
      </c>
      <c r="CCN29" s="142">
        <v>1</v>
      </c>
      <c r="CCO29" s="114">
        <f>MAX(CCO$1:CCO28)+1</f>
        <v>1</v>
      </c>
      <c r="CCP29" s="55"/>
      <c r="CCQ29" s="56" t="s">
        <v>364</v>
      </c>
      <c r="CCR29" s="71"/>
      <c r="CCS29" s="60" t="s">
        <v>80</v>
      </c>
      <c r="CCT29" s="360"/>
      <c r="CCU29" s="54" t="s">
        <v>51</v>
      </c>
      <c r="CCV29" s="142">
        <v>1</v>
      </c>
      <c r="CCW29" s="114">
        <f>MAX(CCW$1:CCW28)+1</f>
        <v>1</v>
      </c>
      <c r="CCX29" s="55"/>
      <c r="CCY29" s="56" t="s">
        <v>364</v>
      </c>
      <c r="CCZ29" s="71"/>
      <c r="CDA29" s="60" t="s">
        <v>80</v>
      </c>
      <c r="CDB29" s="360"/>
      <c r="CDC29" s="54" t="s">
        <v>51</v>
      </c>
      <c r="CDD29" s="142">
        <v>1</v>
      </c>
      <c r="CDE29" s="114">
        <f>MAX(CDE$1:CDE28)+1</f>
        <v>1</v>
      </c>
      <c r="CDF29" s="55"/>
      <c r="CDG29" s="56" t="s">
        <v>364</v>
      </c>
      <c r="CDH29" s="71"/>
      <c r="CDI29" s="60" t="s">
        <v>80</v>
      </c>
      <c r="CDJ29" s="360"/>
      <c r="CDK29" s="54" t="s">
        <v>51</v>
      </c>
      <c r="CDL29" s="142">
        <v>1</v>
      </c>
      <c r="CDM29" s="114">
        <f>MAX(CDM$1:CDM28)+1</f>
        <v>1</v>
      </c>
      <c r="CDN29" s="55"/>
      <c r="CDO29" s="56" t="s">
        <v>364</v>
      </c>
      <c r="CDP29" s="71"/>
      <c r="CDQ29" s="60" t="s">
        <v>80</v>
      </c>
      <c r="CDR29" s="360"/>
      <c r="CDS29" s="54" t="s">
        <v>51</v>
      </c>
      <c r="CDT29" s="142">
        <v>1</v>
      </c>
      <c r="CDU29" s="114">
        <f>MAX(CDU$1:CDU28)+1</f>
        <v>1</v>
      </c>
      <c r="CDV29" s="55"/>
      <c r="CDW29" s="56" t="s">
        <v>364</v>
      </c>
      <c r="CDX29" s="71"/>
      <c r="CDY29" s="60" t="s">
        <v>80</v>
      </c>
      <c r="CDZ29" s="360"/>
      <c r="CEA29" s="54" t="s">
        <v>51</v>
      </c>
      <c r="CEB29" s="142">
        <v>1</v>
      </c>
      <c r="CEC29" s="114">
        <f>MAX(CEC$1:CEC28)+1</f>
        <v>1</v>
      </c>
      <c r="CED29" s="55"/>
      <c r="CEE29" s="56" t="s">
        <v>364</v>
      </c>
      <c r="CEF29" s="71"/>
      <c r="CEG29" s="60" t="s">
        <v>80</v>
      </c>
      <c r="CEH29" s="360"/>
      <c r="CEI29" s="54" t="s">
        <v>51</v>
      </c>
      <c r="CEJ29" s="142">
        <v>1</v>
      </c>
      <c r="CEK29" s="114">
        <f>MAX(CEK$1:CEK28)+1</f>
        <v>1</v>
      </c>
      <c r="CEL29" s="55"/>
      <c r="CEM29" s="56" t="s">
        <v>364</v>
      </c>
      <c r="CEN29" s="71"/>
      <c r="CEO29" s="60" t="s">
        <v>80</v>
      </c>
      <c r="CEP29" s="360"/>
      <c r="CEQ29" s="54" t="s">
        <v>51</v>
      </c>
      <c r="CER29" s="142">
        <v>1</v>
      </c>
      <c r="CES29" s="114">
        <f>MAX(CES$1:CES28)+1</f>
        <v>1</v>
      </c>
      <c r="CET29" s="55"/>
      <c r="CEU29" s="56" t="s">
        <v>364</v>
      </c>
      <c r="CEV29" s="71"/>
      <c r="CEW29" s="60" t="s">
        <v>80</v>
      </c>
      <c r="CEX29" s="360"/>
      <c r="CEY29" s="54" t="s">
        <v>51</v>
      </c>
      <c r="CEZ29" s="142">
        <v>1</v>
      </c>
      <c r="CFA29" s="114">
        <f>MAX(CFA$1:CFA28)+1</f>
        <v>1</v>
      </c>
      <c r="CFB29" s="55"/>
      <c r="CFC29" s="56" t="s">
        <v>364</v>
      </c>
      <c r="CFD29" s="71"/>
      <c r="CFE29" s="60" t="s">
        <v>80</v>
      </c>
      <c r="CFF29" s="360"/>
      <c r="CFG29" s="54" t="s">
        <v>51</v>
      </c>
      <c r="CFH29" s="142">
        <v>1</v>
      </c>
      <c r="CFI29" s="114">
        <f>MAX(CFI$1:CFI28)+1</f>
        <v>1</v>
      </c>
      <c r="CFJ29" s="55"/>
      <c r="CFK29" s="56" t="s">
        <v>364</v>
      </c>
      <c r="CFL29" s="71"/>
      <c r="CFM29" s="60" t="s">
        <v>80</v>
      </c>
      <c r="CFN29" s="360"/>
      <c r="CFO29" s="54" t="s">
        <v>51</v>
      </c>
      <c r="CFP29" s="142">
        <v>1</v>
      </c>
      <c r="CFQ29" s="114">
        <f>MAX(CFQ$1:CFQ28)+1</f>
        <v>1</v>
      </c>
      <c r="CFR29" s="55"/>
      <c r="CFS29" s="56" t="s">
        <v>364</v>
      </c>
      <c r="CFT29" s="71"/>
      <c r="CFU29" s="60" t="s">
        <v>80</v>
      </c>
      <c r="CFV29" s="360"/>
      <c r="CFW29" s="54" t="s">
        <v>51</v>
      </c>
      <c r="CFX29" s="142">
        <v>1</v>
      </c>
      <c r="CFY29" s="114">
        <f>MAX(CFY$1:CFY28)+1</f>
        <v>1</v>
      </c>
      <c r="CFZ29" s="55"/>
      <c r="CGA29" s="56" t="s">
        <v>364</v>
      </c>
      <c r="CGB29" s="71"/>
      <c r="CGC29" s="60" t="s">
        <v>80</v>
      </c>
      <c r="CGD29" s="360"/>
      <c r="CGE29" s="54" t="s">
        <v>51</v>
      </c>
      <c r="CGF29" s="142">
        <v>1</v>
      </c>
      <c r="CGG29" s="114">
        <f>MAX(CGG$1:CGG28)+1</f>
        <v>1</v>
      </c>
      <c r="CGH29" s="55"/>
      <c r="CGI29" s="56" t="s">
        <v>364</v>
      </c>
      <c r="CGJ29" s="71"/>
      <c r="CGK29" s="60" t="s">
        <v>80</v>
      </c>
      <c r="CGL29" s="360"/>
      <c r="CGM29" s="54" t="s">
        <v>51</v>
      </c>
      <c r="CGN29" s="142">
        <v>1</v>
      </c>
      <c r="CGO29" s="114">
        <f>MAX(CGO$1:CGO28)+1</f>
        <v>1</v>
      </c>
      <c r="CGP29" s="55"/>
      <c r="CGQ29" s="56" t="s">
        <v>364</v>
      </c>
      <c r="CGR29" s="71"/>
      <c r="CGS29" s="60" t="s">
        <v>80</v>
      </c>
      <c r="CGT29" s="360"/>
      <c r="CGU29" s="54" t="s">
        <v>51</v>
      </c>
      <c r="CGV29" s="142">
        <v>1</v>
      </c>
      <c r="CGW29" s="114">
        <f>MAX(CGW$1:CGW28)+1</f>
        <v>1</v>
      </c>
      <c r="CGX29" s="55"/>
      <c r="CGY29" s="56" t="s">
        <v>364</v>
      </c>
      <c r="CGZ29" s="71"/>
      <c r="CHA29" s="60" t="s">
        <v>80</v>
      </c>
      <c r="CHB29" s="360"/>
      <c r="CHC29" s="54" t="s">
        <v>51</v>
      </c>
      <c r="CHD29" s="142">
        <v>1</v>
      </c>
      <c r="CHE29" s="114">
        <f>MAX(CHE$1:CHE28)+1</f>
        <v>1</v>
      </c>
      <c r="CHF29" s="55"/>
      <c r="CHG29" s="56" t="s">
        <v>364</v>
      </c>
      <c r="CHH29" s="71"/>
      <c r="CHI29" s="60" t="s">
        <v>80</v>
      </c>
      <c r="CHJ29" s="360"/>
      <c r="CHK29" s="54" t="s">
        <v>51</v>
      </c>
      <c r="CHL29" s="142">
        <v>1</v>
      </c>
      <c r="CHM29" s="114">
        <f>MAX(CHM$1:CHM28)+1</f>
        <v>1</v>
      </c>
      <c r="CHN29" s="55"/>
      <c r="CHO29" s="56" t="s">
        <v>364</v>
      </c>
      <c r="CHP29" s="71"/>
      <c r="CHQ29" s="60" t="s">
        <v>80</v>
      </c>
      <c r="CHR29" s="360"/>
      <c r="CHS29" s="54" t="s">
        <v>51</v>
      </c>
      <c r="CHT29" s="142">
        <v>1</v>
      </c>
      <c r="CHU29" s="114">
        <f>MAX(CHU$1:CHU28)+1</f>
        <v>1</v>
      </c>
      <c r="CHV29" s="55"/>
      <c r="CHW29" s="56" t="s">
        <v>364</v>
      </c>
      <c r="CHX29" s="71"/>
      <c r="CHY29" s="60" t="s">
        <v>80</v>
      </c>
      <c r="CHZ29" s="360"/>
      <c r="CIA29" s="54" t="s">
        <v>51</v>
      </c>
      <c r="CIB29" s="142">
        <v>1</v>
      </c>
      <c r="CIC29" s="114">
        <f>MAX(CIC$1:CIC28)+1</f>
        <v>1</v>
      </c>
      <c r="CID29" s="55"/>
      <c r="CIE29" s="56" t="s">
        <v>364</v>
      </c>
      <c r="CIF29" s="71"/>
      <c r="CIG29" s="60" t="s">
        <v>80</v>
      </c>
      <c r="CIH29" s="360"/>
      <c r="CII29" s="54" t="s">
        <v>51</v>
      </c>
      <c r="CIJ29" s="142">
        <v>1</v>
      </c>
      <c r="CIK29" s="114">
        <f>MAX(CIK$1:CIK28)+1</f>
        <v>1</v>
      </c>
      <c r="CIL29" s="55"/>
      <c r="CIM29" s="56" t="s">
        <v>364</v>
      </c>
      <c r="CIN29" s="71"/>
      <c r="CIO29" s="60" t="s">
        <v>80</v>
      </c>
      <c r="CIP29" s="360"/>
      <c r="CIQ29" s="54" t="s">
        <v>51</v>
      </c>
      <c r="CIR29" s="142">
        <v>1</v>
      </c>
      <c r="CIS29" s="114">
        <f>MAX(CIS$1:CIS28)+1</f>
        <v>1</v>
      </c>
      <c r="CIT29" s="55"/>
      <c r="CIU29" s="56" t="s">
        <v>364</v>
      </c>
      <c r="CIV29" s="71"/>
      <c r="CIW29" s="60" t="s">
        <v>80</v>
      </c>
      <c r="CIX29" s="360"/>
      <c r="CIY29" s="54" t="s">
        <v>51</v>
      </c>
      <c r="CIZ29" s="142">
        <v>1</v>
      </c>
      <c r="CJA29" s="114">
        <f>MAX(CJA$1:CJA28)+1</f>
        <v>1</v>
      </c>
      <c r="CJB29" s="55"/>
      <c r="CJC29" s="56" t="s">
        <v>364</v>
      </c>
      <c r="CJD29" s="71"/>
      <c r="CJE29" s="60" t="s">
        <v>80</v>
      </c>
      <c r="CJF29" s="360"/>
      <c r="CJG29" s="54" t="s">
        <v>51</v>
      </c>
      <c r="CJH29" s="142">
        <v>1</v>
      </c>
      <c r="CJI29" s="114">
        <f>MAX(CJI$1:CJI28)+1</f>
        <v>1</v>
      </c>
      <c r="CJJ29" s="55"/>
      <c r="CJK29" s="56" t="s">
        <v>364</v>
      </c>
      <c r="CJL29" s="71"/>
      <c r="CJM29" s="60" t="s">
        <v>80</v>
      </c>
      <c r="CJN29" s="360"/>
      <c r="CJO29" s="54" t="s">
        <v>51</v>
      </c>
      <c r="CJP29" s="142">
        <v>1</v>
      </c>
      <c r="CJQ29" s="114">
        <f>MAX(CJQ$1:CJQ28)+1</f>
        <v>1</v>
      </c>
      <c r="CJR29" s="55"/>
      <c r="CJS29" s="56" t="s">
        <v>364</v>
      </c>
      <c r="CJT29" s="71"/>
      <c r="CJU29" s="60" t="s">
        <v>80</v>
      </c>
      <c r="CJV29" s="360"/>
      <c r="CJW29" s="54" t="s">
        <v>51</v>
      </c>
      <c r="CJX29" s="142">
        <v>1</v>
      </c>
      <c r="CJY29" s="114">
        <f>MAX(CJY$1:CJY28)+1</f>
        <v>1</v>
      </c>
      <c r="CJZ29" s="55"/>
      <c r="CKA29" s="56" t="s">
        <v>364</v>
      </c>
      <c r="CKB29" s="71"/>
      <c r="CKC29" s="60" t="s">
        <v>80</v>
      </c>
      <c r="CKD29" s="360"/>
      <c r="CKE29" s="54" t="s">
        <v>51</v>
      </c>
      <c r="CKF29" s="142">
        <v>1</v>
      </c>
      <c r="CKG29" s="114">
        <f>MAX(CKG$1:CKG28)+1</f>
        <v>1</v>
      </c>
      <c r="CKH29" s="55"/>
      <c r="CKI29" s="56" t="s">
        <v>364</v>
      </c>
      <c r="CKJ29" s="71"/>
      <c r="CKK29" s="60" t="s">
        <v>80</v>
      </c>
      <c r="CKL29" s="360"/>
      <c r="CKM29" s="54" t="s">
        <v>51</v>
      </c>
      <c r="CKN29" s="142">
        <v>1</v>
      </c>
      <c r="CKO29" s="114">
        <f>MAX(CKO$1:CKO28)+1</f>
        <v>1</v>
      </c>
      <c r="CKP29" s="55"/>
      <c r="CKQ29" s="56" t="s">
        <v>364</v>
      </c>
      <c r="CKR29" s="71"/>
      <c r="CKS29" s="60" t="s">
        <v>80</v>
      </c>
      <c r="CKT29" s="360"/>
      <c r="CKU29" s="54" t="s">
        <v>51</v>
      </c>
      <c r="CKV29" s="142">
        <v>1</v>
      </c>
      <c r="CKW29" s="114">
        <f>MAX(CKW$1:CKW28)+1</f>
        <v>1</v>
      </c>
      <c r="CKX29" s="55"/>
      <c r="CKY29" s="56" t="s">
        <v>364</v>
      </c>
      <c r="CKZ29" s="71"/>
      <c r="CLA29" s="60" t="s">
        <v>80</v>
      </c>
      <c r="CLB29" s="360"/>
      <c r="CLC29" s="54" t="s">
        <v>51</v>
      </c>
      <c r="CLD29" s="142">
        <v>1</v>
      </c>
      <c r="CLE29" s="114">
        <f>MAX(CLE$1:CLE28)+1</f>
        <v>1</v>
      </c>
      <c r="CLF29" s="55"/>
      <c r="CLG29" s="56" t="s">
        <v>364</v>
      </c>
      <c r="CLH29" s="71"/>
      <c r="CLI29" s="60" t="s">
        <v>80</v>
      </c>
      <c r="CLJ29" s="360"/>
      <c r="CLK29" s="54" t="s">
        <v>51</v>
      </c>
      <c r="CLL29" s="142">
        <v>1</v>
      </c>
      <c r="CLM29" s="114">
        <f>MAX(CLM$1:CLM28)+1</f>
        <v>1</v>
      </c>
      <c r="CLN29" s="55"/>
      <c r="CLO29" s="56" t="s">
        <v>364</v>
      </c>
      <c r="CLP29" s="71"/>
      <c r="CLQ29" s="60" t="s">
        <v>80</v>
      </c>
      <c r="CLR29" s="360"/>
      <c r="CLS29" s="54" t="s">
        <v>51</v>
      </c>
      <c r="CLT29" s="142">
        <v>1</v>
      </c>
      <c r="CLU29" s="114">
        <f>MAX(CLU$1:CLU28)+1</f>
        <v>1</v>
      </c>
      <c r="CLV29" s="55"/>
      <c r="CLW29" s="56" t="s">
        <v>364</v>
      </c>
      <c r="CLX29" s="71"/>
      <c r="CLY29" s="60" t="s">
        <v>80</v>
      </c>
      <c r="CLZ29" s="360"/>
      <c r="CMA29" s="54" t="s">
        <v>51</v>
      </c>
      <c r="CMB29" s="142">
        <v>1</v>
      </c>
      <c r="CMC29" s="114">
        <f>MAX(CMC$1:CMC28)+1</f>
        <v>1</v>
      </c>
      <c r="CMD29" s="55"/>
      <c r="CME29" s="56" t="s">
        <v>364</v>
      </c>
      <c r="CMF29" s="71"/>
      <c r="CMG29" s="60" t="s">
        <v>80</v>
      </c>
      <c r="CMH29" s="360"/>
      <c r="CMI29" s="54" t="s">
        <v>51</v>
      </c>
      <c r="CMJ29" s="142">
        <v>1</v>
      </c>
      <c r="CMK29" s="114">
        <f>MAX(CMK$1:CMK28)+1</f>
        <v>1</v>
      </c>
      <c r="CML29" s="55"/>
      <c r="CMM29" s="56" t="s">
        <v>364</v>
      </c>
      <c r="CMN29" s="71"/>
      <c r="CMO29" s="60" t="s">
        <v>80</v>
      </c>
      <c r="CMP29" s="360"/>
      <c r="CMQ29" s="54" t="s">
        <v>51</v>
      </c>
      <c r="CMR29" s="142">
        <v>1</v>
      </c>
      <c r="CMS29" s="114">
        <f>MAX(CMS$1:CMS28)+1</f>
        <v>1</v>
      </c>
      <c r="CMT29" s="55"/>
      <c r="CMU29" s="56" t="s">
        <v>364</v>
      </c>
      <c r="CMV29" s="71"/>
      <c r="CMW29" s="60" t="s">
        <v>80</v>
      </c>
      <c r="CMX29" s="360"/>
      <c r="CMY29" s="54" t="s">
        <v>51</v>
      </c>
      <c r="CMZ29" s="142">
        <v>1</v>
      </c>
      <c r="CNA29" s="114">
        <f>MAX(CNA$1:CNA28)+1</f>
        <v>1</v>
      </c>
      <c r="CNB29" s="55"/>
      <c r="CNC29" s="56" t="s">
        <v>364</v>
      </c>
      <c r="CND29" s="71"/>
      <c r="CNE29" s="60" t="s">
        <v>80</v>
      </c>
      <c r="CNF29" s="360"/>
      <c r="CNG29" s="54" t="s">
        <v>51</v>
      </c>
      <c r="CNH29" s="142">
        <v>1</v>
      </c>
      <c r="CNI29" s="114">
        <f>MAX(CNI$1:CNI28)+1</f>
        <v>1</v>
      </c>
      <c r="CNJ29" s="55"/>
      <c r="CNK29" s="56" t="s">
        <v>364</v>
      </c>
      <c r="CNL29" s="71"/>
      <c r="CNM29" s="60" t="s">
        <v>80</v>
      </c>
      <c r="CNN29" s="360"/>
      <c r="CNO29" s="54" t="s">
        <v>51</v>
      </c>
      <c r="CNP29" s="142">
        <v>1</v>
      </c>
      <c r="CNQ29" s="114">
        <f>MAX(CNQ$1:CNQ28)+1</f>
        <v>1</v>
      </c>
      <c r="CNR29" s="55"/>
      <c r="CNS29" s="56" t="s">
        <v>364</v>
      </c>
      <c r="CNT29" s="71"/>
      <c r="CNU29" s="60" t="s">
        <v>80</v>
      </c>
      <c r="CNV29" s="360"/>
      <c r="CNW29" s="54" t="s">
        <v>51</v>
      </c>
      <c r="CNX29" s="142">
        <v>1</v>
      </c>
      <c r="CNY29" s="114">
        <f>MAX(CNY$1:CNY28)+1</f>
        <v>1</v>
      </c>
      <c r="CNZ29" s="55"/>
      <c r="COA29" s="56" t="s">
        <v>364</v>
      </c>
      <c r="COB29" s="71"/>
      <c r="COC29" s="60" t="s">
        <v>80</v>
      </c>
      <c r="COD29" s="360"/>
      <c r="COE29" s="54" t="s">
        <v>51</v>
      </c>
      <c r="COF29" s="142">
        <v>1</v>
      </c>
      <c r="COG29" s="114">
        <f>MAX(COG$1:COG28)+1</f>
        <v>1</v>
      </c>
      <c r="COH29" s="55"/>
      <c r="COI29" s="56" t="s">
        <v>364</v>
      </c>
      <c r="COJ29" s="71"/>
      <c r="COK29" s="60" t="s">
        <v>80</v>
      </c>
      <c r="COL29" s="360"/>
      <c r="COM29" s="54" t="s">
        <v>51</v>
      </c>
      <c r="CON29" s="142">
        <v>1</v>
      </c>
      <c r="COO29" s="114">
        <f>MAX(COO$1:COO28)+1</f>
        <v>1</v>
      </c>
      <c r="COP29" s="55"/>
      <c r="COQ29" s="56" t="s">
        <v>364</v>
      </c>
      <c r="COR29" s="71"/>
      <c r="COS29" s="60" t="s">
        <v>80</v>
      </c>
      <c r="COT29" s="360"/>
      <c r="COU29" s="54" t="s">
        <v>51</v>
      </c>
      <c r="COV29" s="142">
        <v>1</v>
      </c>
      <c r="COW29" s="114">
        <f>MAX(COW$1:COW28)+1</f>
        <v>1</v>
      </c>
      <c r="COX29" s="55"/>
      <c r="COY29" s="56" t="s">
        <v>364</v>
      </c>
      <c r="COZ29" s="71"/>
      <c r="CPA29" s="60" t="s">
        <v>80</v>
      </c>
      <c r="CPB29" s="360"/>
      <c r="CPC29" s="54" t="s">
        <v>51</v>
      </c>
      <c r="CPD29" s="142">
        <v>1</v>
      </c>
      <c r="CPE29" s="114">
        <f>MAX(CPE$1:CPE28)+1</f>
        <v>1</v>
      </c>
      <c r="CPF29" s="55"/>
      <c r="CPG29" s="56" t="s">
        <v>364</v>
      </c>
      <c r="CPH29" s="71"/>
      <c r="CPI29" s="60" t="s">
        <v>80</v>
      </c>
      <c r="CPJ29" s="360"/>
      <c r="CPK29" s="54" t="s">
        <v>51</v>
      </c>
      <c r="CPL29" s="142">
        <v>1</v>
      </c>
      <c r="CPM29" s="114">
        <f>MAX(CPM$1:CPM28)+1</f>
        <v>1</v>
      </c>
      <c r="CPN29" s="55"/>
      <c r="CPO29" s="56" t="s">
        <v>364</v>
      </c>
      <c r="CPP29" s="71"/>
      <c r="CPQ29" s="60" t="s">
        <v>80</v>
      </c>
      <c r="CPR29" s="360"/>
      <c r="CPS29" s="54" t="s">
        <v>51</v>
      </c>
      <c r="CPT29" s="142">
        <v>1</v>
      </c>
      <c r="CPU29" s="114">
        <f>MAX(CPU$1:CPU28)+1</f>
        <v>1</v>
      </c>
      <c r="CPV29" s="55"/>
      <c r="CPW29" s="56" t="s">
        <v>364</v>
      </c>
      <c r="CPX29" s="71"/>
      <c r="CPY29" s="60" t="s">
        <v>80</v>
      </c>
      <c r="CPZ29" s="360"/>
      <c r="CQA29" s="54" t="s">
        <v>51</v>
      </c>
      <c r="CQB29" s="142">
        <v>1</v>
      </c>
      <c r="CQC29" s="114">
        <f>MAX(CQC$1:CQC28)+1</f>
        <v>1</v>
      </c>
      <c r="CQD29" s="55"/>
      <c r="CQE29" s="56" t="s">
        <v>364</v>
      </c>
      <c r="CQF29" s="71"/>
      <c r="CQG29" s="60" t="s">
        <v>80</v>
      </c>
      <c r="CQH29" s="360"/>
      <c r="CQI29" s="54" t="s">
        <v>51</v>
      </c>
      <c r="CQJ29" s="142">
        <v>1</v>
      </c>
      <c r="CQK29" s="114">
        <f>MAX(CQK$1:CQK28)+1</f>
        <v>1</v>
      </c>
      <c r="CQL29" s="55"/>
      <c r="CQM29" s="56" t="s">
        <v>364</v>
      </c>
      <c r="CQN29" s="71"/>
      <c r="CQO29" s="60" t="s">
        <v>80</v>
      </c>
      <c r="CQP29" s="360"/>
      <c r="CQQ29" s="54" t="s">
        <v>51</v>
      </c>
      <c r="CQR29" s="142">
        <v>1</v>
      </c>
      <c r="CQS29" s="114">
        <f>MAX(CQS$1:CQS28)+1</f>
        <v>1</v>
      </c>
      <c r="CQT29" s="55"/>
      <c r="CQU29" s="56" t="s">
        <v>364</v>
      </c>
      <c r="CQV29" s="71"/>
      <c r="CQW29" s="60" t="s">
        <v>80</v>
      </c>
      <c r="CQX29" s="360"/>
      <c r="CQY29" s="54" t="s">
        <v>51</v>
      </c>
      <c r="CQZ29" s="142">
        <v>1</v>
      </c>
      <c r="CRA29" s="114">
        <f>MAX(CRA$1:CRA28)+1</f>
        <v>1</v>
      </c>
      <c r="CRB29" s="55"/>
      <c r="CRC29" s="56" t="s">
        <v>364</v>
      </c>
      <c r="CRD29" s="71"/>
      <c r="CRE29" s="60" t="s">
        <v>80</v>
      </c>
      <c r="CRF29" s="360"/>
      <c r="CRG29" s="54" t="s">
        <v>51</v>
      </c>
      <c r="CRH29" s="142">
        <v>1</v>
      </c>
      <c r="CRI29" s="114">
        <f>MAX(CRI$1:CRI28)+1</f>
        <v>1</v>
      </c>
      <c r="CRJ29" s="55"/>
      <c r="CRK29" s="56" t="s">
        <v>364</v>
      </c>
      <c r="CRL29" s="71"/>
      <c r="CRM29" s="60" t="s">
        <v>80</v>
      </c>
      <c r="CRN29" s="360"/>
      <c r="CRO29" s="54" t="s">
        <v>51</v>
      </c>
      <c r="CRP29" s="142">
        <v>1</v>
      </c>
      <c r="CRQ29" s="114">
        <f>MAX(CRQ$1:CRQ28)+1</f>
        <v>1</v>
      </c>
      <c r="CRR29" s="55"/>
      <c r="CRS29" s="56" t="s">
        <v>364</v>
      </c>
      <c r="CRT29" s="71"/>
      <c r="CRU29" s="60" t="s">
        <v>80</v>
      </c>
      <c r="CRV29" s="360"/>
      <c r="CRW29" s="54" t="s">
        <v>51</v>
      </c>
      <c r="CRX29" s="142">
        <v>1</v>
      </c>
      <c r="CRY29" s="114">
        <f>MAX(CRY$1:CRY28)+1</f>
        <v>1</v>
      </c>
      <c r="CRZ29" s="55"/>
      <c r="CSA29" s="56" t="s">
        <v>364</v>
      </c>
      <c r="CSB29" s="71"/>
      <c r="CSC29" s="60" t="s">
        <v>80</v>
      </c>
      <c r="CSD29" s="360"/>
      <c r="CSE29" s="54" t="s">
        <v>51</v>
      </c>
      <c r="CSF29" s="142">
        <v>1</v>
      </c>
      <c r="CSG29" s="114">
        <f>MAX(CSG$1:CSG28)+1</f>
        <v>1</v>
      </c>
      <c r="CSH29" s="55"/>
      <c r="CSI29" s="56" t="s">
        <v>364</v>
      </c>
      <c r="CSJ29" s="71"/>
      <c r="CSK29" s="60" t="s">
        <v>80</v>
      </c>
      <c r="CSL29" s="360"/>
      <c r="CSM29" s="54" t="s">
        <v>51</v>
      </c>
      <c r="CSN29" s="142">
        <v>1</v>
      </c>
      <c r="CSO29" s="114">
        <f>MAX(CSO$1:CSO28)+1</f>
        <v>1</v>
      </c>
      <c r="CSP29" s="55"/>
      <c r="CSQ29" s="56" t="s">
        <v>364</v>
      </c>
      <c r="CSR29" s="71"/>
      <c r="CSS29" s="60" t="s">
        <v>80</v>
      </c>
      <c r="CST29" s="360"/>
      <c r="CSU29" s="54" t="s">
        <v>51</v>
      </c>
      <c r="CSV29" s="142">
        <v>1</v>
      </c>
      <c r="CSW29" s="114">
        <f>MAX(CSW$1:CSW28)+1</f>
        <v>1</v>
      </c>
      <c r="CSX29" s="55"/>
      <c r="CSY29" s="56" t="s">
        <v>364</v>
      </c>
      <c r="CSZ29" s="71"/>
      <c r="CTA29" s="60" t="s">
        <v>80</v>
      </c>
      <c r="CTB29" s="360"/>
      <c r="CTC29" s="54" t="s">
        <v>51</v>
      </c>
      <c r="CTD29" s="142">
        <v>1</v>
      </c>
      <c r="CTE29" s="114">
        <f>MAX(CTE$1:CTE28)+1</f>
        <v>1</v>
      </c>
      <c r="CTF29" s="55"/>
      <c r="CTG29" s="56" t="s">
        <v>364</v>
      </c>
      <c r="CTH29" s="71"/>
      <c r="CTI29" s="60" t="s">
        <v>80</v>
      </c>
      <c r="CTJ29" s="360"/>
      <c r="CTK29" s="54" t="s">
        <v>51</v>
      </c>
      <c r="CTL29" s="142">
        <v>1</v>
      </c>
      <c r="CTM29" s="114">
        <f>MAX(CTM$1:CTM28)+1</f>
        <v>1</v>
      </c>
      <c r="CTN29" s="55"/>
      <c r="CTO29" s="56" t="s">
        <v>364</v>
      </c>
      <c r="CTP29" s="71"/>
      <c r="CTQ29" s="60" t="s">
        <v>80</v>
      </c>
      <c r="CTR29" s="360"/>
      <c r="CTS29" s="54" t="s">
        <v>51</v>
      </c>
      <c r="CTT29" s="142">
        <v>1</v>
      </c>
      <c r="CTU29" s="114">
        <f>MAX(CTU$1:CTU28)+1</f>
        <v>1</v>
      </c>
      <c r="CTV29" s="55"/>
      <c r="CTW29" s="56" t="s">
        <v>364</v>
      </c>
      <c r="CTX29" s="71"/>
      <c r="CTY29" s="60" t="s">
        <v>80</v>
      </c>
      <c r="CTZ29" s="360"/>
      <c r="CUA29" s="54" t="s">
        <v>51</v>
      </c>
      <c r="CUB29" s="142">
        <v>1</v>
      </c>
      <c r="CUC29" s="114">
        <f>MAX(CUC$1:CUC28)+1</f>
        <v>1</v>
      </c>
      <c r="CUD29" s="55"/>
      <c r="CUE29" s="56" t="s">
        <v>364</v>
      </c>
      <c r="CUF29" s="71"/>
      <c r="CUG29" s="60" t="s">
        <v>80</v>
      </c>
      <c r="CUH29" s="360"/>
      <c r="CUI29" s="54" t="s">
        <v>51</v>
      </c>
      <c r="CUJ29" s="142">
        <v>1</v>
      </c>
      <c r="CUK29" s="114">
        <f>MAX(CUK$1:CUK28)+1</f>
        <v>1</v>
      </c>
      <c r="CUL29" s="55"/>
      <c r="CUM29" s="56" t="s">
        <v>364</v>
      </c>
      <c r="CUN29" s="71"/>
      <c r="CUO29" s="60" t="s">
        <v>80</v>
      </c>
      <c r="CUP29" s="360"/>
      <c r="CUQ29" s="54" t="s">
        <v>51</v>
      </c>
      <c r="CUR29" s="142">
        <v>1</v>
      </c>
      <c r="CUS29" s="114">
        <f>MAX(CUS$1:CUS28)+1</f>
        <v>1</v>
      </c>
      <c r="CUT29" s="55"/>
      <c r="CUU29" s="56" t="s">
        <v>364</v>
      </c>
      <c r="CUV29" s="71"/>
      <c r="CUW29" s="60" t="s">
        <v>80</v>
      </c>
      <c r="CUX29" s="360"/>
      <c r="CUY29" s="54" t="s">
        <v>51</v>
      </c>
      <c r="CUZ29" s="142">
        <v>1</v>
      </c>
      <c r="CVA29" s="114">
        <f>MAX(CVA$1:CVA28)+1</f>
        <v>1</v>
      </c>
      <c r="CVB29" s="55"/>
      <c r="CVC29" s="56" t="s">
        <v>364</v>
      </c>
      <c r="CVD29" s="71"/>
      <c r="CVE29" s="60" t="s">
        <v>80</v>
      </c>
      <c r="CVF29" s="360"/>
      <c r="CVG29" s="54" t="s">
        <v>51</v>
      </c>
      <c r="CVH29" s="142">
        <v>1</v>
      </c>
      <c r="CVI29" s="114">
        <f>MAX(CVI$1:CVI28)+1</f>
        <v>1</v>
      </c>
      <c r="CVJ29" s="55"/>
      <c r="CVK29" s="56" t="s">
        <v>364</v>
      </c>
      <c r="CVL29" s="71"/>
      <c r="CVM29" s="60" t="s">
        <v>80</v>
      </c>
      <c r="CVN29" s="360"/>
      <c r="CVO29" s="54" t="s">
        <v>51</v>
      </c>
      <c r="CVP29" s="142">
        <v>1</v>
      </c>
      <c r="CVQ29" s="114">
        <f>MAX(CVQ$1:CVQ28)+1</f>
        <v>1</v>
      </c>
      <c r="CVR29" s="55"/>
      <c r="CVS29" s="56" t="s">
        <v>364</v>
      </c>
      <c r="CVT29" s="71"/>
      <c r="CVU29" s="60" t="s">
        <v>80</v>
      </c>
      <c r="CVV29" s="360"/>
      <c r="CVW29" s="54" t="s">
        <v>51</v>
      </c>
      <c r="CVX29" s="142">
        <v>1</v>
      </c>
      <c r="CVY29" s="114">
        <f>MAX(CVY$1:CVY28)+1</f>
        <v>1</v>
      </c>
      <c r="CVZ29" s="55"/>
      <c r="CWA29" s="56" t="s">
        <v>364</v>
      </c>
      <c r="CWB29" s="71"/>
      <c r="CWC29" s="60" t="s">
        <v>80</v>
      </c>
      <c r="CWD29" s="360"/>
      <c r="CWE29" s="54" t="s">
        <v>51</v>
      </c>
      <c r="CWF29" s="142">
        <v>1</v>
      </c>
      <c r="CWG29" s="114">
        <f>MAX(CWG$1:CWG28)+1</f>
        <v>1</v>
      </c>
      <c r="CWH29" s="55"/>
      <c r="CWI29" s="56" t="s">
        <v>364</v>
      </c>
      <c r="CWJ29" s="71"/>
      <c r="CWK29" s="60" t="s">
        <v>80</v>
      </c>
      <c r="CWL29" s="360"/>
      <c r="CWM29" s="54" t="s">
        <v>51</v>
      </c>
      <c r="CWN29" s="142">
        <v>1</v>
      </c>
      <c r="CWO29" s="114">
        <f>MAX(CWO$1:CWO28)+1</f>
        <v>1</v>
      </c>
      <c r="CWP29" s="55"/>
      <c r="CWQ29" s="56" t="s">
        <v>364</v>
      </c>
      <c r="CWR29" s="71"/>
      <c r="CWS29" s="60" t="s">
        <v>80</v>
      </c>
      <c r="CWT29" s="360"/>
      <c r="CWU29" s="54" t="s">
        <v>51</v>
      </c>
      <c r="CWV29" s="142">
        <v>1</v>
      </c>
      <c r="CWW29" s="114">
        <f>MAX(CWW$1:CWW28)+1</f>
        <v>1</v>
      </c>
      <c r="CWX29" s="55"/>
      <c r="CWY29" s="56" t="s">
        <v>364</v>
      </c>
      <c r="CWZ29" s="71"/>
      <c r="CXA29" s="60" t="s">
        <v>80</v>
      </c>
      <c r="CXB29" s="360"/>
      <c r="CXC29" s="54" t="s">
        <v>51</v>
      </c>
      <c r="CXD29" s="142">
        <v>1</v>
      </c>
      <c r="CXE29" s="114">
        <f>MAX(CXE$1:CXE28)+1</f>
        <v>1</v>
      </c>
      <c r="CXF29" s="55"/>
      <c r="CXG29" s="56" t="s">
        <v>364</v>
      </c>
      <c r="CXH29" s="71"/>
      <c r="CXI29" s="60" t="s">
        <v>80</v>
      </c>
      <c r="CXJ29" s="360"/>
      <c r="CXK29" s="54" t="s">
        <v>51</v>
      </c>
      <c r="CXL29" s="142">
        <v>1</v>
      </c>
      <c r="CXM29" s="114">
        <f>MAX(CXM$1:CXM28)+1</f>
        <v>1</v>
      </c>
      <c r="CXN29" s="55"/>
      <c r="CXO29" s="56" t="s">
        <v>364</v>
      </c>
      <c r="CXP29" s="71"/>
      <c r="CXQ29" s="60" t="s">
        <v>80</v>
      </c>
      <c r="CXR29" s="360"/>
      <c r="CXS29" s="54" t="s">
        <v>51</v>
      </c>
      <c r="CXT29" s="142">
        <v>1</v>
      </c>
      <c r="CXU29" s="114">
        <f>MAX(CXU$1:CXU28)+1</f>
        <v>1</v>
      </c>
      <c r="CXV29" s="55"/>
      <c r="CXW29" s="56" t="s">
        <v>364</v>
      </c>
      <c r="CXX29" s="71"/>
      <c r="CXY29" s="60" t="s">
        <v>80</v>
      </c>
      <c r="CXZ29" s="360"/>
      <c r="CYA29" s="54" t="s">
        <v>51</v>
      </c>
      <c r="CYB29" s="142">
        <v>1</v>
      </c>
      <c r="CYC29" s="114">
        <f>MAX(CYC$1:CYC28)+1</f>
        <v>1</v>
      </c>
      <c r="CYD29" s="55"/>
      <c r="CYE29" s="56" t="s">
        <v>364</v>
      </c>
      <c r="CYF29" s="71"/>
      <c r="CYG29" s="60" t="s">
        <v>80</v>
      </c>
      <c r="CYH29" s="360"/>
      <c r="CYI29" s="54" t="s">
        <v>51</v>
      </c>
      <c r="CYJ29" s="142">
        <v>1</v>
      </c>
      <c r="CYK29" s="114">
        <f>MAX(CYK$1:CYK28)+1</f>
        <v>1</v>
      </c>
      <c r="CYL29" s="55"/>
      <c r="CYM29" s="56" t="s">
        <v>364</v>
      </c>
      <c r="CYN29" s="71"/>
      <c r="CYO29" s="60" t="s">
        <v>80</v>
      </c>
      <c r="CYP29" s="360"/>
      <c r="CYQ29" s="54" t="s">
        <v>51</v>
      </c>
      <c r="CYR29" s="142">
        <v>1</v>
      </c>
      <c r="CYS29" s="114">
        <f>MAX(CYS$1:CYS28)+1</f>
        <v>1</v>
      </c>
      <c r="CYT29" s="55"/>
      <c r="CYU29" s="56" t="s">
        <v>364</v>
      </c>
      <c r="CYV29" s="71"/>
      <c r="CYW29" s="60" t="s">
        <v>80</v>
      </c>
      <c r="CYX29" s="360"/>
      <c r="CYY29" s="54" t="s">
        <v>51</v>
      </c>
      <c r="CYZ29" s="142">
        <v>1</v>
      </c>
      <c r="CZA29" s="114">
        <f>MAX(CZA$1:CZA28)+1</f>
        <v>1</v>
      </c>
      <c r="CZB29" s="55"/>
      <c r="CZC29" s="56" t="s">
        <v>364</v>
      </c>
      <c r="CZD29" s="71"/>
      <c r="CZE29" s="60" t="s">
        <v>80</v>
      </c>
      <c r="CZF29" s="360"/>
      <c r="CZG29" s="54" t="s">
        <v>51</v>
      </c>
      <c r="CZH29" s="142">
        <v>1</v>
      </c>
      <c r="CZI29" s="114">
        <f>MAX(CZI$1:CZI28)+1</f>
        <v>1</v>
      </c>
      <c r="CZJ29" s="55"/>
      <c r="CZK29" s="56" t="s">
        <v>364</v>
      </c>
      <c r="CZL29" s="71"/>
      <c r="CZM29" s="60" t="s">
        <v>80</v>
      </c>
      <c r="CZN29" s="360"/>
      <c r="CZO29" s="54" t="s">
        <v>51</v>
      </c>
      <c r="CZP29" s="142">
        <v>1</v>
      </c>
      <c r="CZQ29" s="114">
        <f>MAX(CZQ$1:CZQ28)+1</f>
        <v>1</v>
      </c>
      <c r="CZR29" s="55"/>
      <c r="CZS29" s="56" t="s">
        <v>364</v>
      </c>
      <c r="CZT29" s="71"/>
      <c r="CZU29" s="60" t="s">
        <v>80</v>
      </c>
      <c r="CZV29" s="360"/>
      <c r="CZW29" s="54" t="s">
        <v>51</v>
      </c>
      <c r="CZX29" s="142">
        <v>1</v>
      </c>
      <c r="CZY29" s="114">
        <f>MAX(CZY$1:CZY28)+1</f>
        <v>1</v>
      </c>
      <c r="CZZ29" s="55"/>
      <c r="DAA29" s="56" t="s">
        <v>364</v>
      </c>
      <c r="DAB29" s="71"/>
      <c r="DAC29" s="60" t="s">
        <v>80</v>
      </c>
      <c r="DAD29" s="360"/>
      <c r="DAE29" s="54" t="s">
        <v>51</v>
      </c>
      <c r="DAF29" s="142">
        <v>1</v>
      </c>
      <c r="DAG29" s="114">
        <f>MAX(DAG$1:DAG28)+1</f>
        <v>1</v>
      </c>
      <c r="DAH29" s="55"/>
      <c r="DAI29" s="56" t="s">
        <v>364</v>
      </c>
      <c r="DAJ29" s="71"/>
      <c r="DAK29" s="60" t="s">
        <v>80</v>
      </c>
      <c r="DAL29" s="360"/>
      <c r="DAM29" s="54" t="s">
        <v>51</v>
      </c>
      <c r="DAN29" s="142">
        <v>1</v>
      </c>
      <c r="DAO29" s="114">
        <f>MAX(DAO$1:DAO28)+1</f>
        <v>1</v>
      </c>
      <c r="DAP29" s="55"/>
      <c r="DAQ29" s="56" t="s">
        <v>364</v>
      </c>
      <c r="DAR29" s="71"/>
      <c r="DAS29" s="60" t="s">
        <v>80</v>
      </c>
      <c r="DAT29" s="360"/>
      <c r="DAU29" s="54" t="s">
        <v>51</v>
      </c>
      <c r="DAV29" s="142">
        <v>1</v>
      </c>
      <c r="DAW29" s="114">
        <f>MAX(DAW$1:DAW28)+1</f>
        <v>1</v>
      </c>
      <c r="DAX29" s="55"/>
      <c r="DAY29" s="56" t="s">
        <v>364</v>
      </c>
      <c r="DAZ29" s="71"/>
      <c r="DBA29" s="60" t="s">
        <v>80</v>
      </c>
      <c r="DBB29" s="360"/>
      <c r="DBC29" s="54" t="s">
        <v>51</v>
      </c>
      <c r="DBD29" s="142">
        <v>1</v>
      </c>
      <c r="DBE29" s="114">
        <f>MAX(DBE$1:DBE28)+1</f>
        <v>1</v>
      </c>
      <c r="DBF29" s="55"/>
      <c r="DBG29" s="56" t="s">
        <v>364</v>
      </c>
      <c r="DBH29" s="71"/>
      <c r="DBI29" s="60" t="s">
        <v>80</v>
      </c>
      <c r="DBJ29" s="360"/>
      <c r="DBK29" s="54" t="s">
        <v>51</v>
      </c>
      <c r="DBL29" s="142">
        <v>1</v>
      </c>
      <c r="DBM29" s="114">
        <f>MAX(DBM$1:DBM28)+1</f>
        <v>1</v>
      </c>
      <c r="DBN29" s="55"/>
      <c r="DBO29" s="56" t="s">
        <v>364</v>
      </c>
      <c r="DBP29" s="71"/>
      <c r="DBQ29" s="60" t="s">
        <v>80</v>
      </c>
      <c r="DBR29" s="360"/>
      <c r="DBS29" s="54" t="s">
        <v>51</v>
      </c>
      <c r="DBT29" s="142">
        <v>1</v>
      </c>
      <c r="DBU29" s="114">
        <f>MAX(DBU$1:DBU28)+1</f>
        <v>1</v>
      </c>
      <c r="DBV29" s="55"/>
      <c r="DBW29" s="56" t="s">
        <v>364</v>
      </c>
      <c r="DBX29" s="71"/>
      <c r="DBY29" s="60" t="s">
        <v>80</v>
      </c>
      <c r="DBZ29" s="360"/>
      <c r="DCA29" s="54" t="s">
        <v>51</v>
      </c>
      <c r="DCB29" s="142">
        <v>1</v>
      </c>
      <c r="DCC29" s="114">
        <f>MAX(DCC$1:DCC28)+1</f>
        <v>1</v>
      </c>
      <c r="DCD29" s="55"/>
      <c r="DCE29" s="56" t="s">
        <v>364</v>
      </c>
      <c r="DCF29" s="71"/>
      <c r="DCG29" s="60" t="s">
        <v>80</v>
      </c>
      <c r="DCH29" s="360"/>
      <c r="DCI29" s="54" t="s">
        <v>51</v>
      </c>
      <c r="DCJ29" s="142">
        <v>1</v>
      </c>
      <c r="DCK29" s="114">
        <f>MAX(DCK$1:DCK28)+1</f>
        <v>1</v>
      </c>
      <c r="DCL29" s="55"/>
      <c r="DCM29" s="56" t="s">
        <v>364</v>
      </c>
      <c r="DCN29" s="71"/>
      <c r="DCO29" s="60" t="s">
        <v>80</v>
      </c>
      <c r="DCP29" s="360"/>
      <c r="DCQ29" s="54" t="s">
        <v>51</v>
      </c>
      <c r="DCR29" s="142">
        <v>1</v>
      </c>
      <c r="DCS29" s="114">
        <f>MAX(DCS$1:DCS28)+1</f>
        <v>1</v>
      </c>
      <c r="DCT29" s="55"/>
      <c r="DCU29" s="56" t="s">
        <v>364</v>
      </c>
      <c r="DCV29" s="71"/>
      <c r="DCW29" s="60" t="s">
        <v>80</v>
      </c>
      <c r="DCX29" s="360"/>
      <c r="DCY29" s="54" t="s">
        <v>51</v>
      </c>
      <c r="DCZ29" s="142">
        <v>1</v>
      </c>
      <c r="DDA29" s="114">
        <f>MAX(DDA$1:DDA28)+1</f>
        <v>1</v>
      </c>
      <c r="DDB29" s="55"/>
      <c r="DDC29" s="56" t="s">
        <v>364</v>
      </c>
      <c r="DDD29" s="71"/>
      <c r="DDE29" s="60" t="s">
        <v>80</v>
      </c>
      <c r="DDF29" s="360"/>
      <c r="DDG29" s="54" t="s">
        <v>51</v>
      </c>
      <c r="DDH29" s="142">
        <v>1</v>
      </c>
      <c r="DDI29" s="114">
        <f>MAX(DDI$1:DDI28)+1</f>
        <v>1</v>
      </c>
      <c r="DDJ29" s="55"/>
      <c r="DDK29" s="56" t="s">
        <v>364</v>
      </c>
      <c r="DDL29" s="71"/>
      <c r="DDM29" s="60" t="s">
        <v>80</v>
      </c>
      <c r="DDN29" s="360"/>
      <c r="DDO29" s="54" t="s">
        <v>51</v>
      </c>
      <c r="DDP29" s="142">
        <v>1</v>
      </c>
      <c r="DDQ29" s="114">
        <f>MAX(DDQ$1:DDQ28)+1</f>
        <v>1</v>
      </c>
      <c r="DDR29" s="55"/>
      <c r="DDS29" s="56" t="s">
        <v>364</v>
      </c>
      <c r="DDT29" s="71"/>
      <c r="DDU29" s="60" t="s">
        <v>80</v>
      </c>
      <c r="DDV29" s="360"/>
      <c r="DDW29" s="54" t="s">
        <v>51</v>
      </c>
      <c r="DDX29" s="142">
        <v>1</v>
      </c>
      <c r="DDY29" s="114">
        <f>MAX(DDY$1:DDY28)+1</f>
        <v>1</v>
      </c>
      <c r="DDZ29" s="55"/>
      <c r="DEA29" s="56" t="s">
        <v>364</v>
      </c>
      <c r="DEB29" s="71"/>
      <c r="DEC29" s="60" t="s">
        <v>80</v>
      </c>
      <c r="DED29" s="360"/>
      <c r="DEE29" s="54" t="s">
        <v>51</v>
      </c>
      <c r="DEF29" s="142">
        <v>1</v>
      </c>
      <c r="DEG29" s="114">
        <f>MAX(DEG$1:DEG28)+1</f>
        <v>1</v>
      </c>
      <c r="DEH29" s="55"/>
      <c r="DEI29" s="56" t="s">
        <v>364</v>
      </c>
      <c r="DEJ29" s="71"/>
      <c r="DEK29" s="60" t="s">
        <v>80</v>
      </c>
      <c r="DEL29" s="360"/>
      <c r="DEM29" s="54" t="s">
        <v>51</v>
      </c>
      <c r="DEN29" s="142">
        <v>1</v>
      </c>
      <c r="DEO29" s="114">
        <f>MAX(DEO$1:DEO28)+1</f>
        <v>1</v>
      </c>
      <c r="DEP29" s="55"/>
      <c r="DEQ29" s="56" t="s">
        <v>364</v>
      </c>
      <c r="DER29" s="71"/>
      <c r="DES29" s="60" t="s">
        <v>80</v>
      </c>
      <c r="DET29" s="360"/>
      <c r="DEU29" s="54" t="s">
        <v>51</v>
      </c>
      <c r="DEV29" s="142">
        <v>1</v>
      </c>
      <c r="DEW29" s="114">
        <f>MAX(DEW$1:DEW28)+1</f>
        <v>1</v>
      </c>
      <c r="DEX29" s="55"/>
      <c r="DEY29" s="56" t="s">
        <v>364</v>
      </c>
      <c r="DEZ29" s="71"/>
      <c r="DFA29" s="60" t="s">
        <v>80</v>
      </c>
      <c r="DFB29" s="360"/>
      <c r="DFC29" s="54" t="s">
        <v>51</v>
      </c>
      <c r="DFD29" s="142">
        <v>1</v>
      </c>
      <c r="DFE29" s="114">
        <f>MAX(DFE$1:DFE28)+1</f>
        <v>1</v>
      </c>
      <c r="DFF29" s="55"/>
      <c r="DFG29" s="56" t="s">
        <v>364</v>
      </c>
      <c r="DFH29" s="71"/>
      <c r="DFI29" s="60" t="s">
        <v>80</v>
      </c>
      <c r="DFJ29" s="360"/>
      <c r="DFK29" s="54" t="s">
        <v>51</v>
      </c>
      <c r="DFL29" s="142">
        <v>1</v>
      </c>
      <c r="DFM29" s="114">
        <f>MAX(DFM$1:DFM28)+1</f>
        <v>1</v>
      </c>
      <c r="DFN29" s="55"/>
      <c r="DFO29" s="56" t="s">
        <v>364</v>
      </c>
      <c r="DFP29" s="71"/>
      <c r="DFQ29" s="60" t="s">
        <v>80</v>
      </c>
      <c r="DFR29" s="360"/>
      <c r="DFS29" s="54" t="s">
        <v>51</v>
      </c>
      <c r="DFT29" s="142">
        <v>1</v>
      </c>
      <c r="DFU29" s="114">
        <f>MAX(DFU$1:DFU28)+1</f>
        <v>1</v>
      </c>
      <c r="DFV29" s="55"/>
      <c r="DFW29" s="56" t="s">
        <v>364</v>
      </c>
      <c r="DFX29" s="71"/>
      <c r="DFY29" s="60" t="s">
        <v>80</v>
      </c>
      <c r="DFZ29" s="360"/>
      <c r="DGA29" s="54" t="s">
        <v>51</v>
      </c>
      <c r="DGB29" s="142">
        <v>1</v>
      </c>
      <c r="DGC29" s="114">
        <f>MAX(DGC$1:DGC28)+1</f>
        <v>1</v>
      </c>
      <c r="DGD29" s="55"/>
      <c r="DGE29" s="56" t="s">
        <v>364</v>
      </c>
      <c r="DGF29" s="71"/>
      <c r="DGG29" s="60" t="s">
        <v>80</v>
      </c>
      <c r="DGH29" s="360"/>
      <c r="DGI29" s="54" t="s">
        <v>51</v>
      </c>
      <c r="DGJ29" s="142">
        <v>1</v>
      </c>
      <c r="DGK29" s="114">
        <f>MAX(DGK$1:DGK28)+1</f>
        <v>1</v>
      </c>
      <c r="DGL29" s="55"/>
      <c r="DGM29" s="56" t="s">
        <v>364</v>
      </c>
      <c r="DGN29" s="71"/>
      <c r="DGO29" s="60" t="s">
        <v>80</v>
      </c>
      <c r="DGP29" s="360"/>
      <c r="DGQ29" s="54" t="s">
        <v>51</v>
      </c>
      <c r="DGR29" s="142">
        <v>1</v>
      </c>
      <c r="DGS29" s="114">
        <f>MAX(DGS$1:DGS28)+1</f>
        <v>1</v>
      </c>
      <c r="DGT29" s="55"/>
      <c r="DGU29" s="56" t="s">
        <v>364</v>
      </c>
      <c r="DGV29" s="71"/>
      <c r="DGW29" s="60" t="s">
        <v>80</v>
      </c>
      <c r="DGX29" s="360"/>
      <c r="DGY29" s="54" t="s">
        <v>51</v>
      </c>
      <c r="DGZ29" s="142">
        <v>1</v>
      </c>
      <c r="DHA29" s="114">
        <f>MAX(DHA$1:DHA28)+1</f>
        <v>1</v>
      </c>
      <c r="DHB29" s="55"/>
      <c r="DHC29" s="56" t="s">
        <v>364</v>
      </c>
      <c r="DHD29" s="71"/>
      <c r="DHE29" s="60" t="s">
        <v>80</v>
      </c>
      <c r="DHF29" s="360"/>
      <c r="DHG29" s="54" t="s">
        <v>51</v>
      </c>
      <c r="DHH29" s="142">
        <v>1</v>
      </c>
      <c r="DHI29" s="114">
        <f>MAX(DHI$1:DHI28)+1</f>
        <v>1</v>
      </c>
      <c r="DHJ29" s="55"/>
      <c r="DHK29" s="56" t="s">
        <v>364</v>
      </c>
      <c r="DHL29" s="71"/>
      <c r="DHM29" s="60" t="s">
        <v>80</v>
      </c>
      <c r="DHN29" s="360"/>
      <c r="DHO29" s="54" t="s">
        <v>51</v>
      </c>
      <c r="DHP29" s="142">
        <v>1</v>
      </c>
      <c r="DHQ29" s="114">
        <f>MAX(DHQ$1:DHQ28)+1</f>
        <v>1</v>
      </c>
      <c r="DHR29" s="55"/>
      <c r="DHS29" s="56" t="s">
        <v>364</v>
      </c>
      <c r="DHT29" s="71"/>
      <c r="DHU29" s="60" t="s">
        <v>80</v>
      </c>
      <c r="DHV29" s="360"/>
      <c r="DHW29" s="54" t="s">
        <v>51</v>
      </c>
      <c r="DHX29" s="142">
        <v>1</v>
      </c>
      <c r="DHY29" s="114">
        <f>MAX(DHY$1:DHY28)+1</f>
        <v>1</v>
      </c>
      <c r="DHZ29" s="55"/>
      <c r="DIA29" s="56" t="s">
        <v>364</v>
      </c>
      <c r="DIB29" s="71"/>
      <c r="DIC29" s="60" t="s">
        <v>80</v>
      </c>
      <c r="DID29" s="360"/>
      <c r="DIE29" s="54" t="s">
        <v>51</v>
      </c>
      <c r="DIF29" s="142">
        <v>1</v>
      </c>
      <c r="DIG29" s="114">
        <f>MAX(DIG$1:DIG28)+1</f>
        <v>1</v>
      </c>
      <c r="DIH29" s="55"/>
      <c r="DII29" s="56" t="s">
        <v>364</v>
      </c>
      <c r="DIJ29" s="71"/>
      <c r="DIK29" s="60" t="s">
        <v>80</v>
      </c>
      <c r="DIL29" s="360"/>
      <c r="DIM29" s="54" t="s">
        <v>51</v>
      </c>
      <c r="DIN29" s="142">
        <v>1</v>
      </c>
      <c r="DIO29" s="114">
        <f>MAX(DIO$1:DIO28)+1</f>
        <v>1</v>
      </c>
      <c r="DIP29" s="55"/>
      <c r="DIQ29" s="56" t="s">
        <v>364</v>
      </c>
      <c r="DIR29" s="71"/>
      <c r="DIS29" s="60" t="s">
        <v>80</v>
      </c>
      <c r="DIT29" s="360"/>
      <c r="DIU29" s="54" t="s">
        <v>51</v>
      </c>
      <c r="DIV29" s="142">
        <v>1</v>
      </c>
      <c r="DIW29" s="114">
        <f>MAX(DIW$1:DIW28)+1</f>
        <v>1</v>
      </c>
      <c r="DIX29" s="55"/>
      <c r="DIY29" s="56" t="s">
        <v>364</v>
      </c>
      <c r="DIZ29" s="71"/>
      <c r="DJA29" s="60" t="s">
        <v>80</v>
      </c>
      <c r="DJB29" s="360"/>
      <c r="DJC29" s="54" t="s">
        <v>51</v>
      </c>
      <c r="DJD29" s="142">
        <v>1</v>
      </c>
      <c r="DJE29" s="114">
        <f>MAX(DJE$1:DJE28)+1</f>
        <v>1</v>
      </c>
      <c r="DJF29" s="55"/>
      <c r="DJG29" s="56" t="s">
        <v>364</v>
      </c>
      <c r="DJH29" s="71"/>
      <c r="DJI29" s="60" t="s">
        <v>80</v>
      </c>
      <c r="DJJ29" s="360"/>
      <c r="DJK29" s="54" t="s">
        <v>51</v>
      </c>
      <c r="DJL29" s="142">
        <v>1</v>
      </c>
      <c r="DJM29" s="114">
        <f>MAX(DJM$1:DJM28)+1</f>
        <v>1</v>
      </c>
      <c r="DJN29" s="55"/>
      <c r="DJO29" s="56" t="s">
        <v>364</v>
      </c>
      <c r="DJP29" s="71"/>
      <c r="DJQ29" s="60" t="s">
        <v>80</v>
      </c>
      <c r="DJR29" s="360"/>
      <c r="DJS29" s="54" t="s">
        <v>51</v>
      </c>
      <c r="DJT29" s="142">
        <v>1</v>
      </c>
      <c r="DJU29" s="114">
        <f>MAX(DJU$1:DJU28)+1</f>
        <v>1</v>
      </c>
      <c r="DJV29" s="55"/>
      <c r="DJW29" s="56" t="s">
        <v>364</v>
      </c>
      <c r="DJX29" s="71"/>
      <c r="DJY29" s="60" t="s">
        <v>80</v>
      </c>
      <c r="DJZ29" s="360"/>
      <c r="DKA29" s="54" t="s">
        <v>51</v>
      </c>
      <c r="DKB29" s="142">
        <v>1</v>
      </c>
      <c r="DKC29" s="114">
        <f>MAX(DKC$1:DKC28)+1</f>
        <v>1</v>
      </c>
      <c r="DKD29" s="55"/>
      <c r="DKE29" s="56" t="s">
        <v>364</v>
      </c>
      <c r="DKF29" s="71"/>
      <c r="DKG29" s="60" t="s">
        <v>80</v>
      </c>
      <c r="DKH29" s="360"/>
      <c r="DKI29" s="54" t="s">
        <v>51</v>
      </c>
      <c r="DKJ29" s="142">
        <v>1</v>
      </c>
      <c r="DKK29" s="114">
        <f>MAX(DKK$1:DKK28)+1</f>
        <v>1</v>
      </c>
      <c r="DKL29" s="55"/>
      <c r="DKM29" s="56" t="s">
        <v>364</v>
      </c>
      <c r="DKN29" s="71"/>
      <c r="DKO29" s="60" t="s">
        <v>80</v>
      </c>
      <c r="DKP29" s="360"/>
      <c r="DKQ29" s="54" t="s">
        <v>51</v>
      </c>
      <c r="DKR29" s="142">
        <v>1</v>
      </c>
      <c r="DKS29" s="114">
        <f>MAX(DKS$1:DKS28)+1</f>
        <v>1</v>
      </c>
      <c r="DKT29" s="55"/>
      <c r="DKU29" s="56" t="s">
        <v>364</v>
      </c>
      <c r="DKV29" s="71"/>
      <c r="DKW29" s="60" t="s">
        <v>80</v>
      </c>
      <c r="DKX29" s="360"/>
      <c r="DKY29" s="54" t="s">
        <v>51</v>
      </c>
      <c r="DKZ29" s="142">
        <v>1</v>
      </c>
      <c r="DLA29" s="114">
        <f>MAX(DLA$1:DLA28)+1</f>
        <v>1</v>
      </c>
      <c r="DLB29" s="55"/>
      <c r="DLC29" s="56" t="s">
        <v>364</v>
      </c>
      <c r="DLD29" s="71"/>
      <c r="DLE29" s="60" t="s">
        <v>80</v>
      </c>
      <c r="DLF29" s="360"/>
      <c r="DLG29" s="54" t="s">
        <v>51</v>
      </c>
      <c r="DLH29" s="142">
        <v>1</v>
      </c>
      <c r="DLI29" s="114">
        <f>MAX(DLI$1:DLI28)+1</f>
        <v>1</v>
      </c>
      <c r="DLJ29" s="55"/>
      <c r="DLK29" s="56" t="s">
        <v>364</v>
      </c>
      <c r="DLL29" s="71"/>
      <c r="DLM29" s="60" t="s">
        <v>80</v>
      </c>
      <c r="DLN29" s="360"/>
      <c r="DLO29" s="54" t="s">
        <v>51</v>
      </c>
      <c r="DLP29" s="142">
        <v>1</v>
      </c>
      <c r="DLQ29" s="114">
        <f>MAX(DLQ$1:DLQ28)+1</f>
        <v>1</v>
      </c>
      <c r="DLR29" s="55"/>
      <c r="DLS29" s="56" t="s">
        <v>364</v>
      </c>
      <c r="DLT29" s="71"/>
      <c r="DLU29" s="60" t="s">
        <v>80</v>
      </c>
      <c r="DLV29" s="360"/>
      <c r="DLW29" s="54" t="s">
        <v>51</v>
      </c>
      <c r="DLX29" s="142">
        <v>1</v>
      </c>
      <c r="DLY29" s="114">
        <f>MAX(DLY$1:DLY28)+1</f>
        <v>1</v>
      </c>
      <c r="DLZ29" s="55"/>
      <c r="DMA29" s="56" t="s">
        <v>364</v>
      </c>
      <c r="DMB29" s="71"/>
      <c r="DMC29" s="60" t="s">
        <v>80</v>
      </c>
      <c r="DMD29" s="360"/>
      <c r="DME29" s="54" t="s">
        <v>51</v>
      </c>
      <c r="DMF29" s="142">
        <v>1</v>
      </c>
      <c r="DMG29" s="114">
        <f>MAX(DMG$1:DMG28)+1</f>
        <v>1</v>
      </c>
      <c r="DMH29" s="55"/>
      <c r="DMI29" s="56" t="s">
        <v>364</v>
      </c>
      <c r="DMJ29" s="71"/>
      <c r="DMK29" s="60" t="s">
        <v>80</v>
      </c>
      <c r="DML29" s="360"/>
      <c r="DMM29" s="54" t="s">
        <v>51</v>
      </c>
      <c r="DMN29" s="142">
        <v>1</v>
      </c>
      <c r="DMO29" s="114">
        <f>MAX(DMO$1:DMO28)+1</f>
        <v>1</v>
      </c>
      <c r="DMP29" s="55"/>
      <c r="DMQ29" s="56" t="s">
        <v>364</v>
      </c>
      <c r="DMR29" s="71"/>
      <c r="DMS29" s="60" t="s">
        <v>80</v>
      </c>
      <c r="DMT29" s="360"/>
      <c r="DMU29" s="54" t="s">
        <v>51</v>
      </c>
      <c r="DMV29" s="142">
        <v>1</v>
      </c>
      <c r="DMW29" s="114">
        <f>MAX(DMW$1:DMW28)+1</f>
        <v>1</v>
      </c>
      <c r="DMX29" s="55"/>
      <c r="DMY29" s="56" t="s">
        <v>364</v>
      </c>
      <c r="DMZ29" s="71"/>
      <c r="DNA29" s="60" t="s">
        <v>80</v>
      </c>
      <c r="DNB29" s="360"/>
      <c r="DNC29" s="54" t="s">
        <v>51</v>
      </c>
      <c r="DND29" s="142">
        <v>1</v>
      </c>
      <c r="DNE29" s="114">
        <f>MAX(DNE$1:DNE28)+1</f>
        <v>1</v>
      </c>
      <c r="DNF29" s="55"/>
      <c r="DNG29" s="56" t="s">
        <v>364</v>
      </c>
      <c r="DNH29" s="71"/>
      <c r="DNI29" s="60" t="s">
        <v>80</v>
      </c>
      <c r="DNJ29" s="360"/>
      <c r="DNK29" s="54" t="s">
        <v>51</v>
      </c>
      <c r="DNL29" s="142">
        <v>1</v>
      </c>
      <c r="DNM29" s="114">
        <f>MAX(DNM$1:DNM28)+1</f>
        <v>1</v>
      </c>
      <c r="DNN29" s="55"/>
      <c r="DNO29" s="56" t="s">
        <v>364</v>
      </c>
      <c r="DNP29" s="71"/>
      <c r="DNQ29" s="60" t="s">
        <v>80</v>
      </c>
      <c r="DNR29" s="360"/>
      <c r="DNS29" s="54" t="s">
        <v>51</v>
      </c>
      <c r="DNT29" s="142">
        <v>1</v>
      </c>
      <c r="DNU29" s="114">
        <f>MAX(DNU$1:DNU28)+1</f>
        <v>1</v>
      </c>
      <c r="DNV29" s="55"/>
      <c r="DNW29" s="56" t="s">
        <v>364</v>
      </c>
      <c r="DNX29" s="71"/>
      <c r="DNY29" s="60" t="s">
        <v>80</v>
      </c>
      <c r="DNZ29" s="360"/>
      <c r="DOA29" s="54" t="s">
        <v>51</v>
      </c>
      <c r="DOB29" s="142">
        <v>1</v>
      </c>
      <c r="DOC29" s="114">
        <f>MAX(DOC$1:DOC28)+1</f>
        <v>1</v>
      </c>
      <c r="DOD29" s="55"/>
      <c r="DOE29" s="56" t="s">
        <v>364</v>
      </c>
      <c r="DOF29" s="71"/>
      <c r="DOG29" s="60" t="s">
        <v>80</v>
      </c>
      <c r="DOH29" s="360"/>
      <c r="DOI29" s="54" t="s">
        <v>51</v>
      </c>
      <c r="DOJ29" s="142">
        <v>1</v>
      </c>
      <c r="DOK29" s="114">
        <f>MAX(DOK$1:DOK28)+1</f>
        <v>1</v>
      </c>
      <c r="DOL29" s="55"/>
      <c r="DOM29" s="56" t="s">
        <v>364</v>
      </c>
      <c r="DON29" s="71"/>
      <c r="DOO29" s="60" t="s">
        <v>80</v>
      </c>
      <c r="DOP29" s="360"/>
      <c r="DOQ29" s="54" t="s">
        <v>51</v>
      </c>
      <c r="DOR29" s="142">
        <v>1</v>
      </c>
      <c r="DOS29" s="114">
        <f>MAX(DOS$1:DOS28)+1</f>
        <v>1</v>
      </c>
      <c r="DOT29" s="55"/>
      <c r="DOU29" s="56" t="s">
        <v>364</v>
      </c>
      <c r="DOV29" s="71"/>
      <c r="DOW29" s="60" t="s">
        <v>80</v>
      </c>
      <c r="DOX29" s="360"/>
      <c r="DOY29" s="54" t="s">
        <v>51</v>
      </c>
      <c r="DOZ29" s="142">
        <v>1</v>
      </c>
      <c r="DPA29" s="114">
        <f>MAX(DPA$1:DPA28)+1</f>
        <v>1</v>
      </c>
      <c r="DPB29" s="55"/>
      <c r="DPC29" s="56" t="s">
        <v>364</v>
      </c>
      <c r="DPD29" s="71"/>
      <c r="DPE29" s="60" t="s">
        <v>80</v>
      </c>
      <c r="DPF29" s="360"/>
      <c r="DPG29" s="54" t="s">
        <v>51</v>
      </c>
      <c r="DPH29" s="142">
        <v>1</v>
      </c>
      <c r="DPI29" s="114">
        <f>MAX(DPI$1:DPI28)+1</f>
        <v>1</v>
      </c>
      <c r="DPJ29" s="55"/>
      <c r="DPK29" s="56" t="s">
        <v>364</v>
      </c>
      <c r="DPL29" s="71"/>
      <c r="DPM29" s="60" t="s">
        <v>80</v>
      </c>
      <c r="DPN29" s="360"/>
      <c r="DPO29" s="54" t="s">
        <v>51</v>
      </c>
      <c r="DPP29" s="142">
        <v>1</v>
      </c>
      <c r="DPQ29" s="114">
        <f>MAX(DPQ$1:DPQ28)+1</f>
        <v>1</v>
      </c>
      <c r="DPR29" s="55"/>
      <c r="DPS29" s="56" t="s">
        <v>364</v>
      </c>
      <c r="DPT29" s="71"/>
      <c r="DPU29" s="60" t="s">
        <v>80</v>
      </c>
      <c r="DPV29" s="360"/>
      <c r="DPW29" s="54" t="s">
        <v>51</v>
      </c>
      <c r="DPX29" s="142">
        <v>1</v>
      </c>
      <c r="DPY29" s="114">
        <f>MAX(DPY$1:DPY28)+1</f>
        <v>1</v>
      </c>
      <c r="DPZ29" s="55"/>
      <c r="DQA29" s="56" t="s">
        <v>364</v>
      </c>
      <c r="DQB29" s="71"/>
      <c r="DQC29" s="60" t="s">
        <v>80</v>
      </c>
      <c r="DQD29" s="360"/>
      <c r="DQE29" s="54" t="s">
        <v>51</v>
      </c>
      <c r="DQF29" s="142">
        <v>1</v>
      </c>
      <c r="DQG29" s="114">
        <f>MAX(DQG$1:DQG28)+1</f>
        <v>1</v>
      </c>
      <c r="DQH29" s="55"/>
      <c r="DQI29" s="56" t="s">
        <v>364</v>
      </c>
      <c r="DQJ29" s="71"/>
      <c r="DQK29" s="60" t="s">
        <v>80</v>
      </c>
      <c r="DQL29" s="360"/>
      <c r="DQM29" s="54" t="s">
        <v>51</v>
      </c>
      <c r="DQN29" s="142">
        <v>1</v>
      </c>
      <c r="DQO29" s="114">
        <f>MAX(DQO$1:DQO28)+1</f>
        <v>1</v>
      </c>
      <c r="DQP29" s="55"/>
      <c r="DQQ29" s="56" t="s">
        <v>364</v>
      </c>
      <c r="DQR29" s="71"/>
      <c r="DQS29" s="60" t="s">
        <v>80</v>
      </c>
      <c r="DQT29" s="360"/>
      <c r="DQU29" s="54" t="s">
        <v>51</v>
      </c>
      <c r="DQV29" s="142">
        <v>1</v>
      </c>
      <c r="DQW29" s="114">
        <f>MAX(DQW$1:DQW28)+1</f>
        <v>1</v>
      </c>
      <c r="DQX29" s="55"/>
      <c r="DQY29" s="56" t="s">
        <v>364</v>
      </c>
      <c r="DQZ29" s="71"/>
      <c r="DRA29" s="60" t="s">
        <v>80</v>
      </c>
      <c r="DRB29" s="360"/>
      <c r="DRC29" s="54" t="s">
        <v>51</v>
      </c>
      <c r="DRD29" s="142">
        <v>1</v>
      </c>
      <c r="DRE29" s="114">
        <f>MAX(DRE$1:DRE28)+1</f>
        <v>1</v>
      </c>
      <c r="DRF29" s="55"/>
      <c r="DRG29" s="56" t="s">
        <v>364</v>
      </c>
      <c r="DRH29" s="71"/>
      <c r="DRI29" s="60" t="s">
        <v>80</v>
      </c>
      <c r="DRJ29" s="360"/>
      <c r="DRK29" s="54" t="s">
        <v>51</v>
      </c>
      <c r="DRL29" s="142">
        <v>1</v>
      </c>
      <c r="DRM29" s="114">
        <f>MAX(DRM$1:DRM28)+1</f>
        <v>1</v>
      </c>
      <c r="DRN29" s="55"/>
      <c r="DRO29" s="56" t="s">
        <v>364</v>
      </c>
      <c r="DRP29" s="71"/>
      <c r="DRQ29" s="60" t="s">
        <v>80</v>
      </c>
      <c r="DRR29" s="360"/>
      <c r="DRS29" s="54" t="s">
        <v>51</v>
      </c>
      <c r="DRT29" s="142">
        <v>1</v>
      </c>
      <c r="DRU29" s="114">
        <f>MAX(DRU$1:DRU28)+1</f>
        <v>1</v>
      </c>
      <c r="DRV29" s="55"/>
      <c r="DRW29" s="56" t="s">
        <v>364</v>
      </c>
      <c r="DRX29" s="71"/>
      <c r="DRY29" s="60" t="s">
        <v>80</v>
      </c>
      <c r="DRZ29" s="360"/>
      <c r="DSA29" s="54" t="s">
        <v>51</v>
      </c>
      <c r="DSB29" s="142">
        <v>1</v>
      </c>
      <c r="DSC29" s="114">
        <f>MAX(DSC$1:DSC28)+1</f>
        <v>1</v>
      </c>
      <c r="DSD29" s="55"/>
      <c r="DSE29" s="56" t="s">
        <v>364</v>
      </c>
      <c r="DSF29" s="71"/>
      <c r="DSG29" s="60" t="s">
        <v>80</v>
      </c>
      <c r="DSH29" s="360"/>
      <c r="DSI29" s="54" t="s">
        <v>51</v>
      </c>
      <c r="DSJ29" s="142">
        <v>1</v>
      </c>
      <c r="DSK29" s="114">
        <f>MAX(DSK$1:DSK28)+1</f>
        <v>1</v>
      </c>
      <c r="DSL29" s="55"/>
      <c r="DSM29" s="56" t="s">
        <v>364</v>
      </c>
      <c r="DSN29" s="71"/>
      <c r="DSO29" s="60" t="s">
        <v>80</v>
      </c>
      <c r="DSP29" s="360"/>
      <c r="DSQ29" s="54" t="s">
        <v>51</v>
      </c>
      <c r="DSR29" s="142">
        <v>1</v>
      </c>
      <c r="DSS29" s="114">
        <f>MAX(DSS$1:DSS28)+1</f>
        <v>1</v>
      </c>
      <c r="DST29" s="55"/>
      <c r="DSU29" s="56" t="s">
        <v>364</v>
      </c>
      <c r="DSV29" s="71"/>
      <c r="DSW29" s="60" t="s">
        <v>80</v>
      </c>
      <c r="DSX29" s="360"/>
      <c r="DSY29" s="54" t="s">
        <v>51</v>
      </c>
      <c r="DSZ29" s="142">
        <v>1</v>
      </c>
      <c r="DTA29" s="114">
        <f>MAX(DTA$1:DTA28)+1</f>
        <v>1</v>
      </c>
      <c r="DTB29" s="55"/>
      <c r="DTC29" s="56" t="s">
        <v>364</v>
      </c>
      <c r="DTD29" s="71"/>
      <c r="DTE29" s="60" t="s">
        <v>80</v>
      </c>
      <c r="DTF29" s="360"/>
      <c r="DTG29" s="54" t="s">
        <v>51</v>
      </c>
      <c r="DTH29" s="142">
        <v>1</v>
      </c>
      <c r="DTI29" s="114">
        <f>MAX(DTI$1:DTI28)+1</f>
        <v>1</v>
      </c>
      <c r="DTJ29" s="55"/>
      <c r="DTK29" s="56" t="s">
        <v>364</v>
      </c>
      <c r="DTL29" s="71"/>
      <c r="DTM29" s="60" t="s">
        <v>80</v>
      </c>
      <c r="DTN29" s="360"/>
      <c r="DTO29" s="54" t="s">
        <v>51</v>
      </c>
      <c r="DTP29" s="142">
        <v>1</v>
      </c>
      <c r="DTQ29" s="114">
        <f>MAX(DTQ$1:DTQ28)+1</f>
        <v>1</v>
      </c>
      <c r="DTR29" s="55"/>
      <c r="DTS29" s="56" t="s">
        <v>364</v>
      </c>
      <c r="DTT29" s="71"/>
      <c r="DTU29" s="60" t="s">
        <v>80</v>
      </c>
      <c r="DTV29" s="360"/>
      <c r="DTW29" s="54" t="s">
        <v>51</v>
      </c>
      <c r="DTX29" s="142">
        <v>1</v>
      </c>
      <c r="DTY29" s="114">
        <f>MAX(DTY$1:DTY28)+1</f>
        <v>1</v>
      </c>
      <c r="DTZ29" s="55"/>
      <c r="DUA29" s="56" t="s">
        <v>364</v>
      </c>
      <c r="DUB29" s="71"/>
      <c r="DUC29" s="60" t="s">
        <v>80</v>
      </c>
      <c r="DUD29" s="360"/>
      <c r="DUE29" s="54" t="s">
        <v>51</v>
      </c>
      <c r="DUF29" s="142">
        <v>1</v>
      </c>
      <c r="DUG29" s="114">
        <f>MAX(DUG$1:DUG28)+1</f>
        <v>1</v>
      </c>
      <c r="DUH29" s="55"/>
      <c r="DUI29" s="56" t="s">
        <v>364</v>
      </c>
      <c r="DUJ29" s="71"/>
      <c r="DUK29" s="60" t="s">
        <v>80</v>
      </c>
      <c r="DUL29" s="360"/>
      <c r="DUM29" s="54" t="s">
        <v>51</v>
      </c>
      <c r="DUN29" s="142">
        <v>1</v>
      </c>
      <c r="DUO29" s="114">
        <f>MAX(DUO$1:DUO28)+1</f>
        <v>1</v>
      </c>
      <c r="DUP29" s="55"/>
      <c r="DUQ29" s="56" t="s">
        <v>364</v>
      </c>
      <c r="DUR29" s="71"/>
      <c r="DUS29" s="60" t="s">
        <v>80</v>
      </c>
      <c r="DUT29" s="360"/>
      <c r="DUU29" s="54" t="s">
        <v>51</v>
      </c>
      <c r="DUV29" s="142">
        <v>1</v>
      </c>
      <c r="DUW29" s="114">
        <f>MAX(DUW$1:DUW28)+1</f>
        <v>1</v>
      </c>
      <c r="DUX29" s="55"/>
      <c r="DUY29" s="56" t="s">
        <v>364</v>
      </c>
      <c r="DUZ29" s="71"/>
      <c r="DVA29" s="60" t="s">
        <v>80</v>
      </c>
      <c r="DVB29" s="360"/>
      <c r="DVC29" s="54" t="s">
        <v>51</v>
      </c>
      <c r="DVD29" s="142">
        <v>1</v>
      </c>
      <c r="DVE29" s="114">
        <f>MAX(DVE$1:DVE28)+1</f>
        <v>1</v>
      </c>
      <c r="DVF29" s="55"/>
      <c r="DVG29" s="56" t="s">
        <v>364</v>
      </c>
      <c r="DVH29" s="71"/>
      <c r="DVI29" s="60" t="s">
        <v>80</v>
      </c>
      <c r="DVJ29" s="360"/>
      <c r="DVK29" s="54" t="s">
        <v>51</v>
      </c>
      <c r="DVL29" s="142">
        <v>1</v>
      </c>
      <c r="DVM29" s="114">
        <f>MAX(DVM$1:DVM28)+1</f>
        <v>1</v>
      </c>
      <c r="DVN29" s="55"/>
      <c r="DVO29" s="56" t="s">
        <v>364</v>
      </c>
      <c r="DVP29" s="71"/>
      <c r="DVQ29" s="60" t="s">
        <v>80</v>
      </c>
      <c r="DVR29" s="360"/>
      <c r="DVS29" s="54" t="s">
        <v>51</v>
      </c>
      <c r="DVT29" s="142">
        <v>1</v>
      </c>
      <c r="DVU29" s="114">
        <f>MAX(DVU$1:DVU28)+1</f>
        <v>1</v>
      </c>
      <c r="DVV29" s="55"/>
      <c r="DVW29" s="56" t="s">
        <v>364</v>
      </c>
      <c r="DVX29" s="71"/>
      <c r="DVY29" s="60" t="s">
        <v>80</v>
      </c>
      <c r="DVZ29" s="360"/>
      <c r="DWA29" s="54" t="s">
        <v>51</v>
      </c>
      <c r="DWB29" s="142">
        <v>1</v>
      </c>
      <c r="DWC29" s="114">
        <f>MAX(DWC$1:DWC28)+1</f>
        <v>1</v>
      </c>
      <c r="DWD29" s="55"/>
      <c r="DWE29" s="56" t="s">
        <v>364</v>
      </c>
      <c r="DWF29" s="71"/>
      <c r="DWG29" s="60" t="s">
        <v>80</v>
      </c>
      <c r="DWH29" s="360"/>
      <c r="DWI29" s="54" t="s">
        <v>51</v>
      </c>
      <c r="DWJ29" s="142">
        <v>1</v>
      </c>
      <c r="DWK29" s="114">
        <f>MAX(DWK$1:DWK28)+1</f>
        <v>1</v>
      </c>
      <c r="DWL29" s="55"/>
      <c r="DWM29" s="56" t="s">
        <v>364</v>
      </c>
      <c r="DWN29" s="71"/>
      <c r="DWO29" s="60" t="s">
        <v>80</v>
      </c>
      <c r="DWP29" s="360"/>
      <c r="DWQ29" s="54" t="s">
        <v>51</v>
      </c>
      <c r="DWR29" s="142">
        <v>1</v>
      </c>
      <c r="DWS29" s="114">
        <f>MAX(DWS$1:DWS28)+1</f>
        <v>1</v>
      </c>
      <c r="DWT29" s="55"/>
      <c r="DWU29" s="56" t="s">
        <v>364</v>
      </c>
      <c r="DWV29" s="71"/>
      <c r="DWW29" s="60" t="s">
        <v>80</v>
      </c>
      <c r="DWX29" s="360"/>
      <c r="DWY29" s="54" t="s">
        <v>51</v>
      </c>
      <c r="DWZ29" s="142">
        <v>1</v>
      </c>
      <c r="DXA29" s="114">
        <f>MAX(DXA$1:DXA28)+1</f>
        <v>1</v>
      </c>
      <c r="DXB29" s="55"/>
      <c r="DXC29" s="56" t="s">
        <v>364</v>
      </c>
      <c r="DXD29" s="71"/>
      <c r="DXE29" s="60" t="s">
        <v>80</v>
      </c>
      <c r="DXF29" s="360"/>
      <c r="DXG29" s="54" t="s">
        <v>51</v>
      </c>
      <c r="DXH29" s="142">
        <v>1</v>
      </c>
      <c r="DXI29" s="114">
        <f>MAX(DXI$1:DXI28)+1</f>
        <v>1</v>
      </c>
      <c r="DXJ29" s="55"/>
      <c r="DXK29" s="56" t="s">
        <v>364</v>
      </c>
      <c r="DXL29" s="71"/>
      <c r="DXM29" s="60" t="s">
        <v>80</v>
      </c>
      <c r="DXN29" s="360"/>
      <c r="DXO29" s="54" t="s">
        <v>51</v>
      </c>
      <c r="DXP29" s="142">
        <v>1</v>
      </c>
      <c r="DXQ29" s="114">
        <f>MAX(DXQ$1:DXQ28)+1</f>
        <v>1</v>
      </c>
      <c r="DXR29" s="55"/>
      <c r="DXS29" s="56" t="s">
        <v>364</v>
      </c>
      <c r="DXT29" s="71"/>
      <c r="DXU29" s="60" t="s">
        <v>80</v>
      </c>
      <c r="DXV29" s="360"/>
      <c r="DXW29" s="54" t="s">
        <v>51</v>
      </c>
      <c r="DXX29" s="142">
        <v>1</v>
      </c>
      <c r="DXY29" s="114">
        <f>MAX(DXY$1:DXY28)+1</f>
        <v>1</v>
      </c>
      <c r="DXZ29" s="55"/>
      <c r="DYA29" s="56" t="s">
        <v>364</v>
      </c>
      <c r="DYB29" s="71"/>
      <c r="DYC29" s="60" t="s">
        <v>80</v>
      </c>
      <c r="DYD29" s="360"/>
      <c r="DYE29" s="54" t="s">
        <v>51</v>
      </c>
      <c r="DYF29" s="142">
        <v>1</v>
      </c>
      <c r="DYG29" s="114">
        <f>MAX(DYG$1:DYG28)+1</f>
        <v>1</v>
      </c>
      <c r="DYH29" s="55"/>
      <c r="DYI29" s="56" t="s">
        <v>364</v>
      </c>
      <c r="DYJ29" s="71"/>
      <c r="DYK29" s="60" t="s">
        <v>80</v>
      </c>
      <c r="DYL29" s="360"/>
      <c r="DYM29" s="54" t="s">
        <v>51</v>
      </c>
      <c r="DYN29" s="142">
        <v>1</v>
      </c>
      <c r="DYO29" s="114">
        <f>MAX(DYO$1:DYO28)+1</f>
        <v>1</v>
      </c>
      <c r="DYP29" s="55"/>
      <c r="DYQ29" s="56" t="s">
        <v>364</v>
      </c>
      <c r="DYR29" s="71"/>
      <c r="DYS29" s="60" t="s">
        <v>80</v>
      </c>
      <c r="DYT29" s="360"/>
      <c r="DYU29" s="54" t="s">
        <v>51</v>
      </c>
      <c r="DYV29" s="142">
        <v>1</v>
      </c>
      <c r="DYW29" s="114">
        <f>MAX(DYW$1:DYW28)+1</f>
        <v>1</v>
      </c>
      <c r="DYX29" s="55"/>
      <c r="DYY29" s="56" t="s">
        <v>364</v>
      </c>
      <c r="DYZ29" s="71"/>
      <c r="DZA29" s="60" t="s">
        <v>80</v>
      </c>
      <c r="DZB29" s="360"/>
      <c r="DZC29" s="54" t="s">
        <v>51</v>
      </c>
      <c r="DZD29" s="142">
        <v>1</v>
      </c>
      <c r="DZE29" s="114">
        <f>MAX(DZE$1:DZE28)+1</f>
        <v>1</v>
      </c>
      <c r="DZF29" s="55"/>
      <c r="DZG29" s="56" t="s">
        <v>364</v>
      </c>
      <c r="DZH29" s="71"/>
      <c r="DZI29" s="60" t="s">
        <v>80</v>
      </c>
      <c r="DZJ29" s="360"/>
      <c r="DZK29" s="54" t="s">
        <v>51</v>
      </c>
      <c r="DZL29" s="142">
        <v>1</v>
      </c>
      <c r="DZM29" s="114">
        <f>MAX(DZM$1:DZM28)+1</f>
        <v>1</v>
      </c>
      <c r="DZN29" s="55"/>
      <c r="DZO29" s="56" t="s">
        <v>364</v>
      </c>
      <c r="DZP29" s="71"/>
      <c r="DZQ29" s="60" t="s">
        <v>80</v>
      </c>
      <c r="DZR29" s="360"/>
      <c r="DZS29" s="54" t="s">
        <v>51</v>
      </c>
      <c r="DZT29" s="142">
        <v>1</v>
      </c>
      <c r="DZU29" s="114">
        <f>MAX(DZU$1:DZU28)+1</f>
        <v>1</v>
      </c>
      <c r="DZV29" s="55"/>
      <c r="DZW29" s="56" t="s">
        <v>364</v>
      </c>
      <c r="DZX29" s="71"/>
      <c r="DZY29" s="60" t="s">
        <v>80</v>
      </c>
      <c r="DZZ29" s="360"/>
      <c r="EAA29" s="54" t="s">
        <v>51</v>
      </c>
      <c r="EAB29" s="142">
        <v>1</v>
      </c>
      <c r="EAC29" s="114">
        <f>MAX(EAC$1:EAC28)+1</f>
        <v>1</v>
      </c>
      <c r="EAD29" s="55"/>
      <c r="EAE29" s="56" t="s">
        <v>364</v>
      </c>
      <c r="EAF29" s="71"/>
      <c r="EAG29" s="60" t="s">
        <v>80</v>
      </c>
      <c r="EAH29" s="360"/>
      <c r="EAI29" s="54" t="s">
        <v>51</v>
      </c>
      <c r="EAJ29" s="142">
        <v>1</v>
      </c>
      <c r="EAK29" s="114">
        <f>MAX(EAK$1:EAK28)+1</f>
        <v>1</v>
      </c>
      <c r="EAL29" s="55"/>
      <c r="EAM29" s="56" t="s">
        <v>364</v>
      </c>
      <c r="EAN29" s="71"/>
      <c r="EAO29" s="60" t="s">
        <v>80</v>
      </c>
      <c r="EAP29" s="360"/>
      <c r="EAQ29" s="54" t="s">
        <v>51</v>
      </c>
      <c r="EAR29" s="142">
        <v>1</v>
      </c>
      <c r="EAS29" s="114">
        <f>MAX(EAS$1:EAS28)+1</f>
        <v>1</v>
      </c>
      <c r="EAT29" s="55"/>
      <c r="EAU29" s="56" t="s">
        <v>364</v>
      </c>
      <c r="EAV29" s="71"/>
      <c r="EAW29" s="60" t="s">
        <v>80</v>
      </c>
      <c r="EAX29" s="360"/>
      <c r="EAY29" s="54" t="s">
        <v>51</v>
      </c>
      <c r="EAZ29" s="142">
        <v>1</v>
      </c>
      <c r="EBA29" s="114">
        <f>MAX(EBA$1:EBA28)+1</f>
        <v>1</v>
      </c>
      <c r="EBB29" s="55"/>
      <c r="EBC29" s="56" t="s">
        <v>364</v>
      </c>
      <c r="EBD29" s="71"/>
      <c r="EBE29" s="60" t="s">
        <v>80</v>
      </c>
      <c r="EBF29" s="360"/>
      <c r="EBG29" s="54" t="s">
        <v>51</v>
      </c>
      <c r="EBH29" s="142">
        <v>1</v>
      </c>
      <c r="EBI29" s="114">
        <f>MAX(EBI$1:EBI28)+1</f>
        <v>1</v>
      </c>
      <c r="EBJ29" s="55"/>
      <c r="EBK29" s="56" t="s">
        <v>364</v>
      </c>
      <c r="EBL29" s="71"/>
      <c r="EBM29" s="60" t="s">
        <v>80</v>
      </c>
      <c r="EBN29" s="360"/>
      <c r="EBO29" s="54" t="s">
        <v>51</v>
      </c>
      <c r="EBP29" s="142">
        <v>1</v>
      </c>
      <c r="EBQ29" s="114">
        <f>MAX(EBQ$1:EBQ28)+1</f>
        <v>1</v>
      </c>
      <c r="EBR29" s="55"/>
      <c r="EBS29" s="56" t="s">
        <v>364</v>
      </c>
      <c r="EBT29" s="71"/>
      <c r="EBU29" s="60" t="s">
        <v>80</v>
      </c>
      <c r="EBV29" s="360"/>
      <c r="EBW29" s="54" t="s">
        <v>51</v>
      </c>
      <c r="EBX29" s="142">
        <v>1</v>
      </c>
      <c r="EBY29" s="114">
        <f>MAX(EBY$1:EBY28)+1</f>
        <v>1</v>
      </c>
      <c r="EBZ29" s="55"/>
      <c r="ECA29" s="56" t="s">
        <v>364</v>
      </c>
      <c r="ECB29" s="71"/>
      <c r="ECC29" s="60" t="s">
        <v>80</v>
      </c>
      <c r="ECD29" s="360"/>
      <c r="ECE29" s="54" t="s">
        <v>51</v>
      </c>
      <c r="ECF29" s="142">
        <v>1</v>
      </c>
      <c r="ECG29" s="114">
        <f>MAX(ECG$1:ECG28)+1</f>
        <v>1</v>
      </c>
      <c r="ECH29" s="55"/>
      <c r="ECI29" s="56" t="s">
        <v>364</v>
      </c>
      <c r="ECJ29" s="71"/>
      <c r="ECK29" s="60" t="s">
        <v>80</v>
      </c>
      <c r="ECL29" s="360"/>
      <c r="ECM29" s="54" t="s">
        <v>51</v>
      </c>
      <c r="ECN29" s="142">
        <v>1</v>
      </c>
      <c r="ECO29" s="114">
        <f>MAX(ECO$1:ECO28)+1</f>
        <v>1</v>
      </c>
      <c r="ECP29" s="55"/>
      <c r="ECQ29" s="56" t="s">
        <v>364</v>
      </c>
      <c r="ECR29" s="71"/>
      <c r="ECS29" s="60" t="s">
        <v>80</v>
      </c>
      <c r="ECT29" s="360"/>
      <c r="ECU29" s="54" t="s">
        <v>51</v>
      </c>
      <c r="ECV29" s="142">
        <v>1</v>
      </c>
      <c r="ECW29" s="114">
        <f>MAX(ECW$1:ECW28)+1</f>
        <v>1</v>
      </c>
      <c r="ECX29" s="55"/>
      <c r="ECY29" s="56" t="s">
        <v>364</v>
      </c>
      <c r="ECZ29" s="71"/>
      <c r="EDA29" s="60" t="s">
        <v>80</v>
      </c>
      <c r="EDB29" s="360"/>
      <c r="EDC29" s="54" t="s">
        <v>51</v>
      </c>
      <c r="EDD29" s="142">
        <v>1</v>
      </c>
      <c r="EDE29" s="114">
        <f>MAX(EDE$1:EDE28)+1</f>
        <v>1</v>
      </c>
      <c r="EDF29" s="55"/>
      <c r="EDG29" s="56" t="s">
        <v>364</v>
      </c>
      <c r="EDH29" s="71"/>
      <c r="EDI29" s="60" t="s">
        <v>80</v>
      </c>
      <c r="EDJ29" s="360"/>
      <c r="EDK29" s="54" t="s">
        <v>51</v>
      </c>
      <c r="EDL29" s="142">
        <v>1</v>
      </c>
      <c r="EDM29" s="114">
        <f>MAX(EDM$1:EDM28)+1</f>
        <v>1</v>
      </c>
      <c r="EDN29" s="55"/>
      <c r="EDO29" s="56" t="s">
        <v>364</v>
      </c>
      <c r="EDP29" s="71"/>
      <c r="EDQ29" s="60" t="s">
        <v>80</v>
      </c>
      <c r="EDR29" s="360"/>
      <c r="EDS29" s="54" t="s">
        <v>51</v>
      </c>
      <c r="EDT29" s="142">
        <v>1</v>
      </c>
      <c r="EDU29" s="114">
        <f>MAX(EDU$1:EDU28)+1</f>
        <v>1</v>
      </c>
      <c r="EDV29" s="55"/>
      <c r="EDW29" s="56" t="s">
        <v>364</v>
      </c>
      <c r="EDX29" s="71"/>
      <c r="EDY29" s="60" t="s">
        <v>80</v>
      </c>
      <c r="EDZ29" s="360"/>
      <c r="EEA29" s="54" t="s">
        <v>51</v>
      </c>
      <c r="EEB29" s="142">
        <v>1</v>
      </c>
      <c r="EEC29" s="114">
        <f>MAX(EEC$1:EEC28)+1</f>
        <v>1</v>
      </c>
      <c r="EED29" s="55"/>
      <c r="EEE29" s="56" t="s">
        <v>364</v>
      </c>
      <c r="EEF29" s="71"/>
      <c r="EEG29" s="60" t="s">
        <v>80</v>
      </c>
      <c r="EEH29" s="360"/>
      <c r="EEI29" s="54" t="s">
        <v>51</v>
      </c>
      <c r="EEJ29" s="142">
        <v>1</v>
      </c>
      <c r="EEK29" s="114">
        <f>MAX(EEK$1:EEK28)+1</f>
        <v>1</v>
      </c>
      <c r="EEL29" s="55"/>
      <c r="EEM29" s="56" t="s">
        <v>364</v>
      </c>
      <c r="EEN29" s="71"/>
      <c r="EEO29" s="60" t="s">
        <v>80</v>
      </c>
      <c r="EEP29" s="360"/>
      <c r="EEQ29" s="54" t="s">
        <v>51</v>
      </c>
      <c r="EER29" s="142">
        <v>1</v>
      </c>
      <c r="EES29" s="114">
        <f>MAX(EES$1:EES28)+1</f>
        <v>1</v>
      </c>
      <c r="EET29" s="55"/>
      <c r="EEU29" s="56" t="s">
        <v>364</v>
      </c>
      <c r="EEV29" s="71"/>
      <c r="EEW29" s="60" t="s">
        <v>80</v>
      </c>
      <c r="EEX29" s="360"/>
      <c r="EEY29" s="54" t="s">
        <v>51</v>
      </c>
      <c r="EEZ29" s="142">
        <v>1</v>
      </c>
      <c r="EFA29" s="114">
        <f>MAX(EFA$1:EFA28)+1</f>
        <v>1</v>
      </c>
      <c r="EFB29" s="55"/>
      <c r="EFC29" s="56" t="s">
        <v>364</v>
      </c>
      <c r="EFD29" s="71"/>
      <c r="EFE29" s="60" t="s">
        <v>80</v>
      </c>
      <c r="EFF29" s="360"/>
      <c r="EFG29" s="54" t="s">
        <v>51</v>
      </c>
      <c r="EFH29" s="142">
        <v>1</v>
      </c>
      <c r="EFI29" s="114">
        <f>MAX(EFI$1:EFI28)+1</f>
        <v>1</v>
      </c>
      <c r="EFJ29" s="55"/>
      <c r="EFK29" s="56" t="s">
        <v>364</v>
      </c>
      <c r="EFL29" s="71"/>
      <c r="EFM29" s="60" t="s">
        <v>80</v>
      </c>
      <c r="EFN29" s="360"/>
      <c r="EFO29" s="54" t="s">
        <v>51</v>
      </c>
      <c r="EFP29" s="142">
        <v>1</v>
      </c>
      <c r="EFQ29" s="114">
        <f>MAX(EFQ$1:EFQ28)+1</f>
        <v>1</v>
      </c>
      <c r="EFR29" s="55"/>
      <c r="EFS29" s="56" t="s">
        <v>364</v>
      </c>
      <c r="EFT29" s="71"/>
      <c r="EFU29" s="60" t="s">
        <v>80</v>
      </c>
      <c r="EFV29" s="360"/>
      <c r="EFW29" s="54" t="s">
        <v>51</v>
      </c>
      <c r="EFX29" s="142">
        <v>1</v>
      </c>
      <c r="EFY29" s="114">
        <f>MAX(EFY$1:EFY28)+1</f>
        <v>1</v>
      </c>
      <c r="EFZ29" s="55"/>
      <c r="EGA29" s="56" t="s">
        <v>364</v>
      </c>
      <c r="EGB29" s="71"/>
      <c r="EGC29" s="60" t="s">
        <v>80</v>
      </c>
      <c r="EGD29" s="360"/>
      <c r="EGE29" s="54" t="s">
        <v>51</v>
      </c>
      <c r="EGF29" s="142">
        <v>1</v>
      </c>
      <c r="EGG29" s="114">
        <f>MAX(EGG$1:EGG28)+1</f>
        <v>1</v>
      </c>
      <c r="EGH29" s="55"/>
      <c r="EGI29" s="56" t="s">
        <v>364</v>
      </c>
      <c r="EGJ29" s="71"/>
      <c r="EGK29" s="60" t="s">
        <v>80</v>
      </c>
      <c r="EGL29" s="360"/>
      <c r="EGM29" s="54" t="s">
        <v>51</v>
      </c>
      <c r="EGN29" s="142">
        <v>1</v>
      </c>
      <c r="EGO29" s="114">
        <f>MAX(EGO$1:EGO28)+1</f>
        <v>1</v>
      </c>
      <c r="EGP29" s="55"/>
      <c r="EGQ29" s="56" t="s">
        <v>364</v>
      </c>
      <c r="EGR29" s="71"/>
      <c r="EGS29" s="60" t="s">
        <v>80</v>
      </c>
      <c r="EGT29" s="360"/>
      <c r="EGU29" s="54" t="s">
        <v>51</v>
      </c>
      <c r="EGV29" s="142">
        <v>1</v>
      </c>
      <c r="EGW29" s="114">
        <f>MAX(EGW$1:EGW28)+1</f>
        <v>1</v>
      </c>
      <c r="EGX29" s="55"/>
      <c r="EGY29" s="56" t="s">
        <v>364</v>
      </c>
      <c r="EGZ29" s="71"/>
      <c r="EHA29" s="60" t="s">
        <v>80</v>
      </c>
      <c r="EHB29" s="360"/>
      <c r="EHC29" s="54" t="s">
        <v>51</v>
      </c>
      <c r="EHD29" s="142">
        <v>1</v>
      </c>
      <c r="EHE29" s="114">
        <f>MAX(EHE$1:EHE28)+1</f>
        <v>1</v>
      </c>
      <c r="EHF29" s="55"/>
      <c r="EHG29" s="56" t="s">
        <v>364</v>
      </c>
      <c r="EHH29" s="71"/>
      <c r="EHI29" s="60" t="s">
        <v>80</v>
      </c>
      <c r="EHJ29" s="360"/>
      <c r="EHK29" s="54" t="s">
        <v>51</v>
      </c>
      <c r="EHL29" s="142">
        <v>1</v>
      </c>
      <c r="EHM29" s="114">
        <f>MAX(EHM$1:EHM28)+1</f>
        <v>1</v>
      </c>
      <c r="EHN29" s="55"/>
      <c r="EHO29" s="56" t="s">
        <v>364</v>
      </c>
      <c r="EHP29" s="71"/>
      <c r="EHQ29" s="60" t="s">
        <v>80</v>
      </c>
      <c r="EHR29" s="360"/>
      <c r="EHS29" s="54" t="s">
        <v>51</v>
      </c>
      <c r="EHT29" s="142">
        <v>1</v>
      </c>
      <c r="EHU29" s="114">
        <f>MAX(EHU$1:EHU28)+1</f>
        <v>1</v>
      </c>
      <c r="EHV29" s="55"/>
      <c r="EHW29" s="56" t="s">
        <v>364</v>
      </c>
      <c r="EHX29" s="71"/>
      <c r="EHY29" s="60" t="s">
        <v>80</v>
      </c>
      <c r="EHZ29" s="360"/>
      <c r="EIA29" s="54" t="s">
        <v>51</v>
      </c>
      <c r="EIB29" s="142">
        <v>1</v>
      </c>
      <c r="EIC29" s="114">
        <f>MAX(EIC$1:EIC28)+1</f>
        <v>1</v>
      </c>
      <c r="EID29" s="55"/>
      <c r="EIE29" s="56" t="s">
        <v>364</v>
      </c>
      <c r="EIF29" s="71"/>
      <c r="EIG29" s="60" t="s">
        <v>80</v>
      </c>
      <c r="EIH29" s="360"/>
      <c r="EII29" s="54" t="s">
        <v>51</v>
      </c>
      <c r="EIJ29" s="142">
        <v>1</v>
      </c>
      <c r="EIK29" s="114">
        <f>MAX(EIK$1:EIK28)+1</f>
        <v>1</v>
      </c>
      <c r="EIL29" s="55"/>
      <c r="EIM29" s="56" t="s">
        <v>364</v>
      </c>
      <c r="EIN29" s="71"/>
      <c r="EIO29" s="60" t="s">
        <v>80</v>
      </c>
      <c r="EIP29" s="360"/>
      <c r="EIQ29" s="54" t="s">
        <v>51</v>
      </c>
      <c r="EIR29" s="142">
        <v>1</v>
      </c>
      <c r="EIS29" s="114">
        <f>MAX(EIS$1:EIS28)+1</f>
        <v>1</v>
      </c>
      <c r="EIT29" s="55"/>
      <c r="EIU29" s="56" t="s">
        <v>364</v>
      </c>
      <c r="EIV29" s="71"/>
      <c r="EIW29" s="60" t="s">
        <v>80</v>
      </c>
      <c r="EIX29" s="360"/>
      <c r="EIY29" s="54" t="s">
        <v>51</v>
      </c>
      <c r="EIZ29" s="142">
        <v>1</v>
      </c>
      <c r="EJA29" s="114">
        <f>MAX(EJA$1:EJA28)+1</f>
        <v>1</v>
      </c>
      <c r="EJB29" s="55"/>
      <c r="EJC29" s="56" t="s">
        <v>364</v>
      </c>
      <c r="EJD29" s="71"/>
      <c r="EJE29" s="60" t="s">
        <v>80</v>
      </c>
      <c r="EJF29" s="360"/>
      <c r="EJG29" s="54" t="s">
        <v>51</v>
      </c>
      <c r="EJH29" s="142">
        <v>1</v>
      </c>
      <c r="EJI29" s="114">
        <f>MAX(EJI$1:EJI28)+1</f>
        <v>1</v>
      </c>
      <c r="EJJ29" s="55"/>
      <c r="EJK29" s="56" t="s">
        <v>364</v>
      </c>
      <c r="EJL29" s="71"/>
      <c r="EJM29" s="60" t="s">
        <v>80</v>
      </c>
      <c r="EJN29" s="360"/>
      <c r="EJO29" s="54" t="s">
        <v>51</v>
      </c>
      <c r="EJP29" s="142">
        <v>1</v>
      </c>
      <c r="EJQ29" s="114">
        <f>MAX(EJQ$1:EJQ28)+1</f>
        <v>1</v>
      </c>
      <c r="EJR29" s="55"/>
      <c r="EJS29" s="56" t="s">
        <v>364</v>
      </c>
      <c r="EJT29" s="71"/>
      <c r="EJU29" s="60" t="s">
        <v>80</v>
      </c>
      <c r="EJV29" s="360"/>
      <c r="EJW29" s="54" t="s">
        <v>51</v>
      </c>
      <c r="EJX29" s="142">
        <v>1</v>
      </c>
      <c r="EJY29" s="114">
        <f>MAX(EJY$1:EJY28)+1</f>
        <v>1</v>
      </c>
      <c r="EJZ29" s="55"/>
      <c r="EKA29" s="56" t="s">
        <v>364</v>
      </c>
      <c r="EKB29" s="71"/>
      <c r="EKC29" s="60" t="s">
        <v>80</v>
      </c>
      <c r="EKD29" s="360"/>
      <c r="EKE29" s="54" t="s">
        <v>51</v>
      </c>
      <c r="EKF29" s="142">
        <v>1</v>
      </c>
      <c r="EKG29" s="114">
        <f>MAX(EKG$1:EKG28)+1</f>
        <v>1</v>
      </c>
      <c r="EKH29" s="55"/>
      <c r="EKI29" s="56" t="s">
        <v>364</v>
      </c>
      <c r="EKJ29" s="71"/>
      <c r="EKK29" s="60" t="s">
        <v>80</v>
      </c>
      <c r="EKL29" s="360"/>
      <c r="EKM29" s="54" t="s">
        <v>51</v>
      </c>
      <c r="EKN29" s="142">
        <v>1</v>
      </c>
      <c r="EKO29" s="114">
        <f>MAX(EKO$1:EKO28)+1</f>
        <v>1</v>
      </c>
      <c r="EKP29" s="55"/>
      <c r="EKQ29" s="56" t="s">
        <v>364</v>
      </c>
      <c r="EKR29" s="71"/>
      <c r="EKS29" s="60" t="s">
        <v>80</v>
      </c>
      <c r="EKT29" s="360"/>
      <c r="EKU29" s="54" t="s">
        <v>51</v>
      </c>
      <c r="EKV29" s="142">
        <v>1</v>
      </c>
      <c r="EKW29" s="114">
        <f>MAX(EKW$1:EKW28)+1</f>
        <v>1</v>
      </c>
      <c r="EKX29" s="55"/>
      <c r="EKY29" s="56" t="s">
        <v>364</v>
      </c>
      <c r="EKZ29" s="71"/>
      <c r="ELA29" s="60" t="s">
        <v>80</v>
      </c>
      <c r="ELB29" s="360"/>
      <c r="ELC29" s="54" t="s">
        <v>51</v>
      </c>
      <c r="ELD29" s="142">
        <v>1</v>
      </c>
      <c r="ELE29" s="114">
        <f>MAX(ELE$1:ELE28)+1</f>
        <v>1</v>
      </c>
      <c r="ELF29" s="55"/>
      <c r="ELG29" s="56" t="s">
        <v>364</v>
      </c>
      <c r="ELH29" s="71"/>
      <c r="ELI29" s="60" t="s">
        <v>80</v>
      </c>
      <c r="ELJ29" s="360"/>
      <c r="ELK29" s="54" t="s">
        <v>51</v>
      </c>
      <c r="ELL29" s="142">
        <v>1</v>
      </c>
      <c r="ELM29" s="114">
        <f>MAX(ELM$1:ELM28)+1</f>
        <v>1</v>
      </c>
      <c r="ELN29" s="55"/>
      <c r="ELO29" s="56" t="s">
        <v>364</v>
      </c>
      <c r="ELP29" s="71"/>
      <c r="ELQ29" s="60" t="s">
        <v>80</v>
      </c>
      <c r="ELR29" s="360"/>
      <c r="ELS29" s="54" t="s">
        <v>51</v>
      </c>
      <c r="ELT29" s="142">
        <v>1</v>
      </c>
      <c r="ELU29" s="114">
        <f>MAX(ELU$1:ELU28)+1</f>
        <v>1</v>
      </c>
      <c r="ELV29" s="55"/>
      <c r="ELW29" s="56" t="s">
        <v>364</v>
      </c>
      <c r="ELX29" s="71"/>
      <c r="ELY29" s="60" t="s">
        <v>80</v>
      </c>
      <c r="ELZ29" s="360"/>
      <c r="EMA29" s="54" t="s">
        <v>51</v>
      </c>
      <c r="EMB29" s="142">
        <v>1</v>
      </c>
      <c r="EMC29" s="114">
        <f>MAX(EMC$1:EMC28)+1</f>
        <v>1</v>
      </c>
      <c r="EMD29" s="55"/>
      <c r="EME29" s="56" t="s">
        <v>364</v>
      </c>
      <c r="EMF29" s="71"/>
      <c r="EMG29" s="60" t="s">
        <v>80</v>
      </c>
      <c r="EMH29" s="360"/>
      <c r="EMI29" s="54" t="s">
        <v>51</v>
      </c>
      <c r="EMJ29" s="142">
        <v>1</v>
      </c>
      <c r="EMK29" s="114">
        <f>MAX(EMK$1:EMK28)+1</f>
        <v>1</v>
      </c>
      <c r="EML29" s="55"/>
      <c r="EMM29" s="56" t="s">
        <v>364</v>
      </c>
      <c r="EMN29" s="71"/>
      <c r="EMO29" s="60" t="s">
        <v>80</v>
      </c>
      <c r="EMP29" s="360"/>
      <c r="EMQ29" s="54" t="s">
        <v>51</v>
      </c>
      <c r="EMR29" s="142">
        <v>1</v>
      </c>
      <c r="EMS29" s="114">
        <f>MAX(EMS$1:EMS28)+1</f>
        <v>1</v>
      </c>
      <c r="EMT29" s="55"/>
      <c r="EMU29" s="56" t="s">
        <v>364</v>
      </c>
      <c r="EMV29" s="71"/>
      <c r="EMW29" s="60" t="s">
        <v>80</v>
      </c>
      <c r="EMX29" s="360"/>
      <c r="EMY29" s="54" t="s">
        <v>51</v>
      </c>
      <c r="EMZ29" s="142">
        <v>1</v>
      </c>
      <c r="ENA29" s="114">
        <f>MAX(ENA$1:ENA28)+1</f>
        <v>1</v>
      </c>
      <c r="ENB29" s="55"/>
      <c r="ENC29" s="56" t="s">
        <v>364</v>
      </c>
      <c r="END29" s="71"/>
      <c r="ENE29" s="60" t="s">
        <v>80</v>
      </c>
      <c r="ENF29" s="360"/>
      <c r="ENG29" s="54" t="s">
        <v>51</v>
      </c>
      <c r="ENH29" s="142">
        <v>1</v>
      </c>
      <c r="ENI29" s="114">
        <f>MAX(ENI$1:ENI28)+1</f>
        <v>1</v>
      </c>
      <c r="ENJ29" s="55"/>
      <c r="ENK29" s="56" t="s">
        <v>364</v>
      </c>
      <c r="ENL29" s="71"/>
      <c r="ENM29" s="60" t="s">
        <v>80</v>
      </c>
      <c r="ENN29" s="360"/>
      <c r="ENO29" s="54" t="s">
        <v>51</v>
      </c>
      <c r="ENP29" s="142">
        <v>1</v>
      </c>
      <c r="ENQ29" s="114">
        <f>MAX(ENQ$1:ENQ28)+1</f>
        <v>1</v>
      </c>
      <c r="ENR29" s="55"/>
      <c r="ENS29" s="56" t="s">
        <v>364</v>
      </c>
      <c r="ENT29" s="71"/>
      <c r="ENU29" s="60" t="s">
        <v>80</v>
      </c>
      <c r="ENV29" s="360"/>
      <c r="ENW29" s="54" t="s">
        <v>51</v>
      </c>
      <c r="ENX29" s="142">
        <v>1</v>
      </c>
      <c r="ENY29" s="114">
        <f>MAX(ENY$1:ENY28)+1</f>
        <v>1</v>
      </c>
      <c r="ENZ29" s="55"/>
      <c r="EOA29" s="56" t="s">
        <v>364</v>
      </c>
      <c r="EOB29" s="71"/>
      <c r="EOC29" s="60" t="s">
        <v>80</v>
      </c>
      <c r="EOD29" s="360"/>
      <c r="EOE29" s="54" t="s">
        <v>51</v>
      </c>
      <c r="EOF29" s="142">
        <v>1</v>
      </c>
      <c r="EOG29" s="114">
        <f>MAX(EOG$1:EOG28)+1</f>
        <v>1</v>
      </c>
      <c r="EOH29" s="55"/>
      <c r="EOI29" s="56" t="s">
        <v>364</v>
      </c>
      <c r="EOJ29" s="71"/>
      <c r="EOK29" s="60" t="s">
        <v>80</v>
      </c>
      <c r="EOL29" s="360"/>
      <c r="EOM29" s="54" t="s">
        <v>51</v>
      </c>
      <c r="EON29" s="142">
        <v>1</v>
      </c>
      <c r="EOO29" s="114">
        <f>MAX(EOO$1:EOO28)+1</f>
        <v>1</v>
      </c>
      <c r="EOP29" s="55"/>
      <c r="EOQ29" s="56" t="s">
        <v>364</v>
      </c>
      <c r="EOR29" s="71"/>
      <c r="EOS29" s="60" t="s">
        <v>80</v>
      </c>
      <c r="EOT29" s="360"/>
      <c r="EOU29" s="54" t="s">
        <v>51</v>
      </c>
      <c r="EOV29" s="142">
        <v>1</v>
      </c>
      <c r="EOW29" s="114">
        <f>MAX(EOW$1:EOW28)+1</f>
        <v>1</v>
      </c>
      <c r="EOX29" s="55"/>
      <c r="EOY29" s="56" t="s">
        <v>364</v>
      </c>
      <c r="EOZ29" s="71"/>
      <c r="EPA29" s="60" t="s">
        <v>80</v>
      </c>
      <c r="EPB29" s="360"/>
      <c r="EPC29" s="54" t="s">
        <v>51</v>
      </c>
      <c r="EPD29" s="142">
        <v>1</v>
      </c>
      <c r="EPE29" s="114">
        <f>MAX(EPE$1:EPE28)+1</f>
        <v>1</v>
      </c>
      <c r="EPF29" s="55"/>
      <c r="EPG29" s="56" t="s">
        <v>364</v>
      </c>
      <c r="EPH29" s="71"/>
      <c r="EPI29" s="60" t="s">
        <v>80</v>
      </c>
      <c r="EPJ29" s="360"/>
      <c r="EPK29" s="54" t="s">
        <v>51</v>
      </c>
      <c r="EPL29" s="142">
        <v>1</v>
      </c>
      <c r="EPM29" s="114">
        <f>MAX(EPM$1:EPM28)+1</f>
        <v>1</v>
      </c>
      <c r="EPN29" s="55"/>
      <c r="EPO29" s="56" t="s">
        <v>364</v>
      </c>
      <c r="EPP29" s="71"/>
      <c r="EPQ29" s="60" t="s">
        <v>80</v>
      </c>
      <c r="EPR29" s="360"/>
      <c r="EPS29" s="54" t="s">
        <v>51</v>
      </c>
      <c r="EPT29" s="142">
        <v>1</v>
      </c>
      <c r="EPU29" s="114">
        <f>MAX(EPU$1:EPU28)+1</f>
        <v>1</v>
      </c>
      <c r="EPV29" s="55"/>
      <c r="EPW29" s="56" t="s">
        <v>364</v>
      </c>
      <c r="EPX29" s="71"/>
      <c r="EPY29" s="60" t="s">
        <v>80</v>
      </c>
      <c r="EPZ29" s="360"/>
      <c r="EQA29" s="54" t="s">
        <v>51</v>
      </c>
      <c r="EQB29" s="142">
        <v>1</v>
      </c>
      <c r="EQC29" s="114">
        <f>MAX(EQC$1:EQC28)+1</f>
        <v>1</v>
      </c>
      <c r="EQD29" s="55"/>
      <c r="EQE29" s="56" t="s">
        <v>364</v>
      </c>
      <c r="EQF29" s="71"/>
      <c r="EQG29" s="60" t="s">
        <v>80</v>
      </c>
      <c r="EQH29" s="360"/>
      <c r="EQI29" s="54" t="s">
        <v>51</v>
      </c>
      <c r="EQJ29" s="142">
        <v>1</v>
      </c>
      <c r="EQK29" s="114">
        <f>MAX(EQK$1:EQK28)+1</f>
        <v>1</v>
      </c>
      <c r="EQL29" s="55"/>
      <c r="EQM29" s="56" t="s">
        <v>364</v>
      </c>
      <c r="EQN29" s="71"/>
      <c r="EQO29" s="60" t="s">
        <v>80</v>
      </c>
      <c r="EQP29" s="360"/>
      <c r="EQQ29" s="54" t="s">
        <v>51</v>
      </c>
      <c r="EQR29" s="142">
        <v>1</v>
      </c>
      <c r="EQS29" s="114">
        <f>MAX(EQS$1:EQS28)+1</f>
        <v>1</v>
      </c>
      <c r="EQT29" s="55"/>
      <c r="EQU29" s="56" t="s">
        <v>364</v>
      </c>
      <c r="EQV29" s="71"/>
      <c r="EQW29" s="60" t="s">
        <v>80</v>
      </c>
      <c r="EQX29" s="360"/>
      <c r="EQY29" s="54" t="s">
        <v>51</v>
      </c>
      <c r="EQZ29" s="142">
        <v>1</v>
      </c>
      <c r="ERA29" s="114">
        <f>MAX(ERA$1:ERA28)+1</f>
        <v>1</v>
      </c>
      <c r="ERB29" s="55"/>
      <c r="ERC29" s="56" t="s">
        <v>364</v>
      </c>
      <c r="ERD29" s="71"/>
      <c r="ERE29" s="60" t="s">
        <v>80</v>
      </c>
      <c r="ERF29" s="360"/>
      <c r="ERG29" s="54" t="s">
        <v>51</v>
      </c>
      <c r="ERH29" s="142">
        <v>1</v>
      </c>
      <c r="ERI29" s="114">
        <f>MAX(ERI$1:ERI28)+1</f>
        <v>1</v>
      </c>
      <c r="ERJ29" s="55"/>
      <c r="ERK29" s="56" t="s">
        <v>364</v>
      </c>
      <c r="ERL29" s="71"/>
      <c r="ERM29" s="60" t="s">
        <v>80</v>
      </c>
      <c r="ERN29" s="360"/>
      <c r="ERO29" s="54" t="s">
        <v>51</v>
      </c>
      <c r="ERP29" s="142">
        <v>1</v>
      </c>
      <c r="ERQ29" s="114">
        <f>MAX(ERQ$1:ERQ28)+1</f>
        <v>1</v>
      </c>
      <c r="ERR29" s="55"/>
      <c r="ERS29" s="56" t="s">
        <v>364</v>
      </c>
      <c r="ERT29" s="71"/>
      <c r="ERU29" s="60" t="s">
        <v>80</v>
      </c>
      <c r="ERV29" s="360"/>
      <c r="ERW29" s="54" t="s">
        <v>51</v>
      </c>
      <c r="ERX29" s="142">
        <v>1</v>
      </c>
      <c r="ERY29" s="114">
        <f>MAX(ERY$1:ERY28)+1</f>
        <v>1</v>
      </c>
      <c r="ERZ29" s="55"/>
      <c r="ESA29" s="56" t="s">
        <v>364</v>
      </c>
      <c r="ESB29" s="71"/>
      <c r="ESC29" s="60" t="s">
        <v>80</v>
      </c>
      <c r="ESD29" s="360"/>
      <c r="ESE29" s="54" t="s">
        <v>51</v>
      </c>
      <c r="ESF29" s="142">
        <v>1</v>
      </c>
      <c r="ESG29" s="114">
        <f>MAX(ESG$1:ESG28)+1</f>
        <v>1</v>
      </c>
      <c r="ESH29" s="55"/>
      <c r="ESI29" s="56" t="s">
        <v>364</v>
      </c>
      <c r="ESJ29" s="71"/>
      <c r="ESK29" s="60" t="s">
        <v>80</v>
      </c>
      <c r="ESL29" s="360"/>
      <c r="ESM29" s="54" t="s">
        <v>51</v>
      </c>
      <c r="ESN29" s="142">
        <v>1</v>
      </c>
      <c r="ESO29" s="114">
        <f>MAX(ESO$1:ESO28)+1</f>
        <v>1</v>
      </c>
      <c r="ESP29" s="55"/>
      <c r="ESQ29" s="56" t="s">
        <v>364</v>
      </c>
      <c r="ESR29" s="71"/>
      <c r="ESS29" s="60" t="s">
        <v>80</v>
      </c>
      <c r="EST29" s="360"/>
      <c r="ESU29" s="54" t="s">
        <v>51</v>
      </c>
      <c r="ESV29" s="142">
        <v>1</v>
      </c>
      <c r="ESW29" s="114">
        <f>MAX(ESW$1:ESW28)+1</f>
        <v>1</v>
      </c>
      <c r="ESX29" s="55"/>
      <c r="ESY29" s="56" t="s">
        <v>364</v>
      </c>
      <c r="ESZ29" s="71"/>
      <c r="ETA29" s="60" t="s">
        <v>80</v>
      </c>
      <c r="ETB29" s="360"/>
      <c r="ETC29" s="54" t="s">
        <v>51</v>
      </c>
      <c r="ETD29" s="142">
        <v>1</v>
      </c>
      <c r="ETE29" s="114">
        <f>MAX(ETE$1:ETE28)+1</f>
        <v>1</v>
      </c>
      <c r="ETF29" s="55"/>
      <c r="ETG29" s="56" t="s">
        <v>364</v>
      </c>
      <c r="ETH29" s="71"/>
      <c r="ETI29" s="60" t="s">
        <v>80</v>
      </c>
      <c r="ETJ29" s="360"/>
      <c r="ETK29" s="54" t="s">
        <v>51</v>
      </c>
      <c r="ETL29" s="142">
        <v>1</v>
      </c>
      <c r="ETM29" s="114">
        <f>MAX(ETM$1:ETM28)+1</f>
        <v>1</v>
      </c>
      <c r="ETN29" s="55"/>
      <c r="ETO29" s="56" t="s">
        <v>364</v>
      </c>
      <c r="ETP29" s="71"/>
      <c r="ETQ29" s="60" t="s">
        <v>80</v>
      </c>
      <c r="ETR29" s="360"/>
      <c r="ETS29" s="54" t="s">
        <v>51</v>
      </c>
      <c r="ETT29" s="142">
        <v>1</v>
      </c>
      <c r="ETU29" s="114">
        <f>MAX(ETU$1:ETU28)+1</f>
        <v>1</v>
      </c>
      <c r="ETV29" s="55"/>
      <c r="ETW29" s="56" t="s">
        <v>364</v>
      </c>
      <c r="ETX29" s="71"/>
      <c r="ETY29" s="60" t="s">
        <v>80</v>
      </c>
      <c r="ETZ29" s="360"/>
      <c r="EUA29" s="54" t="s">
        <v>51</v>
      </c>
      <c r="EUB29" s="142">
        <v>1</v>
      </c>
      <c r="EUC29" s="114">
        <f>MAX(EUC$1:EUC28)+1</f>
        <v>1</v>
      </c>
      <c r="EUD29" s="55"/>
      <c r="EUE29" s="56" t="s">
        <v>364</v>
      </c>
      <c r="EUF29" s="71"/>
      <c r="EUG29" s="60" t="s">
        <v>80</v>
      </c>
      <c r="EUH29" s="360"/>
      <c r="EUI29" s="54" t="s">
        <v>51</v>
      </c>
      <c r="EUJ29" s="142">
        <v>1</v>
      </c>
      <c r="EUK29" s="114">
        <f>MAX(EUK$1:EUK28)+1</f>
        <v>1</v>
      </c>
      <c r="EUL29" s="55"/>
      <c r="EUM29" s="56" t="s">
        <v>364</v>
      </c>
      <c r="EUN29" s="71"/>
      <c r="EUO29" s="60" t="s">
        <v>80</v>
      </c>
      <c r="EUP29" s="360"/>
      <c r="EUQ29" s="54" t="s">
        <v>51</v>
      </c>
      <c r="EUR29" s="142">
        <v>1</v>
      </c>
      <c r="EUS29" s="114">
        <f>MAX(EUS$1:EUS28)+1</f>
        <v>1</v>
      </c>
      <c r="EUT29" s="55"/>
      <c r="EUU29" s="56" t="s">
        <v>364</v>
      </c>
      <c r="EUV29" s="71"/>
      <c r="EUW29" s="60" t="s">
        <v>80</v>
      </c>
      <c r="EUX29" s="360"/>
      <c r="EUY29" s="54" t="s">
        <v>51</v>
      </c>
      <c r="EUZ29" s="142">
        <v>1</v>
      </c>
      <c r="EVA29" s="114">
        <f>MAX(EVA$1:EVA28)+1</f>
        <v>1</v>
      </c>
      <c r="EVB29" s="55"/>
      <c r="EVC29" s="56" t="s">
        <v>364</v>
      </c>
      <c r="EVD29" s="71"/>
      <c r="EVE29" s="60" t="s">
        <v>80</v>
      </c>
      <c r="EVF29" s="360"/>
      <c r="EVG29" s="54" t="s">
        <v>51</v>
      </c>
      <c r="EVH29" s="142">
        <v>1</v>
      </c>
      <c r="EVI29" s="114">
        <f>MAX(EVI$1:EVI28)+1</f>
        <v>1</v>
      </c>
      <c r="EVJ29" s="55"/>
      <c r="EVK29" s="56" t="s">
        <v>364</v>
      </c>
      <c r="EVL29" s="71"/>
      <c r="EVM29" s="60" t="s">
        <v>80</v>
      </c>
      <c r="EVN29" s="360"/>
      <c r="EVO29" s="54" t="s">
        <v>51</v>
      </c>
      <c r="EVP29" s="142">
        <v>1</v>
      </c>
      <c r="EVQ29" s="114">
        <f>MAX(EVQ$1:EVQ28)+1</f>
        <v>1</v>
      </c>
      <c r="EVR29" s="55"/>
      <c r="EVS29" s="56" t="s">
        <v>364</v>
      </c>
      <c r="EVT29" s="71"/>
      <c r="EVU29" s="60" t="s">
        <v>80</v>
      </c>
      <c r="EVV29" s="360"/>
      <c r="EVW29" s="54" t="s">
        <v>51</v>
      </c>
      <c r="EVX29" s="142">
        <v>1</v>
      </c>
      <c r="EVY29" s="114">
        <f>MAX(EVY$1:EVY28)+1</f>
        <v>1</v>
      </c>
      <c r="EVZ29" s="55"/>
      <c r="EWA29" s="56" t="s">
        <v>364</v>
      </c>
      <c r="EWB29" s="71"/>
      <c r="EWC29" s="60" t="s">
        <v>80</v>
      </c>
      <c r="EWD29" s="360"/>
      <c r="EWE29" s="54" t="s">
        <v>51</v>
      </c>
      <c r="EWF29" s="142">
        <v>1</v>
      </c>
      <c r="EWG29" s="114">
        <f>MAX(EWG$1:EWG28)+1</f>
        <v>1</v>
      </c>
      <c r="EWH29" s="55"/>
      <c r="EWI29" s="56" t="s">
        <v>364</v>
      </c>
      <c r="EWJ29" s="71"/>
      <c r="EWK29" s="60" t="s">
        <v>80</v>
      </c>
      <c r="EWL29" s="360"/>
      <c r="EWM29" s="54" t="s">
        <v>51</v>
      </c>
      <c r="EWN29" s="142">
        <v>1</v>
      </c>
      <c r="EWO29" s="114">
        <f>MAX(EWO$1:EWO28)+1</f>
        <v>1</v>
      </c>
      <c r="EWP29" s="55"/>
      <c r="EWQ29" s="56" t="s">
        <v>364</v>
      </c>
      <c r="EWR29" s="71"/>
      <c r="EWS29" s="60" t="s">
        <v>80</v>
      </c>
      <c r="EWT29" s="360"/>
      <c r="EWU29" s="54" t="s">
        <v>51</v>
      </c>
      <c r="EWV29" s="142">
        <v>1</v>
      </c>
      <c r="EWW29" s="114">
        <f>MAX(EWW$1:EWW28)+1</f>
        <v>1</v>
      </c>
      <c r="EWX29" s="55"/>
      <c r="EWY29" s="56" t="s">
        <v>364</v>
      </c>
      <c r="EWZ29" s="71"/>
      <c r="EXA29" s="60" t="s">
        <v>80</v>
      </c>
      <c r="EXB29" s="360"/>
      <c r="EXC29" s="54" t="s">
        <v>51</v>
      </c>
      <c r="EXD29" s="142">
        <v>1</v>
      </c>
      <c r="EXE29" s="114">
        <f>MAX(EXE$1:EXE28)+1</f>
        <v>1</v>
      </c>
      <c r="EXF29" s="55"/>
      <c r="EXG29" s="56" t="s">
        <v>364</v>
      </c>
      <c r="EXH29" s="71"/>
      <c r="EXI29" s="60" t="s">
        <v>80</v>
      </c>
      <c r="EXJ29" s="360"/>
      <c r="EXK29" s="54" t="s">
        <v>51</v>
      </c>
      <c r="EXL29" s="142">
        <v>1</v>
      </c>
      <c r="EXM29" s="114">
        <f>MAX(EXM$1:EXM28)+1</f>
        <v>1</v>
      </c>
      <c r="EXN29" s="55"/>
      <c r="EXO29" s="56" t="s">
        <v>364</v>
      </c>
      <c r="EXP29" s="71"/>
      <c r="EXQ29" s="60" t="s">
        <v>80</v>
      </c>
      <c r="EXR29" s="360"/>
      <c r="EXS29" s="54" t="s">
        <v>51</v>
      </c>
      <c r="EXT29" s="142">
        <v>1</v>
      </c>
      <c r="EXU29" s="114">
        <f>MAX(EXU$1:EXU28)+1</f>
        <v>1</v>
      </c>
      <c r="EXV29" s="55"/>
      <c r="EXW29" s="56" t="s">
        <v>364</v>
      </c>
      <c r="EXX29" s="71"/>
      <c r="EXY29" s="60" t="s">
        <v>80</v>
      </c>
      <c r="EXZ29" s="360"/>
      <c r="EYA29" s="54" t="s">
        <v>51</v>
      </c>
      <c r="EYB29" s="142">
        <v>1</v>
      </c>
      <c r="EYC29" s="114">
        <f>MAX(EYC$1:EYC28)+1</f>
        <v>1</v>
      </c>
      <c r="EYD29" s="55"/>
      <c r="EYE29" s="56" t="s">
        <v>364</v>
      </c>
      <c r="EYF29" s="71"/>
      <c r="EYG29" s="60" t="s">
        <v>80</v>
      </c>
      <c r="EYH29" s="360"/>
      <c r="EYI29" s="54" t="s">
        <v>51</v>
      </c>
      <c r="EYJ29" s="142">
        <v>1</v>
      </c>
      <c r="EYK29" s="114">
        <f>MAX(EYK$1:EYK28)+1</f>
        <v>1</v>
      </c>
      <c r="EYL29" s="55"/>
      <c r="EYM29" s="56" t="s">
        <v>364</v>
      </c>
      <c r="EYN29" s="71"/>
      <c r="EYO29" s="60" t="s">
        <v>80</v>
      </c>
      <c r="EYP29" s="360"/>
      <c r="EYQ29" s="54" t="s">
        <v>51</v>
      </c>
      <c r="EYR29" s="142">
        <v>1</v>
      </c>
      <c r="EYS29" s="114">
        <f>MAX(EYS$1:EYS28)+1</f>
        <v>1</v>
      </c>
      <c r="EYT29" s="55"/>
      <c r="EYU29" s="56" t="s">
        <v>364</v>
      </c>
      <c r="EYV29" s="71"/>
      <c r="EYW29" s="60" t="s">
        <v>80</v>
      </c>
      <c r="EYX29" s="360"/>
      <c r="EYY29" s="54" t="s">
        <v>51</v>
      </c>
      <c r="EYZ29" s="142">
        <v>1</v>
      </c>
      <c r="EZA29" s="114">
        <f>MAX(EZA$1:EZA28)+1</f>
        <v>1</v>
      </c>
      <c r="EZB29" s="55"/>
      <c r="EZC29" s="56" t="s">
        <v>364</v>
      </c>
      <c r="EZD29" s="71"/>
      <c r="EZE29" s="60" t="s">
        <v>80</v>
      </c>
      <c r="EZF29" s="360"/>
      <c r="EZG29" s="54" t="s">
        <v>51</v>
      </c>
      <c r="EZH29" s="142">
        <v>1</v>
      </c>
      <c r="EZI29" s="114">
        <f>MAX(EZI$1:EZI28)+1</f>
        <v>1</v>
      </c>
      <c r="EZJ29" s="55"/>
      <c r="EZK29" s="56" t="s">
        <v>364</v>
      </c>
      <c r="EZL29" s="71"/>
      <c r="EZM29" s="60" t="s">
        <v>80</v>
      </c>
      <c r="EZN29" s="360"/>
      <c r="EZO29" s="54" t="s">
        <v>51</v>
      </c>
      <c r="EZP29" s="142">
        <v>1</v>
      </c>
      <c r="EZQ29" s="114">
        <f>MAX(EZQ$1:EZQ28)+1</f>
        <v>1</v>
      </c>
      <c r="EZR29" s="55"/>
      <c r="EZS29" s="56" t="s">
        <v>364</v>
      </c>
      <c r="EZT29" s="71"/>
      <c r="EZU29" s="60" t="s">
        <v>80</v>
      </c>
      <c r="EZV29" s="360"/>
      <c r="EZW29" s="54" t="s">
        <v>51</v>
      </c>
      <c r="EZX29" s="142">
        <v>1</v>
      </c>
      <c r="EZY29" s="114">
        <f>MAX(EZY$1:EZY28)+1</f>
        <v>1</v>
      </c>
      <c r="EZZ29" s="55"/>
      <c r="FAA29" s="56" t="s">
        <v>364</v>
      </c>
      <c r="FAB29" s="71"/>
      <c r="FAC29" s="60" t="s">
        <v>80</v>
      </c>
      <c r="FAD29" s="360"/>
      <c r="FAE29" s="54" t="s">
        <v>51</v>
      </c>
      <c r="FAF29" s="142">
        <v>1</v>
      </c>
      <c r="FAG29" s="114">
        <f>MAX(FAG$1:FAG28)+1</f>
        <v>1</v>
      </c>
      <c r="FAH29" s="55"/>
      <c r="FAI29" s="56" t="s">
        <v>364</v>
      </c>
      <c r="FAJ29" s="71"/>
      <c r="FAK29" s="60" t="s">
        <v>80</v>
      </c>
      <c r="FAL29" s="360"/>
      <c r="FAM29" s="54" t="s">
        <v>51</v>
      </c>
      <c r="FAN29" s="142">
        <v>1</v>
      </c>
      <c r="FAO29" s="114">
        <f>MAX(FAO$1:FAO28)+1</f>
        <v>1</v>
      </c>
      <c r="FAP29" s="55"/>
      <c r="FAQ29" s="56" t="s">
        <v>364</v>
      </c>
      <c r="FAR29" s="71"/>
      <c r="FAS29" s="60" t="s">
        <v>80</v>
      </c>
      <c r="FAT29" s="360"/>
      <c r="FAU29" s="54" t="s">
        <v>51</v>
      </c>
      <c r="FAV29" s="142">
        <v>1</v>
      </c>
      <c r="FAW29" s="114">
        <f>MAX(FAW$1:FAW28)+1</f>
        <v>1</v>
      </c>
      <c r="FAX29" s="55"/>
      <c r="FAY29" s="56" t="s">
        <v>364</v>
      </c>
      <c r="FAZ29" s="71"/>
      <c r="FBA29" s="60" t="s">
        <v>80</v>
      </c>
      <c r="FBB29" s="360"/>
      <c r="FBC29" s="54" t="s">
        <v>51</v>
      </c>
      <c r="FBD29" s="142">
        <v>1</v>
      </c>
      <c r="FBE29" s="114">
        <f>MAX(FBE$1:FBE28)+1</f>
        <v>1</v>
      </c>
      <c r="FBF29" s="55"/>
      <c r="FBG29" s="56" t="s">
        <v>364</v>
      </c>
      <c r="FBH29" s="71"/>
      <c r="FBI29" s="60" t="s">
        <v>80</v>
      </c>
      <c r="FBJ29" s="360"/>
      <c r="FBK29" s="54" t="s">
        <v>51</v>
      </c>
      <c r="FBL29" s="142">
        <v>1</v>
      </c>
      <c r="FBM29" s="114">
        <f>MAX(FBM$1:FBM28)+1</f>
        <v>1</v>
      </c>
      <c r="FBN29" s="55"/>
      <c r="FBO29" s="56" t="s">
        <v>364</v>
      </c>
      <c r="FBP29" s="71"/>
      <c r="FBQ29" s="60" t="s">
        <v>80</v>
      </c>
      <c r="FBR29" s="360"/>
      <c r="FBS29" s="54" t="s">
        <v>51</v>
      </c>
      <c r="FBT29" s="142">
        <v>1</v>
      </c>
      <c r="FBU29" s="114">
        <f>MAX(FBU$1:FBU28)+1</f>
        <v>1</v>
      </c>
      <c r="FBV29" s="55"/>
      <c r="FBW29" s="56" t="s">
        <v>364</v>
      </c>
      <c r="FBX29" s="71"/>
      <c r="FBY29" s="60" t="s">
        <v>80</v>
      </c>
      <c r="FBZ29" s="360"/>
      <c r="FCA29" s="54" t="s">
        <v>51</v>
      </c>
      <c r="FCB29" s="142">
        <v>1</v>
      </c>
      <c r="FCC29" s="114">
        <f>MAX(FCC$1:FCC28)+1</f>
        <v>1</v>
      </c>
      <c r="FCD29" s="55"/>
      <c r="FCE29" s="56" t="s">
        <v>364</v>
      </c>
      <c r="FCF29" s="71"/>
      <c r="FCG29" s="60" t="s">
        <v>80</v>
      </c>
      <c r="FCH29" s="360"/>
      <c r="FCI29" s="54" t="s">
        <v>51</v>
      </c>
      <c r="FCJ29" s="142">
        <v>1</v>
      </c>
      <c r="FCK29" s="114">
        <f>MAX(FCK$1:FCK28)+1</f>
        <v>1</v>
      </c>
      <c r="FCL29" s="55"/>
      <c r="FCM29" s="56" t="s">
        <v>364</v>
      </c>
      <c r="FCN29" s="71"/>
      <c r="FCO29" s="60" t="s">
        <v>80</v>
      </c>
      <c r="FCP29" s="360"/>
      <c r="FCQ29" s="54" t="s">
        <v>51</v>
      </c>
      <c r="FCR29" s="142">
        <v>1</v>
      </c>
      <c r="FCS29" s="114">
        <f>MAX(FCS$1:FCS28)+1</f>
        <v>1</v>
      </c>
      <c r="FCT29" s="55"/>
      <c r="FCU29" s="56" t="s">
        <v>364</v>
      </c>
      <c r="FCV29" s="71"/>
      <c r="FCW29" s="60" t="s">
        <v>80</v>
      </c>
      <c r="FCX29" s="360"/>
      <c r="FCY29" s="54" t="s">
        <v>51</v>
      </c>
      <c r="FCZ29" s="142">
        <v>1</v>
      </c>
      <c r="FDA29" s="114">
        <f>MAX(FDA$1:FDA28)+1</f>
        <v>1</v>
      </c>
      <c r="FDB29" s="55"/>
      <c r="FDC29" s="56" t="s">
        <v>364</v>
      </c>
      <c r="FDD29" s="71"/>
      <c r="FDE29" s="60" t="s">
        <v>80</v>
      </c>
      <c r="FDF29" s="360"/>
      <c r="FDG29" s="54" t="s">
        <v>51</v>
      </c>
      <c r="FDH29" s="142">
        <v>1</v>
      </c>
      <c r="FDI29" s="114">
        <f>MAX(FDI$1:FDI28)+1</f>
        <v>1</v>
      </c>
      <c r="FDJ29" s="55"/>
      <c r="FDK29" s="56" t="s">
        <v>364</v>
      </c>
      <c r="FDL29" s="71"/>
      <c r="FDM29" s="60" t="s">
        <v>80</v>
      </c>
      <c r="FDN29" s="360"/>
      <c r="FDO29" s="54" t="s">
        <v>51</v>
      </c>
      <c r="FDP29" s="142">
        <v>1</v>
      </c>
      <c r="FDQ29" s="114">
        <f>MAX(FDQ$1:FDQ28)+1</f>
        <v>1</v>
      </c>
      <c r="FDR29" s="55"/>
      <c r="FDS29" s="56" t="s">
        <v>364</v>
      </c>
      <c r="FDT29" s="71"/>
      <c r="FDU29" s="60" t="s">
        <v>80</v>
      </c>
      <c r="FDV29" s="360"/>
      <c r="FDW29" s="54" t="s">
        <v>51</v>
      </c>
      <c r="FDX29" s="142">
        <v>1</v>
      </c>
      <c r="FDY29" s="114">
        <f>MAX(FDY$1:FDY28)+1</f>
        <v>1</v>
      </c>
      <c r="FDZ29" s="55"/>
      <c r="FEA29" s="56" t="s">
        <v>364</v>
      </c>
      <c r="FEB29" s="71"/>
      <c r="FEC29" s="60" t="s">
        <v>80</v>
      </c>
      <c r="FED29" s="360"/>
      <c r="FEE29" s="54" t="s">
        <v>51</v>
      </c>
      <c r="FEF29" s="142">
        <v>1</v>
      </c>
      <c r="FEG29" s="114">
        <f>MAX(FEG$1:FEG28)+1</f>
        <v>1</v>
      </c>
      <c r="FEH29" s="55"/>
      <c r="FEI29" s="56" t="s">
        <v>364</v>
      </c>
      <c r="FEJ29" s="71"/>
      <c r="FEK29" s="60" t="s">
        <v>80</v>
      </c>
      <c r="FEL29" s="360"/>
      <c r="FEM29" s="54" t="s">
        <v>51</v>
      </c>
      <c r="FEN29" s="142">
        <v>1</v>
      </c>
      <c r="FEO29" s="114">
        <f>MAX(FEO$1:FEO28)+1</f>
        <v>1</v>
      </c>
      <c r="FEP29" s="55"/>
      <c r="FEQ29" s="56" t="s">
        <v>364</v>
      </c>
      <c r="FER29" s="71"/>
      <c r="FES29" s="60" t="s">
        <v>80</v>
      </c>
      <c r="FET29" s="360"/>
      <c r="FEU29" s="54" t="s">
        <v>51</v>
      </c>
      <c r="FEV29" s="142">
        <v>1</v>
      </c>
      <c r="FEW29" s="114">
        <f>MAX(FEW$1:FEW28)+1</f>
        <v>1</v>
      </c>
      <c r="FEX29" s="55"/>
      <c r="FEY29" s="56" t="s">
        <v>364</v>
      </c>
      <c r="FEZ29" s="71"/>
      <c r="FFA29" s="60" t="s">
        <v>80</v>
      </c>
      <c r="FFB29" s="360"/>
      <c r="FFC29" s="54" t="s">
        <v>51</v>
      </c>
      <c r="FFD29" s="142">
        <v>1</v>
      </c>
      <c r="FFE29" s="114">
        <f>MAX(FFE$1:FFE28)+1</f>
        <v>1</v>
      </c>
      <c r="FFF29" s="55"/>
      <c r="FFG29" s="56" t="s">
        <v>364</v>
      </c>
      <c r="FFH29" s="71"/>
      <c r="FFI29" s="60" t="s">
        <v>80</v>
      </c>
      <c r="FFJ29" s="360"/>
      <c r="FFK29" s="54" t="s">
        <v>51</v>
      </c>
      <c r="FFL29" s="142">
        <v>1</v>
      </c>
      <c r="FFM29" s="114">
        <f>MAX(FFM$1:FFM28)+1</f>
        <v>1</v>
      </c>
      <c r="FFN29" s="55"/>
      <c r="FFO29" s="56" t="s">
        <v>364</v>
      </c>
      <c r="FFP29" s="71"/>
      <c r="FFQ29" s="60" t="s">
        <v>80</v>
      </c>
      <c r="FFR29" s="360"/>
      <c r="FFS29" s="54" t="s">
        <v>51</v>
      </c>
      <c r="FFT29" s="142">
        <v>1</v>
      </c>
      <c r="FFU29" s="114">
        <f>MAX(FFU$1:FFU28)+1</f>
        <v>1</v>
      </c>
      <c r="FFV29" s="55"/>
      <c r="FFW29" s="56" t="s">
        <v>364</v>
      </c>
      <c r="FFX29" s="71"/>
      <c r="FFY29" s="60" t="s">
        <v>80</v>
      </c>
      <c r="FFZ29" s="360"/>
      <c r="FGA29" s="54" t="s">
        <v>51</v>
      </c>
      <c r="FGB29" s="142">
        <v>1</v>
      </c>
      <c r="FGC29" s="114">
        <f>MAX(FGC$1:FGC28)+1</f>
        <v>1</v>
      </c>
      <c r="FGD29" s="55"/>
      <c r="FGE29" s="56" t="s">
        <v>364</v>
      </c>
      <c r="FGF29" s="71"/>
      <c r="FGG29" s="60" t="s">
        <v>80</v>
      </c>
      <c r="FGH29" s="360"/>
      <c r="FGI29" s="54" t="s">
        <v>51</v>
      </c>
      <c r="FGJ29" s="142">
        <v>1</v>
      </c>
      <c r="FGK29" s="114">
        <f>MAX(FGK$1:FGK28)+1</f>
        <v>1</v>
      </c>
      <c r="FGL29" s="55"/>
      <c r="FGM29" s="56" t="s">
        <v>364</v>
      </c>
      <c r="FGN29" s="71"/>
      <c r="FGO29" s="60" t="s">
        <v>80</v>
      </c>
      <c r="FGP29" s="360"/>
      <c r="FGQ29" s="54" t="s">
        <v>51</v>
      </c>
      <c r="FGR29" s="142">
        <v>1</v>
      </c>
      <c r="FGS29" s="114">
        <f>MAX(FGS$1:FGS28)+1</f>
        <v>1</v>
      </c>
      <c r="FGT29" s="55"/>
      <c r="FGU29" s="56" t="s">
        <v>364</v>
      </c>
      <c r="FGV29" s="71"/>
      <c r="FGW29" s="60" t="s">
        <v>80</v>
      </c>
      <c r="FGX29" s="360"/>
      <c r="FGY29" s="54" t="s">
        <v>51</v>
      </c>
      <c r="FGZ29" s="142">
        <v>1</v>
      </c>
      <c r="FHA29" s="114">
        <f>MAX(FHA$1:FHA28)+1</f>
        <v>1</v>
      </c>
      <c r="FHB29" s="55"/>
      <c r="FHC29" s="56" t="s">
        <v>364</v>
      </c>
      <c r="FHD29" s="71"/>
      <c r="FHE29" s="60" t="s">
        <v>80</v>
      </c>
      <c r="FHF29" s="360"/>
      <c r="FHG29" s="54" t="s">
        <v>51</v>
      </c>
      <c r="FHH29" s="142">
        <v>1</v>
      </c>
      <c r="FHI29" s="114">
        <f>MAX(FHI$1:FHI28)+1</f>
        <v>1</v>
      </c>
      <c r="FHJ29" s="55"/>
      <c r="FHK29" s="56" t="s">
        <v>364</v>
      </c>
      <c r="FHL29" s="71"/>
      <c r="FHM29" s="60" t="s">
        <v>80</v>
      </c>
      <c r="FHN29" s="360"/>
      <c r="FHO29" s="54" t="s">
        <v>51</v>
      </c>
      <c r="FHP29" s="142">
        <v>1</v>
      </c>
      <c r="FHQ29" s="114">
        <f>MAX(FHQ$1:FHQ28)+1</f>
        <v>1</v>
      </c>
      <c r="FHR29" s="55"/>
      <c r="FHS29" s="56" t="s">
        <v>364</v>
      </c>
      <c r="FHT29" s="71"/>
      <c r="FHU29" s="60" t="s">
        <v>80</v>
      </c>
      <c r="FHV29" s="360"/>
      <c r="FHW29" s="54" t="s">
        <v>51</v>
      </c>
      <c r="FHX29" s="142">
        <v>1</v>
      </c>
      <c r="FHY29" s="114">
        <f>MAX(FHY$1:FHY28)+1</f>
        <v>1</v>
      </c>
      <c r="FHZ29" s="55"/>
      <c r="FIA29" s="56" t="s">
        <v>364</v>
      </c>
      <c r="FIB29" s="71"/>
      <c r="FIC29" s="60" t="s">
        <v>80</v>
      </c>
      <c r="FID29" s="360"/>
      <c r="FIE29" s="54" t="s">
        <v>51</v>
      </c>
      <c r="FIF29" s="142">
        <v>1</v>
      </c>
      <c r="FIG29" s="114">
        <f>MAX(FIG$1:FIG28)+1</f>
        <v>1</v>
      </c>
      <c r="FIH29" s="55"/>
      <c r="FII29" s="56" t="s">
        <v>364</v>
      </c>
      <c r="FIJ29" s="71"/>
      <c r="FIK29" s="60" t="s">
        <v>80</v>
      </c>
      <c r="FIL29" s="360"/>
      <c r="FIM29" s="54" t="s">
        <v>51</v>
      </c>
      <c r="FIN29" s="142">
        <v>1</v>
      </c>
      <c r="FIO29" s="114">
        <f>MAX(FIO$1:FIO28)+1</f>
        <v>1</v>
      </c>
      <c r="FIP29" s="55"/>
      <c r="FIQ29" s="56" t="s">
        <v>364</v>
      </c>
      <c r="FIR29" s="71"/>
      <c r="FIS29" s="60" t="s">
        <v>80</v>
      </c>
      <c r="FIT29" s="360"/>
      <c r="FIU29" s="54" t="s">
        <v>51</v>
      </c>
      <c r="FIV29" s="142">
        <v>1</v>
      </c>
      <c r="FIW29" s="114">
        <f>MAX(FIW$1:FIW28)+1</f>
        <v>1</v>
      </c>
      <c r="FIX29" s="55"/>
      <c r="FIY29" s="56" t="s">
        <v>364</v>
      </c>
      <c r="FIZ29" s="71"/>
      <c r="FJA29" s="60" t="s">
        <v>80</v>
      </c>
      <c r="FJB29" s="360"/>
      <c r="FJC29" s="54" t="s">
        <v>51</v>
      </c>
      <c r="FJD29" s="142">
        <v>1</v>
      </c>
      <c r="FJE29" s="114">
        <f>MAX(FJE$1:FJE28)+1</f>
        <v>1</v>
      </c>
      <c r="FJF29" s="55"/>
      <c r="FJG29" s="56" t="s">
        <v>364</v>
      </c>
      <c r="FJH29" s="71"/>
      <c r="FJI29" s="60" t="s">
        <v>80</v>
      </c>
      <c r="FJJ29" s="360"/>
      <c r="FJK29" s="54" t="s">
        <v>51</v>
      </c>
      <c r="FJL29" s="142">
        <v>1</v>
      </c>
      <c r="FJM29" s="114">
        <f>MAX(FJM$1:FJM28)+1</f>
        <v>1</v>
      </c>
      <c r="FJN29" s="55"/>
      <c r="FJO29" s="56" t="s">
        <v>364</v>
      </c>
      <c r="FJP29" s="71"/>
      <c r="FJQ29" s="60" t="s">
        <v>80</v>
      </c>
      <c r="FJR29" s="360"/>
      <c r="FJS29" s="54" t="s">
        <v>51</v>
      </c>
      <c r="FJT29" s="142">
        <v>1</v>
      </c>
      <c r="FJU29" s="114">
        <f>MAX(FJU$1:FJU28)+1</f>
        <v>1</v>
      </c>
      <c r="FJV29" s="55"/>
      <c r="FJW29" s="56" t="s">
        <v>364</v>
      </c>
      <c r="FJX29" s="71"/>
      <c r="FJY29" s="60" t="s">
        <v>80</v>
      </c>
      <c r="FJZ29" s="360"/>
      <c r="FKA29" s="54" t="s">
        <v>51</v>
      </c>
      <c r="FKB29" s="142">
        <v>1</v>
      </c>
      <c r="FKC29" s="114">
        <f>MAX(FKC$1:FKC28)+1</f>
        <v>1</v>
      </c>
      <c r="FKD29" s="55"/>
      <c r="FKE29" s="56" t="s">
        <v>364</v>
      </c>
      <c r="FKF29" s="71"/>
      <c r="FKG29" s="60" t="s">
        <v>80</v>
      </c>
      <c r="FKH29" s="360"/>
      <c r="FKI29" s="54" t="s">
        <v>51</v>
      </c>
      <c r="FKJ29" s="142">
        <v>1</v>
      </c>
      <c r="FKK29" s="114">
        <f>MAX(FKK$1:FKK28)+1</f>
        <v>1</v>
      </c>
      <c r="FKL29" s="55"/>
      <c r="FKM29" s="56" t="s">
        <v>364</v>
      </c>
      <c r="FKN29" s="71"/>
      <c r="FKO29" s="60" t="s">
        <v>80</v>
      </c>
      <c r="FKP29" s="360"/>
      <c r="FKQ29" s="54" t="s">
        <v>51</v>
      </c>
      <c r="FKR29" s="142">
        <v>1</v>
      </c>
      <c r="FKS29" s="114">
        <f>MAX(FKS$1:FKS28)+1</f>
        <v>1</v>
      </c>
      <c r="FKT29" s="55"/>
      <c r="FKU29" s="56" t="s">
        <v>364</v>
      </c>
      <c r="FKV29" s="71"/>
      <c r="FKW29" s="60" t="s">
        <v>80</v>
      </c>
      <c r="FKX29" s="360"/>
      <c r="FKY29" s="54" t="s">
        <v>51</v>
      </c>
      <c r="FKZ29" s="142">
        <v>1</v>
      </c>
      <c r="FLA29" s="114">
        <f>MAX(FLA$1:FLA28)+1</f>
        <v>1</v>
      </c>
      <c r="FLB29" s="55"/>
      <c r="FLC29" s="56" t="s">
        <v>364</v>
      </c>
      <c r="FLD29" s="71"/>
      <c r="FLE29" s="60" t="s">
        <v>80</v>
      </c>
      <c r="FLF29" s="360"/>
      <c r="FLG29" s="54" t="s">
        <v>51</v>
      </c>
      <c r="FLH29" s="142">
        <v>1</v>
      </c>
      <c r="FLI29" s="114">
        <f>MAX(FLI$1:FLI28)+1</f>
        <v>1</v>
      </c>
      <c r="FLJ29" s="55"/>
      <c r="FLK29" s="56" t="s">
        <v>364</v>
      </c>
      <c r="FLL29" s="71"/>
      <c r="FLM29" s="60" t="s">
        <v>80</v>
      </c>
      <c r="FLN29" s="360"/>
      <c r="FLO29" s="54" t="s">
        <v>51</v>
      </c>
      <c r="FLP29" s="142">
        <v>1</v>
      </c>
      <c r="FLQ29" s="114">
        <f>MAX(FLQ$1:FLQ28)+1</f>
        <v>1</v>
      </c>
      <c r="FLR29" s="55"/>
      <c r="FLS29" s="56" t="s">
        <v>364</v>
      </c>
      <c r="FLT29" s="71"/>
      <c r="FLU29" s="60" t="s">
        <v>80</v>
      </c>
      <c r="FLV29" s="360"/>
      <c r="FLW29" s="54" t="s">
        <v>51</v>
      </c>
      <c r="FLX29" s="142">
        <v>1</v>
      </c>
      <c r="FLY29" s="114">
        <f>MAX(FLY$1:FLY28)+1</f>
        <v>1</v>
      </c>
      <c r="FLZ29" s="55"/>
      <c r="FMA29" s="56" t="s">
        <v>364</v>
      </c>
      <c r="FMB29" s="71"/>
      <c r="FMC29" s="60" t="s">
        <v>80</v>
      </c>
      <c r="FMD29" s="360"/>
      <c r="FME29" s="54" t="s">
        <v>51</v>
      </c>
      <c r="FMF29" s="142">
        <v>1</v>
      </c>
      <c r="FMG29" s="114">
        <f>MAX(FMG$1:FMG28)+1</f>
        <v>1</v>
      </c>
      <c r="FMH29" s="55"/>
      <c r="FMI29" s="56" t="s">
        <v>364</v>
      </c>
      <c r="FMJ29" s="71"/>
      <c r="FMK29" s="60" t="s">
        <v>80</v>
      </c>
      <c r="FML29" s="360"/>
      <c r="FMM29" s="54" t="s">
        <v>51</v>
      </c>
      <c r="FMN29" s="142">
        <v>1</v>
      </c>
      <c r="FMO29" s="114">
        <f>MAX(FMO$1:FMO28)+1</f>
        <v>1</v>
      </c>
      <c r="FMP29" s="55"/>
      <c r="FMQ29" s="56" t="s">
        <v>364</v>
      </c>
      <c r="FMR29" s="71"/>
      <c r="FMS29" s="60" t="s">
        <v>80</v>
      </c>
      <c r="FMT29" s="360"/>
      <c r="FMU29" s="54" t="s">
        <v>51</v>
      </c>
      <c r="FMV29" s="142">
        <v>1</v>
      </c>
      <c r="FMW29" s="114">
        <f>MAX(FMW$1:FMW28)+1</f>
        <v>1</v>
      </c>
      <c r="FMX29" s="55"/>
      <c r="FMY29" s="56" t="s">
        <v>364</v>
      </c>
      <c r="FMZ29" s="71"/>
      <c r="FNA29" s="60" t="s">
        <v>80</v>
      </c>
      <c r="FNB29" s="360"/>
      <c r="FNC29" s="54" t="s">
        <v>51</v>
      </c>
      <c r="FND29" s="142">
        <v>1</v>
      </c>
      <c r="FNE29" s="114">
        <f>MAX(FNE$1:FNE28)+1</f>
        <v>1</v>
      </c>
      <c r="FNF29" s="55"/>
      <c r="FNG29" s="56" t="s">
        <v>364</v>
      </c>
      <c r="FNH29" s="71"/>
      <c r="FNI29" s="60" t="s">
        <v>80</v>
      </c>
      <c r="FNJ29" s="360"/>
      <c r="FNK29" s="54" t="s">
        <v>51</v>
      </c>
      <c r="FNL29" s="142">
        <v>1</v>
      </c>
      <c r="FNM29" s="114">
        <f>MAX(FNM$1:FNM28)+1</f>
        <v>1</v>
      </c>
      <c r="FNN29" s="55"/>
      <c r="FNO29" s="56" t="s">
        <v>364</v>
      </c>
      <c r="FNP29" s="71"/>
      <c r="FNQ29" s="60" t="s">
        <v>80</v>
      </c>
      <c r="FNR29" s="360"/>
      <c r="FNS29" s="54" t="s">
        <v>51</v>
      </c>
      <c r="FNT29" s="142">
        <v>1</v>
      </c>
      <c r="FNU29" s="114">
        <f>MAX(FNU$1:FNU28)+1</f>
        <v>1</v>
      </c>
      <c r="FNV29" s="55"/>
      <c r="FNW29" s="56" t="s">
        <v>364</v>
      </c>
      <c r="FNX29" s="71"/>
      <c r="FNY29" s="60" t="s">
        <v>80</v>
      </c>
      <c r="FNZ29" s="360"/>
      <c r="FOA29" s="54" t="s">
        <v>51</v>
      </c>
      <c r="FOB29" s="142">
        <v>1</v>
      </c>
      <c r="FOC29" s="114">
        <f>MAX(FOC$1:FOC28)+1</f>
        <v>1</v>
      </c>
      <c r="FOD29" s="55"/>
      <c r="FOE29" s="56" t="s">
        <v>364</v>
      </c>
      <c r="FOF29" s="71"/>
      <c r="FOG29" s="60" t="s">
        <v>80</v>
      </c>
      <c r="FOH29" s="360"/>
      <c r="FOI29" s="54" t="s">
        <v>51</v>
      </c>
      <c r="FOJ29" s="142">
        <v>1</v>
      </c>
      <c r="FOK29" s="114">
        <f>MAX(FOK$1:FOK28)+1</f>
        <v>1</v>
      </c>
      <c r="FOL29" s="55"/>
      <c r="FOM29" s="56" t="s">
        <v>364</v>
      </c>
      <c r="FON29" s="71"/>
      <c r="FOO29" s="60" t="s">
        <v>80</v>
      </c>
      <c r="FOP29" s="360"/>
      <c r="FOQ29" s="54" t="s">
        <v>51</v>
      </c>
      <c r="FOR29" s="142">
        <v>1</v>
      </c>
      <c r="FOS29" s="114">
        <f>MAX(FOS$1:FOS28)+1</f>
        <v>1</v>
      </c>
      <c r="FOT29" s="55"/>
      <c r="FOU29" s="56" t="s">
        <v>364</v>
      </c>
      <c r="FOV29" s="71"/>
      <c r="FOW29" s="60" t="s">
        <v>80</v>
      </c>
      <c r="FOX29" s="360"/>
      <c r="FOY29" s="54" t="s">
        <v>51</v>
      </c>
      <c r="FOZ29" s="142">
        <v>1</v>
      </c>
      <c r="FPA29" s="114">
        <f>MAX(FPA$1:FPA28)+1</f>
        <v>1</v>
      </c>
      <c r="FPB29" s="55"/>
      <c r="FPC29" s="56" t="s">
        <v>364</v>
      </c>
      <c r="FPD29" s="71"/>
      <c r="FPE29" s="60" t="s">
        <v>80</v>
      </c>
      <c r="FPF29" s="360"/>
      <c r="FPG29" s="54" t="s">
        <v>51</v>
      </c>
      <c r="FPH29" s="142">
        <v>1</v>
      </c>
      <c r="FPI29" s="114">
        <f>MAX(FPI$1:FPI28)+1</f>
        <v>1</v>
      </c>
      <c r="FPJ29" s="55"/>
      <c r="FPK29" s="56" t="s">
        <v>364</v>
      </c>
      <c r="FPL29" s="71"/>
      <c r="FPM29" s="60" t="s">
        <v>80</v>
      </c>
      <c r="FPN29" s="360"/>
      <c r="FPO29" s="54" t="s">
        <v>51</v>
      </c>
      <c r="FPP29" s="142">
        <v>1</v>
      </c>
      <c r="FPQ29" s="114">
        <f>MAX(FPQ$1:FPQ28)+1</f>
        <v>1</v>
      </c>
      <c r="FPR29" s="55"/>
      <c r="FPS29" s="56" t="s">
        <v>364</v>
      </c>
      <c r="FPT29" s="71"/>
      <c r="FPU29" s="60" t="s">
        <v>80</v>
      </c>
      <c r="FPV29" s="360"/>
      <c r="FPW29" s="54" t="s">
        <v>51</v>
      </c>
      <c r="FPX29" s="142">
        <v>1</v>
      </c>
      <c r="FPY29" s="114">
        <f>MAX(FPY$1:FPY28)+1</f>
        <v>1</v>
      </c>
      <c r="FPZ29" s="55"/>
      <c r="FQA29" s="56" t="s">
        <v>364</v>
      </c>
      <c r="FQB29" s="71"/>
      <c r="FQC29" s="60" t="s">
        <v>80</v>
      </c>
      <c r="FQD29" s="360"/>
      <c r="FQE29" s="54" t="s">
        <v>51</v>
      </c>
      <c r="FQF29" s="142">
        <v>1</v>
      </c>
      <c r="FQG29" s="114">
        <f>MAX(FQG$1:FQG28)+1</f>
        <v>1</v>
      </c>
      <c r="FQH29" s="55"/>
      <c r="FQI29" s="56" t="s">
        <v>364</v>
      </c>
      <c r="FQJ29" s="71"/>
      <c r="FQK29" s="60" t="s">
        <v>80</v>
      </c>
      <c r="FQL29" s="360"/>
      <c r="FQM29" s="54" t="s">
        <v>51</v>
      </c>
      <c r="FQN29" s="142">
        <v>1</v>
      </c>
      <c r="FQO29" s="114">
        <f>MAX(FQO$1:FQO28)+1</f>
        <v>1</v>
      </c>
      <c r="FQP29" s="55"/>
      <c r="FQQ29" s="56" t="s">
        <v>364</v>
      </c>
      <c r="FQR29" s="71"/>
      <c r="FQS29" s="60" t="s">
        <v>80</v>
      </c>
      <c r="FQT29" s="360"/>
      <c r="FQU29" s="54" t="s">
        <v>51</v>
      </c>
      <c r="FQV29" s="142">
        <v>1</v>
      </c>
      <c r="FQW29" s="114">
        <f>MAX(FQW$1:FQW28)+1</f>
        <v>1</v>
      </c>
      <c r="FQX29" s="55"/>
      <c r="FQY29" s="56" t="s">
        <v>364</v>
      </c>
      <c r="FQZ29" s="71"/>
      <c r="FRA29" s="60" t="s">
        <v>80</v>
      </c>
      <c r="FRB29" s="360"/>
      <c r="FRC29" s="54" t="s">
        <v>51</v>
      </c>
      <c r="FRD29" s="142">
        <v>1</v>
      </c>
      <c r="FRE29" s="114">
        <f>MAX(FRE$1:FRE28)+1</f>
        <v>1</v>
      </c>
      <c r="FRF29" s="55"/>
      <c r="FRG29" s="56" t="s">
        <v>364</v>
      </c>
      <c r="FRH29" s="71"/>
      <c r="FRI29" s="60" t="s">
        <v>80</v>
      </c>
      <c r="FRJ29" s="360"/>
      <c r="FRK29" s="54" t="s">
        <v>51</v>
      </c>
      <c r="FRL29" s="142">
        <v>1</v>
      </c>
      <c r="FRM29" s="114">
        <f>MAX(FRM$1:FRM28)+1</f>
        <v>1</v>
      </c>
      <c r="FRN29" s="55"/>
      <c r="FRO29" s="56" t="s">
        <v>364</v>
      </c>
      <c r="FRP29" s="71"/>
      <c r="FRQ29" s="60" t="s">
        <v>80</v>
      </c>
      <c r="FRR29" s="360"/>
      <c r="FRS29" s="54" t="s">
        <v>51</v>
      </c>
      <c r="FRT29" s="142">
        <v>1</v>
      </c>
      <c r="FRU29" s="114">
        <f>MAX(FRU$1:FRU28)+1</f>
        <v>1</v>
      </c>
      <c r="FRV29" s="55"/>
      <c r="FRW29" s="56" t="s">
        <v>364</v>
      </c>
      <c r="FRX29" s="71"/>
      <c r="FRY29" s="60" t="s">
        <v>80</v>
      </c>
      <c r="FRZ29" s="360"/>
      <c r="FSA29" s="54" t="s">
        <v>51</v>
      </c>
      <c r="FSB29" s="142">
        <v>1</v>
      </c>
      <c r="FSC29" s="114">
        <f>MAX(FSC$1:FSC28)+1</f>
        <v>1</v>
      </c>
      <c r="FSD29" s="55"/>
      <c r="FSE29" s="56" t="s">
        <v>364</v>
      </c>
      <c r="FSF29" s="71"/>
      <c r="FSG29" s="60" t="s">
        <v>80</v>
      </c>
      <c r="FSH29" s="360"/>
      <c r="FSI29" s="54" t="s">
        <v>51</v>
      </c>
      <c r="FSJ29" s="142">
        <v>1</v>
      </c>
      <c r="FSK29" s="114">
        <f>MAX(FSK$1:FSK28)+1</f>
        <v>1</v>
      </c>
      <c r="FSL29" s="55"/>
      <c r="FSM29" s="56" t="s">
        <v>364</v>
      </c>
      <c r="FSN29" s="71"/>
      <c r="FSO29" s="60" t="s">
        <v>80</v>
      </c>
      <c r="FSP29" s="360"/>
      <c r="FSQ29" s="54" t="s">
        <v>51</v>
      </c>
      <c r="FSR29" s="142">
        <v>1</v>
      </c>
      <c r="FSS29" s="114">
        <f>MAX(FSS$1:FSS28)+1</f>
        <v>1</v>
      </c>
      <c r="FST29" s="55"/>
      <c r="FSU29" s="56" t="s">
        <v>364</v>
      </c>
      <c r="FSV29" s="71"/>
      <c r="FSW29" s="60" t="s">
        <v>80</v>
      </c>
      <c r="FSX29" s="360"/>
      <c r="FSY29" s="54" t="s">
        <v>51</v>
      </c>
      <c r="FSZ29" s="142">
        <v>1</v>
      </c>
      <c r="FTA29" s="114">
        <f>MAX(FTA$1:FTA28)+1</f>
        <v>1</v>
      </c>
      <c r="FTB29" s="55"/>
      <c r="FTC29" s="56" t="s">
        <v>364</v>
      </c>
      <c r="FTD29" s="71"/>
      <c r="FTE29" s="60" t="s">
        <v>80</v>
      </c>
      <c r="FTF29" s="360"/>
      <c r="FTG29" s="54" t="s">
        <v>51</v>
      </c>
      <c r="FTH29" s="142">
        <v>1</v>
      </c>
      <c r="FTI29" s="114">
        <f>MAX(FTI$1:FTI28)+1</f>
        <v>1</v>
      </c>
      <c r="FTJ29" s="55"/>
      <c r="FTK29" s="56" t="s">
        <v>364</v>
      </c>
      <c r="FTL29" s="71"/>
      <c r="FTM29" s="60" t="s">
        <v>80</v>
      </c>
      <c r="FTN29" s="360"/>
      <c r="FTO29" s="54" t="s">
        <v>51</v>
      </c>
      <c r="FTP29" s="142">
        <v>1</v>
      </c>
      <c r="FTQ29" s="114">
        <f>MAX(FTQ$1:FTQ28)+1</f>
        <v>1</v>
      </c>
      <c r="FTR29" s="55"/>
      <c r="FTS29" s="56" t="s">
        <v>364</v>
      </c>
      <c r="FTT29" s="71"/>
      <c r="FTU29" s="60" t="s">
        <v>80</v>
      </c>
      <c r="FTV29" s="360"/>
      <c r="FTW29" s="54" t="s">
        <v>51</v>
      </c>
      <c r="FTX29" s="142">
        <v>1</v>
      </c>
      <c r="FTY29" s="114">
        <f>MAX(FTY$1:FTY28)+1</f>
        <v>1</v>
      </c>
      <c r="FTZ29" s="55"/>
      <c r="FUA29" s="56" t="s">
        <v>364</v>
      </c>
      <c r="FUB29" s="71"/>
      <c r="FUC29" s="60" t="s">
        <v>80</v>
      </c>
      <c r="FUD29" s="360"/>
      <c r="FUE29" s="54" t="s">
        <v>51</v>
      </c>
      <c r="FUF29" s="142">
        <v>1</v>
      </c>
      <c r="FUG29" s="114">
        <f>MAX(FUG$1:FUG28)+1</f>
        <v>1</v>
      </c>
      <c r="FUH29" s="55"/>
      <c r="FUI29" s="56" t="s">
        <v>364</v>
      </c>
      <c r="FUJ29" s="71"/>
      <c r="FUK29" s="60" t="s">
        <v>80</v>
      </c>
      <c r="FUL29" s="360"/>
      <c r="FUM29" s="54" t="s">
        <v>51</v>
      </c>
      <c r="FUN29" s="142">
        <v>1</v>
      </c>
      <c r="FUO29" s="114">
        <f>MAX(FUO$1:FUO28)+1</f>
        <v>1</v>
      </c>
      <c r="FUP29" s="55"/>
      <c r="FUQ29" s="56" t="s">
        <v>364</v>
      </c>
      <c r="FUR29" s="71"/>
      <c r="FUS29" s="60" t="s">
        <v>80</v>
      </c>
      <c r="FUT29" s="360"/>
      <c r="FUU29" s="54" t="s">
        <v>51</v>
      </c>
      <c r="FUV29" s="142">
        <v>1</v>
      </c>
      <c r="FUW29" s="114">
        <f>MAX(FUW$1:FUW28)+1</f>
        <v>1</v>
      </c>
      <c r="FUX29" s="55"/>
      <c r="FUY29" s="56" t="s">
        <v>364</v>
      </c>
      <c r="FUZ29" s="71"/>
      <c r="FVA29" s="60" t="s">
        <v>80</v>
      </c>
      <c r="FVB29" s="360"/>
      <c r="FVC29" s="54" t="s">
        <v>51</v>
      </c>
      <c r="FVD29" s="142">
        <v>1</v>
      </c>
      <c r="FVE29" s="114">
        <f>MAX(FVE$1:FVE28)+1</f>
        <v>1</v>
      </c>
      <c r="FVF29" s="55"/>
      <c r="FVG29" s="56" t="s">
        <v>364</v>
      </c>
      <c r="FVH29" s="71"/>
      <c r="FVI29" s="60" t="s">
        <v>80</v>
      </c>
      <c r="FVJ29" s="360"/>
      <c r="FVK29" s="54" t="s">
        <v>51</v>
      </c>
      <c r="FVL29" s="142">
        <v>1</v>
      </c>
      <c r="FVM29" s="114">
        <f>MAX(FVM$1:FVM28)+1</f>
        <v>1</v>
      </c>
      <c r="FVN29" s="55"/>
      <c r="FVO29" s="56" t="s">
        <v>364</v>
      </c>
      <c r="FVP29" s="71"/>
      <c r="FVQ29" s="60" t="s">
        <v>80</v>
      </c>
      <c r="FVR29" s="360"/>
      <c r="FVS29" s="54" t="s">
        <v>51</v>
      </c>
      <c r="FVT29" s="142">
        <v>1</v>
      </c>
      <c r="FVU29" s="114">
        <f>MAX(FVU$1:FVU28)+1</f>
        <v>1</v>
      </c>
      <c r="FVV29" s="55"/>
      <c r="FVW29" s="56" t="s">
        <v>364</v>
      </c>
      <c r="FVX29" s="71"/>
      <c r="FVY29" s="60" t="s">
        <v>80</v>
      </c>
      <c r="FVZ29" s="360"/>
      <c r="FWA29" s="54" t="s">
        <v>51</v>
      </c>
      <c r="FWB29" s="142">
        <v>1</v>
      </c>
      <c r="FWC29" s="114">
        <f>MAX(FWC$1:FWC28)+1</f>
        <v>1</v>
      </c>
      <c r="FWD29" s="55"/>
      <c r="FWE29" s="56" t="s">
        <v>364</v>
      </c>
      <c r="FWF29" s="71"/>
      <c r="FWG29" s="60" t="s">
        <v>80</v>
      </c>
      <c r="FWH29" s="360"/>
      <c r="FWI29" s="54" t="s">
        <v>51</v>
      </c>
      <c r="FWJ29" s="142">
        <v>1</v>
      </c>
      <c r="FWK29" s="114">
        <f>MAX(FWK$1:FWK28)+1</f>
        <v>1</v>
      </c>
      <c r="FWL29" s="55"/>
      <c r="FWM29" s="56" t="s">
        <v>364</v>
      </c>
      <c r="FWN29" s="71"/>
      <c r="FWO29" s="60" t="s">
        <v>80</v>
      </c>
      <c r="FWP29" s="360"/>
      <c r="FWQ29" s="54" t="s">
        <v>51</v>
      </c>
      <c r="FWR29" s="142">
        <v>1</v>
      </c>
      <c r="FWS29" s="114">
        <f>MAX(FWS$1:FWS28)+1</f>
        <v>1</v>
      </c>
      <c r="FWT29" s="55"/>
      <c r="FWU29" s="56" t="s">
        <v>364</v>
      </c>
      <c r="FWV29" s="71"/>
      <c r="FWW29" s="60" t="s">
        <v>80</v>
      </c>
      <c r="FWX29" s="360"/>
      <c r="FWY29" s="54" t="s">
        <v>51</v>
      </c>
      <c r="FWZ29" s="142">
        <v>1</v>
      </c>
      <c r="FXA29" s="114">
        <f>MAX(FXA$1:FXA28)+1</f>
        <v>1</v>
      </c>
      <c r="FXB29" s="55"/>
      <c r="FXC29" s="56" t="s">
        <v>364</v>
      </c>
      <c r="FXD29" s="71"/>
      <c r="FXE29" s="60" t="s">
        <v>80</v>
      </c>
      <c r="FXF29" s="360"/>
      <c r="FXG29" s="54" t="s">
        <v>51</v>
      </c>
      <c r="FXH29" s="142">
        <v>1</v>
      </c>
      <c r="FXI29" s="114">
        <f>MAX(FXI$1:FXI28)+1</f>
        <v>1</v>
      </c>
      <c r="FXJ29" s="55"/>
      <c r="FXK29" s="56" t="s">
        <v>364</v>
      </c>
      <c r="FXL29" s="71"/>
      <c r="FXM29" s="60" t="s">
        <v>80</v>
      </c>
      <c r="FXN29" s="360"/>
      <c r="FXO29" s="54" t="s">
        <v>51</v>
      </c>
      <c r="FXP29" s="142">
        <v>1</v>
      </c>
      <c r="FXQ29" s="114">
        <f>MAX(FXQ$1:FXQ28)+1</f>
        <v>1</v>
      </c>
      <c r="FXR29" s="55"/>
      <c r="FXS29" s="56" t="s">
        <v>364</v>
      </c>
      <c r="FXT29" s="71"/>
      <c r="FXU29" s="60" t="s">
        <v>80</v>
      </c>
      <c r="FXV29" s="360"/>
      <c r="FXW29" s="54" t="s">
        <v>51</v>
      </c>
      <c r="FXX29" s="142">
        <v>1</v>
      </c>
      <c r="FXY29" s="114">
        <f>MAX(FXY$1:FXY28)+1</f>
        <v>1</v>
      </c>
      <c r="FXZ29" s="55"/>
      <c r="FYA29" s="56" t="s">
        <v>364</v>
      </c>
      <c r="FYB29" s="71"/>
      <c r="FYC29" s="60" t="s">
        <v>80</v>
      </c>
      <c r="FYD29" s="360"/>
      <c r="FYE29" s="54" t="s">
        <v>51</v>
      </c>
      <c r="FYF29" s="142">
        <v>1</v>
      </c>
      <c r="FYG29" s="114">
        <f>MAX(FYG$1:FYG28)+1</f>
        <v>1</v>
      </c>
      <c r="FYH29" s="55"/>
      <c r="FYI29" s="56" t="s">
        <v>364</v>
      </c>
      <c r="FYJ29" s="71"/>
      <c r="FYK29" s="60" t="s">
        <v>80</v>
      </c>
      <c r="FYL29" s="360"/>
      <c r="FYM29" s="54" t="s">
        <v>51</v>
      </c>
      <c r="FYN29" s="142">
        <v>1</v>
      </c>
      <c r="FYO29" s="114">
        <f>MAX(FYO$1:FYO28)+1</f>
        <v>1</v>
      </c>
      <c r="FYP29" s="55"/>
      <c r="FYQ29" s="56" t="s">
        <v>364</v>
      </c>
      <c r="FYR29" s="71"/>
      <c r="FYS29" s="60" t="s">
        <v>80</v>
      </c>
      <c r="FYT29" s="360"/>
      <c r="FYU29" s="54" t="s">
        <v>51</v>
      </c>
      <c r="FYV29" s="142">
        <v>1</v>
      </c>
      <c r="FYW29" s="114">
        <f>MAX(FYW$1:FYW28)+1</f>
        <v>1</v>
      </c>
      <c r="FYX29" s="55"/>
      <c r="FYY29" s="56" t="s">
        <v>364</v>
      </c>
      <c r="FYZ29" s="71"/>
      <c r="FZA29" s="60" t="s">
        <v>80</v>
      </c>
      <c r="FZB29" s="360"/>
      <c r="FZC29" s="54" t="s">
        <v>51</v>
      </c>
      <c r="FZD29" s="142">
        <v>1</v>
      </c>
      <c r="FZE29" s="114">
        <f>MAX(FZE$1:FZE28)+1</f>
        <v>1</v>
      </c>
      <c r="FZF29" s="55"/>
      <c r="FZG29" s="56" t="s">
        <v>364</v>
      </c>
      <c r="FZH29" s="71"/>
      <c r="FZI29" s="60" t="s">
        <v>80</v>
      </c>
      <c r="FZJ29" s="360"/>
      <c r="FZK29" s="54" t="s">
        <v>51</v>
      </c>
      <c r="FZL29" s="142">
        <v>1</v>
      </c>
      <c r="FZM29" s="114">
        <f>MAX(FZM$1:FZM28)+1</f>
        <v>1</v>
      </c>
      <c r="FZN29" s="55"/>
      <c r="FZO29" s="56" t="s">
        <v>364</v>
      </c>
      <c r="FZP29" s="71"/>
      <c r="FZQ29" s="60" t="s">
        <v>80</v>
      </c>
      <c r="FZR29" s="360"/>
      <c r="FZS29" s="54" t="s">
        <v>51</v>
      </c>
      <c r="FZT29" s="142">
        <v>1</v>
      </c>
      <c r="FZU29" s="114">
        <f>MAX(FZU$1:FZU28)+1</f>
        <v>1</v>
      </c>
      <c r="FZV29" s="55"/>
      <c r="FZW29" s="56" t="s">
        <v>364</v>
      </c>
      <c r="FZX29" s="71"/>
      <c r="FZY29" s="60" t="s">
        <v>80</v>
      </c>
      <c r="FZZ29" s="360"/>
      <c r="GAA29" s="54" t="s">
        <v>51</v>
      </c>
      <c r="GAB29" s="142">
        <v>1</v>
      </c>
      <c r="GAC29" s="114">
        <f>MAX(GAC$1:GAC28)+1</f>
        <v>1</v>
      </c>
      <c r="GAD29" s="55"/>
      <c r="GAE29" s="56" t="s">
        <v>364</v>
      </c>
      <c r="GAF29" s="71"/>
      <c r="GAG29" s="60" t="s">
        <v>80</v>
      </c>
      <c r="GAH29" s="360"/>
      <c r="GAI29" s="54" t="s">
        <v>51</v>
      </c>
      <c r="GAJ29" s="142">
        <v>1</v>
      </c>
      <c r="GAK29" s="114">
        <f>MAX(GAK$1:GAK28)+1</f>
        <v>1</v>
      </c>
      <c r="GAL29" s="55"/>
      <c r="GAM29" s="56" t="s">
        <v>364</v>
      </c>
      <c r="GAN29" s="71"/>
      <c r="GAO29" s="60" t="s">
        <v>80</v>
      </c>
      <c r="GAP29" s="360"/>
      <c r="GAQ29" s="54" t="s">
        <v>51</v>
      </c>
      <c r="GAR29" s="142">
        <v>1</v>
      </c>
      <c r="GAS29" s="114">
        <f>MAX(GAS$1:GAS28)+1</f>
        <v>1</v>
      </c>
      <c r="GAT29" s="55"/>
      <c r="GAU29" s="56" t="s">
        <v>364</v>
      </c>
      <c r="GAV29" s="71"/>
      <c r="GAW29" s="60" t="s">
        <v>80</v>
      </c>
      <c r="GAX29" s="360"/>
      <c r="GAY29" s="54" t="s">
        <v>51</v>
      </c>
      <c r="GAZ29" s="142">
        <v>1</v>
      </c>
      <c r="GBA29" s="114">
        <f>MAX(GBA$1:GBA28)+1</f>
        <v>1</v>
      </c>
      <c r="GBB29" s="55"/>
      <c r="GBC29" s="56" t="s">
        <v>364</v>
      </c>
      <c r="GBD29" s="71"/>
      <c r="GBE29" s="60" t="s">
        <v>80</v>
      </c>
      <c r="GBF29" s="360"/>
      <c r="GBG29" s="54" t="s">
        <v>51</v>
      </c>
      <c r="GBH29" s="142">
        <v>1</v>
      </c>
      <c r="GBI29" s="114">
        <f>MAX(GBI$1:GBI28)+1</f>
        <v>1</v>
      </c>
      <c r="GBJ29" s="55"/>
      <c r="GBK29" s="56" t="s">
        <v>364</v>
      </c>
      <c r="GBL29" s="71"/>
      <c r="GBM29" s="60" t="s">
        <v>80</v>
      </c>
      <c r="GBN29" s="360"/>
      <c r="GBO29" s="54" t="s">
        <v>51</v>
      </c>
      <c r="GBP29" s="142">
        <v>1</v>
      </c>
      <c r="GBQ29" s="114">
        <f>MAX(GBQ$1:GBQ28)+1</f>
        <v>1</v>
      </c>
      <c r="GBR29" s="55"/>
      <c r="GBS29" s="56" t="s">
        <v>364</v>
      </c>
      <c r="GBT29" s="71"/>
      <c r="GBU29" s="60" t="s">
        <v>80</v>
      </c>
      <c r="GBV29" s="360"/>
      <c r="GBW29" s="54" t="s">
        <v>51</v>
      </c>
      <c r="GBX29" s="142">
        <v>1</v>
      </c>
      <c r="GBY29" s="114">
        <f>MAX(GBY$1:GBY28)+1</f>
        <v>1</v>
      </c>
      <c r="GBZ29" s="55"/>
      <c r="GCA29" s="56" t="s">
        <v>364</v>
      </c>
      <c r="GCB29" s="71"/>
      <c r="GCC29" s="60" t="s">
        <v>80</v>
      </c>
      <c r="GCD29" s="360"/>
      <c r="GCE29" s="54" t="s">
        <v>51</v>
      </c>
      <c r="GCF29" s="142">
        <v>1</v>
      </c>
      <c r="GCG29" s="114">
        <f>MAX(GCG$1:GCG28)+1</f>
        <v>1</v>
      </c>
      <c r="GCH29" s="55"/>
      <c r="GCI29" s="56" t="s">
        <v>364</v>
      </c>
      <c r="GCJ29" s="71"/>
      <c r="GCK29" s="60" t="s">
        <v>80</v>
      </c>
      <c r="GCL29" s="360"/>
      <c r="GCM29" s="54" t="s">
        <v>51</v>
      </c>
      <c r="GCN29" s="142">
        <v>1</v>
      </c>
      <c r="GCO29" s="114">
        <f>MAX(GCO$1:GCO28)+1</f>
        <v>1</v>
      </c>
      <c r="GCP29" s="55"/>
      <c r="GCQ29" s="56" t="s">
        <v>364</v>
      </c>
      <c r="GCR29" s="71"/>
      <c r="GCS29" s="60" t="s">
        <v>80</v>
      </c>
      <c r="GCT29" s="360"/>
      <c r="GCU29" s="54" t="s">
        <v>51</v>
      </c>
      <c r="GCV29" s="142">
        <v>1</v>
      </c>
      <c r="GCW29" s="114">
        <f>MAX(GCW$1:GCW28)+1</f>
        <v>1</v>
      </c>
      <c r="GCX29" s="55"/>
      <c r="GCY29" s="56" t="s">
        <v>364</v>
      </c>
      <c r="GCZ29" s="71"/>
      <c r="GDA29" s="60" t="s">
        <v>80</v>
      </c>
      <c r="GDB29" s="360"/>
      <c r="GDC29" s="54" t="s">
        <v>51</v>
      </c>
      <c r="GDD29" s="142">
        <v>1</v>
      </c>
      <c r="GDE29" s="114">
        <f>MAX(GDE$1:GDE28)+1</f>
        <v>1</v>
      </c>
      <c r="GDF29" s="55"/>
      <c r="GDG29" s="56" t="s">
        <v>364</v>
      </c>
      <c r="GDH29" s="71"/>
      <c r="GDI29" s="60" t="s">
        <v>80</v>
      </c>
      <c r="GDJ29" s="360"/>
      <c r="GDK29" s="54" t="s">
        <v>51</v>
      </c>
      <c r="GDL29" s="142">
        <v>1</v>
      </c>
      <c r="GDM29" s="114">
        <f>MAX(GDM$1:GDM28)+1</f>
        <v>1</v>
      </c>
      <c r="GDN29" s="55"/>
      <c r="GDO29" s="56" t="s">
        <v>364</v>
      </c>
      <c r="GDP29" s="71"/>
      <c r="GDQ29" s="60" t="s">
        <v>80</v>
      </c>
      <c r="GDR29" s="360"/>
      <c r="GDS29" s="54" t="s">
        <v>51</v>
      </c>
      <c r="GDT29" s="142">
        <v>1</v>
      </c>
      <c r="GDU29" s="114">
        <f>MAX(GDU$1:GDU28)+1</f>
        <v>1</v>
      </c>
      <c r="GDV29" s="55"/>
      <c r="GDW29" s="56" t="s">
        <v>364</v>
      </c>
      <c r="GDX29" s="71"/>
      <c r="GDY29" s="60" t="s">
        <v>80</v>
      </c>
      <c r="GDZ29" s="360"/>
      <c r="GEA29" s="54" t="s">
        <v>51</v>
      </c>
      <c r="GEB29" s="142">
        <v>1</v>
      </c>
      <c r="GEC29" s="114">
        <f>MAX(GEC$1:GEC28)+1</f>
        <v>1</v>
      </c>
      <c r="GED29" s="55"/>
      <c r="GEE29" s="56" t="s">
        <v>364</v>
      </c>
      <c r="GEF29" s="71"/>
      <c r="GEG29" s="60" t="s">
        <v>80</v>
      </c>
      <c r="GEH29" s="360"/>
      <c r="GEI29" s="54" t="s">
        <v>51</v>
      </c>
      <c r="GEJ29" s="142">
        <v>1</v>
      </c>
      <c r="GEK29" s="114">
        <f>MAX(GEK$1:GEK28)+1</f>
        <v>1</v>
      </c>
      <c r="GEL29" s="55"/>
      <c r="GEM29" s="56" t="s">
        <v>364</v>
      </c>
      <c r="GEN29" s="71"/>
      <c r="GEO29" s="60" t="s">
        <v>80</v>
      </c>
      <c r="GEP29" s="360"/>
      <c r="GEQ29" s="54" t="s">
        <v>51</v>
      </c>
      <c r="GER29" s="142">
        <v>1</v>
      </c>
      <c r="GES29" s="114">
        <f>MAX(GES$1:GES28)+1</f>
        <v>1</v>
      </c>
      <c r="GET29" s="55"/>
      <c r="GEU29" s="56" t="s">
        <v>364</v>
      </c>
      <c r="GEV29" s="71"/>
      <c r="GEW29" s="60" t="s">
        <v>80</v>
      </c>
      <c r="GEX29" s="360"/>
      <c r="GEY29" s="54" t="s">
        <v>51</v>
      </c>
      <c r="GEZ29" s="142">
        <v>1</v>
      </c>
      <c r="GFA29" s="114">
        <f>MAX(GFA$1:GFA28)+1</f>
        <v>1</v>
      </c>
      <c r="GFB29" s="55"/>
      <c r="GFC29" s="56" t="s">
        <v>364</v>
      </c>
      <c r="GFD29" s="71"/>
      <c r="GFE29" s="60" t="s">
        <v>80</v>
      </c>
      <c r="GFF29" s="360"/>
      <c r="GFG29" s="54" t="s">
        <v>51</v>
      </c>
      <c r="GFH29" s="142">
        <v>1</v>
      </c>
      <c r="GFI29" s="114">
        <f>MAX(GFI$1:GFI28)+1</f>
        <v>1</v>
      </c>
      <c r="GFJ29" s="55"/>
      <c r="GFK29" s="56" t="s">
        <v>364</v>
      </c>
      <c r="GFL29" s="71"/>
      <c r="GFM29" s="60" t="s">
        <v>80</v>
      </c>
      <c r="GFN29" s="360"/>
      <c r="GFO29" s="54" t="s">
        <v>51</v>
      </c>
      <c r="GFP29" s="142">
        <v>1</v>
      </c>
      <c r="GFQ29" s="114">
        <f>MAX(GFQ$1:GFQ28)+1</f>
        <v>1</v>
      </c>
      <c r="GFR29" s="55"/>
      <c r="GFS29" s="56" t="s">
        <v>364</v>
      </c>
      <c r="GFT29" s="71"/>
      <c r="GFU29" s="60" t="s">
        <v>80</v>
      </c>
      <c r="GFV29" s="360"/>
      <c r="GFW29" s="54" t="s">
        <v>51</v>
      </c>
      <c r="GFX29" s="142">
        <v>1</v>
      </c>
      <c r="GFY29" s="114">
        <f>MAX(GFY$1:GFY28)+1</f>
        <v>1</v>
      </c>
      <c r="GFZ29" s="55"/>
      <c r="GGA29" s="56" t="s">
        <v>364</v>
      </c>
      <c r="GGB29" s="71"/>
      <c r="GGC29" s="60" t="s">
        <v>80</v>
      </c>
      <c r="GGD29" s="360"/>
      <c r="GGE29" s="54" t="s">
        <v>51</v>
      </c>
      <c r="GGF29" s="142">
        <v>1</v>
      </c>
      <c r="GGG29" s="114">
        <f>MAX(GGG$1:GGG28)+1</f>
        <v>1</v>
      </c>
      <c r="GGH29" s="55"/>
      <c r="GGI29" s="56" t="s">
        <v>364</v>
      </c>
      <c r="GGJ29" s="71"/>
      <c r="GGK29" s="60" t="s">
        <v>80</v>
      </c>
      <c r="GGL29" s="360"/>
      <c r="GGM29" s="54" t="s">
        <v>51</v>
      </c>
      <c r="GGN29" s="142">
        <v>1</v>
      </c>
      <c r="GGO29" s="114">
        <f>MAX(GGO$1:GGO28)+1</f>
        <v>1</v>
      </c>
      <c r="GGP29" s="55"/>
      <c r="GGQ29" s="56" t="s">
        <v>364</v>
      </c>
      <c r="GGR29" s="71"/>
      <c r="GGS29" s="60" t="s">
        <v>80</v>
      </c>
      <c r="GGT29" s="360"/>
      <c r="GGU29" s="54" t="s">
        <v>51</v>
      </c>
      <c r="GGV29" s="142">
        <v>1</v>
      </c>
      <c r="GGW29" s="114">
        <f>MAX(GGW$1:GGW28)+1</f>
        <v>1</v>
      </c>
      <c r="GGX29" s="55"/>
      <c r="GGY29" s="56" t="s">
        <v>364</v>
      </c>
      <c r="GGZ29" s="71"/>
      <c r="GHA29" s="60" t="s">
        <v>80</v>
      </c>
      <c r="GHB29" s="360"/>
      <c r="GHC29" s="54" t="s">
        <v>51</v>
      </c>
      <c r="GHD29" s="142">
        <v>1</v>
      </c>
      <c r="GHE29" s="114">
        <f>MAX(GHE$1:GHE28)+1</f>
        <v>1</v>
      </c>
      <c r="GHF29" s="55"/>
      <c r="GHG29" s="56" t="s">
        <v>364</v>
      </c>
      <c r="GHH29" s="71"/>
      <c r="GHI29" s="60" t="s">
        <v>80</v>
      </c>
      <c r="GHJ29" s="360"/>
      <c r="GHK29" s="54" t="s">
        <v>51</v>
      </c>
      <c r="GHL29" s="142">
        <v>1</v>
      </c>
      <c r="GHM29" s="114">
        <f>MAX(GHM$1:GHM28)+1</f>
        <v>1</v>
      </c>
      <c r="GHN29" s="55"/>
      <c r="GHO29" s="56" t="s">
        <v>364</v>
      </c>
      <c r="GHP29" s="71"/>
      <c r="GHQ29" s="60" t="s">
        <v>80</v>
      </c>
      <c r="GHR29" s="360"/>
      <c r="GHS29" s="54" t="s">
        <v>51</v>
      </c>
      <c r="GHT29" s="142">
        <v>1</v>
      </c>
      <c r="GHU29" s="114">
        <f>MAX(GHU$1:GHU28)+1</f>
        <v>1</v>
      </c>
      <c r="GHV29" s="55"/>
      <c r="GHW29" s="56" t="s">
        <v>364</v>
      </c>
      <c r="GHX29" s="71"/>
      <c r="GHY29" s="60" t="s">
        <v>80</v>
      </c>
      <c r="GHZ29" s="360"/>
      <c r="GIA29" s="54" t="s">
        <v>51</v>
      </c>
      <c r="GIB29" s="142">
        <v>1</v>
      </c>
      <c r="GIC29" s="114">
        <f>MAX(GIC$1:GIC28)+1</f>
        <v>1</v>
      </c>
      <c r="GID29" s="55"/>
      <c r="GIE29" s="56" t="s">
        <v>364</v>
      </c>
      <c r="GIF29" s="71"/>
      <c r="GIG29" s="60" t="s">
        <v>80</v>
      </c>
      <c r="GIH29" s="360"/>
      <c r="GII29" s="54" t="s">
        <v>51</v>
      </c>
      <c r="GIJ29" s="142">
        <v>1</v>
      </c>
      <c r="GIK29" s="114">
        <f>MAX(GIK$1:GIK28)+1</f>
        <v>1</v>
      </c>
      <c r="GIL29" s="55"/>
      <c r="GIM29" s="56" t="s">
        <v>364</v>
      </c>
      <c r="GIN29" s="71"/>
      <c r="GIO29" s="60" t="s">
        <v>80</v>
      </c>
      <c r="GIP29" s="360"/>
      <c r="GIQ29" s="54" t="s">
        <v>51</v>
      </c>
      <c r="GIR29" s="142">
        <v>1</v>
      </c>
      <c r="GIS29" s="114">
        <f>MAX(GIS$1:GIS28)+1</f>
        <v>1</v>
      </c>
      <c r="GIT29" s="55"/>
      <c r="GIU29" s="56" t="s">
        <v>364</v>
      </c>
      <c r="GIV29" s="71"/>
      <c r="GIW29" s="60" t="s">
        <v>80</v>
      </c>
      <c r="GIX29" s="360"/>
      <c r="GIY29" s="54" t="s">
        <v>51</v>
      </c>
      <c r="GIZ29" s="142">
        <v>1</v>
      </c>
      <c r="GJA29" s="114">
        <f>MAX(GJA$1:GJA28)+1</f>
        <v>1</v>
      </c>
      <c r="GJB29" s="55"/>
      <c r="GJC29" s="56" t="s">
        <v>364</v>
      </c>
      <c r="GJD29" s="71"/>
      <c r="GJE29" s="60" t="s">
        <v>80</v>
      </c>
      <c r="GJF29" s="360"/>
      <c r="GJG29" s="54" t="s">
        <v>51</v>
      </c>
      <c r="GJH29" s="142">
        <v>1</v>
      </c>
      <c r="GJI29" s="114">
        <f>MAX(GJI$1:GJI28)+1</f>
        <v>1</v>
      </c>
      <c r="GJJ29" s="55"/>
      <c r="GJK29" s="56" t="s">
        <v>364</v>
      </c>
      <c r="GJL29" s="71"/>
      <c r="GJM29" s="60" t="s">
        <v>80</v>
      </c>
      <c r="GJN29" s="360"/>
      <c r="GJO29" s="54" t="s">
        <v>51</v>
      </c>
      <c r="GJP29" s="142">
        <v>1</v>
      </c>
      <c r="GJQ29" s="114">
        <f>MAX(GJQ$1:GJQ28)+1</f>
        <v>1</v>
      </c>
      <c r="GJR29" s="55"/>
      <c r="GJS29" s="56" t="s">
        <v>364</v>
      </c>
      <c r="GJT29" s="71"/>
      <c r="GJU29" s="60" t="s">
        <v>80</v>
      </c>
      <c r="GJV29" s="360"/>
      <c r="GJW29" s="54" t="s">
        <v>51</v>
      </c>
      <c r="GJX29" s="142">
        <v>1</v>
      </c>
      <c r="GJY29" s="114">
        <f>MAX(GJY$1:GJY28)+1</f>
        <v>1</v>
      </c>
      <c r="GJZ29" s="55"/>
      <c r="GKA29" s="56" t="s">
        <v>364</v>
      </c>
      <c r="GKB29" s="71"/>
      <c r="GKC29" s="60" t="s">
        <v>80</v>
      </c>
      <c r="GKD29" s="360"/>
      <c r="GKE29" s="54" t="s">
        <v>51</v>
      </c>
      <c r="GKF29" s="142">
        <v>1</v>
      </c>
      <c r="GKG29" s="114">
        <f>MAX(GKG$1:GKG28)+1</f>
        <v>1</v>
      </c>
      <c r="GKH29" s="55"/>
      <c r="GKI29" s="56" t="s">
        <v>364</v>
      </c>
      <c r="GKJ29" s="71"/>
      <c r="GKK29" s="60" t="s">
        <v>80</v>
      </c>
      <c r="GKL29" s="360"/>
      <c r="GKM29" s="54" t="s">
        <v>51</v>
      </c>
      <c r="GKN29" s="142">
        <v>1</v>
      </c>
      <c r="GKO29" s="114">
        <f>MAX(GKO$1:GKO28)+1</f>
        <v>1</v>
      </c>
      <c r="GKP29" s="55"/>
      <c r="GKQ29" s="56" t="s">
        <v>364</v>
      </c>
      <c r="GKR29" s="71"/>
      <c r="GKS29" s="60" t="s">
        <v>80</v>
      </c>
      <c r="GKT29" s="360"/>
      <c r="GKU29" s="54" t="s">
        <v>51</v>
      </c>
      <c r="GKV29" s="142">
        <v>1</v>
      </c>
      <c r="GKW29" s="114">
        <f>MAX(GKW$1:GKW28)+1</f>
        <v>1</v>
      </c>
      <c r="GKX29" s="55"/>
      <c r="GKY29" s="56" t="s">
        <v>364</v>
      </c>
      <c r="GKZ29" s="71"/>
      <c r="GLA29" s="60" t="s">
        <v>80</v>
      </c>
      <c r="GLB29" s="360"/>
      <c r="GLC29" s="54" t="s">
        <v>51</v>
      </c>
      <c r="GLD29" s="142">
        <v>1</v>
      </c>
      <c r="GLE29" s="114">
        <f>MAX(GLE$1:GLE28)+1</f>
        <v>1</v>
      </c>
      <c r="GLF29" s="55"/>
      <c r="GLG29" s="56" t="s">
        <v>364</v>
      </c>
      <c r="GLH29" s="71"/>
      <c r="GLI29" s="60" t="s">
        <v>80</v>
      </c>
      <c r="GLJ29" s="360"/>
      <c r="GLK29" s="54" t="s">
        <v>51</v>
      </c>
      <c r="GLL29" s="142">
        <v>1</v>
      </c>
      <c r="GLM29" s="114">
        <f>MAX(GLM$1:GLM28)+1</f>
        <v>1</v>
      </c>
      <c r="GLN29" s="55"/>
      <c r="GLO29" s="56" t="s">
        <v>364</v>
      </c>
      <c r="GLP29" s="71"/>
      <c r="GLQ29" s="60" t="s">
        <v>80</v>
      </c>
      <c r="GLR29" s="360"/>
      <c r="GLS29" s="54" t="s">
        <v>51</v>
      </c>
      <c r="GLT29" s="142">
        <v>1</v>
      </c>
      <c r="GLU29" s="114">
        <f>MAX(GLU$1:GLU28)+1</f>
        <v>1</v>
      </c>
      <c r="GLV29" s="55"/>
      <c r="GLW29" s="56" t="s">
        <v>364</v>
      </c>
      <c r="GLX29" s="71"/>
      <c r="GLY29" s="60" t="s">
        <v>80</v>
      </c>
      <c r="GLZ29" s="360"/>
      <c r="GMA29" s="54" t="s">
        <v>51</v>
      </c>
      <c r="GMB29" s="142">
        <v>1</v>
      </c>
      <c r="GMC29" s="114">
        <f>MAX(GMC$1:GMC28)+1</f>
        <v>1</v>
      </c>
      <c r="GMD29" s="55"/>
      <c r="GME29" s="56" t="s">
        <v>364</v>
      </c>
      <c r="GMF29" s="71"/>
      <c r="GMG29" s="60" t="s">
        <v>80</v>
      </c>
      <c r="GMH29" s="360"/>
      <c r="GMI29" s="54" t="s">
        <v>51</v>
      </c>
      <c r="GMJ29" s="142">
        <v>1</v>
      </c>
      <c r="GMK29" s="114">
        <f>MAX(GMK$1:GMK28)+1</f>
        <v>1</v>
      </c>
      <c r="GML29" s="55"/>
      <c r="GMM29" s="56" t="s">
        <v>364</v>
      </c>
      <c r="GMN29" s="71"/>
      <c r="GMO29" s="60" t="s">
        <v>80</v>
      </c>
      <c r="GMP29" s="360"/>
      <c r="GMQ29" s="54" t="s">
        <v>51</v>
      </c>
      <c r="GMR29" s="142">
        <v>1</v>
      </c>
      <c r="GMS29" s="114">
        <f>MAX(GMS$1:GMS28)+1</f>
        <v>1</v>
      </c>
      <c r="GMT29" s="55"/>
      <c r="GMU29" s="56" t="s">
        <v>364</v>
      </c>
      <c r="GMV29" s="71"/>
      <c r="GMW29" s="60" t="s">
        <v>80</v>
      </c>
      <c r="GMX29" s="360"/>
      <c r="GMY29" s="54" t="s">
        <v>51</v>
      </c>
      <c r="GMZ29" s="142">
        <v>1</v>
      </c>
      <c r="GNA29" s="114">
        <f>MAX(GNA$1:GNA28)+1</f>
        <v>1</v>
      </c>
      <c r="GNB29" s="55"/>
      <c r="GNC29" s="56" t="s">
        <v>364</v>
      </c>
      <c r="GND29" s="71"/>
      <c r="GNE29" s="60" t="s">
        <v>80</v>
      </c>
      <c r="GNF29" s="360"/>
      <c r="GNG29" s="54" t="s">
        <v>51</v>
      </c>
      <c r="GNH29" s="142">
        <v>1</v>
      </c>
      <c r="GNI29" s="114">
        <f>MAX(GNI$1:GNI28)+1</f>
        <v>1</v>
      </c>
      <c r="GNJ29" s="55"/>
      <c r="GNK29" s="56" t="s">
        <v>364</v>
      </c>
      <c r="GNL29" s="71"/>
      <c r="GNM29" s="60" t="s">
        <v>80</v>
      </c>
      <c r="GNN29" s="360"/>
      <c r="GNO29" s="54" t="s">
        <v>51</v>
      </c>
      <c r="GNP29" s="142">
        <v>1</v>
      </c>
      <c r="GNQ29" s="114">
        <f>MAX(GNQ$1:GNQ28)+1</f>
        <v>1</v>
      </c>
      <c r="GNR29" s="55"/>
      <c r="GNS29" s="56" t="s">
        <v>364</v>
      </c>
      <c r="GNT29" s="71"/>
      <c r="GNU29" s="60" t="s">
        <v>80</v>
      </c>
      <c r="GNV29" s="360"/>
      <c r="GNW29" s="54" t="s">
        <v>51</v>
      </c>
      <c r="GNX29" s="142">
        <v>1</v>
      </c>
      <c r="GNY29" s="114">
        <f>MAX(GNY$1:GNY28)+1</f>
        <v>1</v>
      </c>
      <c r="GNZ29" s="55"/>
      <c r="GOA29" s="56" t="s">
        <v>364</v>
      </c>
      <c r="GOB29" s="71"/>
      <c r="GOC29" s="60" t="s">
        <v>80</v>
      </c>
      <c r="GOD29" s="360"/>
      <c r="GOE29" s="54" t="s">
        <v>51</v>
      </c>
      <c r="GOF29" s="142">
        <v>1</v>
      </c>
      <c r="GOG29" s="114">
        <f>MAX(GOG$1:GOG28)+1</f>
        <v>1</v>
      </c>
      <c r="GOH29" s="55"/>
      <c r="GOI29" s="56" t="s">
        <v>364</v>
      </c>
      <c r="GOJ29" s="71"/>
      <c r="GOK29" s="60" t="s">
        <v>80</v>
      </c>
      <c r="GOL29" s="360"/>
      <c r="GOM29" s="54" t="s">
        <v>51</v>
      </c>
      <c r="GON29" s="142">
        <v>1</v>
      </c>
      <c r="GOO29" s="114">
        <f>MAX(GOO$1:GOO28)+1</f>
        <v>1</v>
      </c>
      <c r="GOP29" s="55"/>
      <c r="GOQ29" s="56" t="s">
        <v>364</v>
      </c>
      <c r="GOR29" s="71"/>
      <c r="GOS29" s="60" t="s">
        <v>80</v>
      </c>
      <c r="GOT29" s="360"/>
      <c r="GOU29" s="54" t="s">
        <v>51</v>
      </c>
      <c r="GOV29" s="142">
        <v>1</v>
      </c>
      <c r="GOW29" s="114">
        <f>MAX(GOW$1:GOW28)+1</f>
        <v>1</v>
      </c>
      <c r="GOX29" s="55"/>
      <c r="GOY29" s="56" t="s">
        <v>364</v>
      </c>
      <c r="GOZ29" s="71"/>
      <c r="GPA29" s="60" t="s">
        <v>80</v>
      </c>
      <c r="GPB29" s="360"/>
      <c r="GPC29" s="54" t="s">
        <v>51</v>
      </c>
      <c r="GPD29" s="142">
        <v>1</v>
      </c>
      <c r="GPE29" s="114">
        <f>MAX(GPE$1:GPE28)+1</f>
        <v>1</v>
      </c>
      <c r="GPF29" s="55"/>
      <c r="GPG29" s="56" t="s">
        <v>364</v>
      </c>
      <c r="GPH29" s="71"/>
      <c r="GPI29" s="60" t="s">
        <v>80</v>
      </c>
      <c r="GPJ29" s="360"/>
      <c r="GPK29" s="54" t="s">
        <v>51</v>
      </c>
      <c r="GPL29" s="142">
        <v>1</v>
      </c>
      <c r="GPM29" s="114">
        <f>MAX(GPM$1:GPM28)+1</f>
        <v>1</v>
      </c>
      <c r="GPN29" s="55"/>
      <c r="GPO29" s="56" t="s">
        <v>364</v>
      </c>
      <c r="GPP29" s="71"/>
      <c r="GPQ29" s="60" t="s">
        <v>80</v>
      </c>
      <c r="GPR29" s="360"/>
      <c r="GPS29" s="54" t="s">
        <v>51</v>
      </c>
      <c r="GPT29" s="142">
        <v>1</v>
      </c>
      <c r="GPU29" s="114">
        <f>MAX(GPU$1:GPU28)+1</f>
        <v>1</v>
      </c>
      <c r="GPV29" s="55"/>
      <c r="GPW29" s="56" t="s">
        <v>364</v>
      </c>
      <c r="GPX29" s="71"/>
      <c r="GPY29" s="60" t="s">
        <v>80</v>
      </c>
      <c r="GPZ29" s="360"/>
      <c r="GQA29" s="54" t="s">
        <v>51</v>
      </c>
      <c r="GQB29" s="142">
        <v>1</v>
      </c>
      <c r="GQC29" s="114">
        <f>MAX(GQC$1:GQC28)+1</f>
        <v>1</v>
      </c>
      <c r="GQD29" s="55"/>
      <c r="GQE29" s="56" t="s">
        <v>364</v>
      </c>
      <c r="GQF29" s="71"/>
      <c r="GQG29" s="60" t="s">
        <v>80</v>
      </c>
      <c r="GQH29" s="360"/>
      <c r="GQI29" s="54" t="s">
        <v>51</v>
      </c>
      <c r="GQJ29" s="142">
        <v>1</v>
      </c>
      <c r="GQK29" s="114">
        <f>MAX(GQK$1:GQK28)+1</f>
        <v>1</v>
      </c>
      <c r="GQL29" s="55"/>
      <c r="GQM29" s="56" t="s">
        <v>364</v>
      </c>
      <c r="GQN29" s="71"/>
      <c r="GQO29" s="60" t="s">
        <v>80</v>
      </c>
      <c r="GQP29" s="360"/>
      <c r="GQQ29" s="54" t="s">
        <v>51</v>
      </c>
      <c r="GQR29" s="142">
        <v>1</v>
      </c>
      <c r="GQS29" s="114">
        <f>MAX(GQS$1:GQS28)+1</f>
        <v>1</v>
      </c>
      <c r="GQT29" s="55"/>
      <c r="GQU29" s="56" t="s">
        <v>364</v>
      </c>
      <c r="GQV29" s="71"/>
      <c r="GQW29" s="60" t="s">
        <v>80</v>
      </c>
      <c r="GQX29" s="360"/>
      <c r="GQY29" s="54" t="s">
        <v>51</v>
      </c>
      <c r="GQZ29" s="142">
        <v>1</v>
      </c>
      <c r="GRA29" s="114">
        <f>MAX(GRA$1:GRA28)+1</f>
        <v>1</v>
      </c>
      <c r="GRB29" s="55"/>
      <c r="GRC29" s="56" t="s">
        <v>364</v>
      </c>
      <c r="GRD29" s="71"/>
      <c r="GRE29" s="60" t="s">
        <v>80</v>
      </c>
      <c r="GRF29" s="360"/>
      <c r="GRG29" s="54" t="s">
        <v>51</v>
      </c>
      <c r="GRH29" s="142">
        <v>1</v>
      </c>
      <c r="GRI29" s="114">
        <f>MAX(GRI$1:GRI28)+1</f>
        <v>1</v>
      </c>
      <c r="GRJ29" s="55"/>
      <c r="GRK29" s="56" t="s">
        <v>364</v>
      </c>
      <c r="GRL29" s="71"/>
      <c r="GRM29" s="60" t="s">
        <v>80</v>
      </c>
      <c r="GRN29" s="360"/>
      <c r="GRO29" s="54" t="s">
        <v>51</v>
      </c>
      <c r="GRP29" s="142">
        <v>1</v>
      </c>
      <c r="GRQ29" s="114">
        <f>MAX(GRQ$1:GRQ28)+1</f>
        <v>1</v>
      </c>
      <c r="GRR29" s="55"/>
      <c r="GRS29" s="56" t="s">
        <v>364</v>
      </c>
      <c r="GRT29" s="71"/>
      <c r="GRU29" s="60" t="s">
        <v>80</v>
      </c>
      <c r="GRV29" s="360"/>
      <c r="GRW29" s="54" t="s">
        <v>51</v>
      </c>
      <c r="GRX29" s="142">
        <v>1</v>
      </c>
      <c r="GRY29" s="114">
        <f>MAX(GRY$1:GRY28)+1</f>
        <v>1</v>
      </c>
      <c r="GRZ29" s="55"/>
      <c r="GSA29" s="56" t="s">
        <v>364</v>
      </c>
      <c r="GSB29" s="71"/>
      <c r="GSC29" s="60" t="s">
        <v>80</v>
      </c>
      <c r="GSD29" s="360"/>
      <c r="GSE29" s="54" t="s">
        <v>51</v>
      </c>
      <c r="GSF29" s="142">
        <v>1</v>
      </c>
      <c r="GSG29" s="114">
        <f>MAX(GSG$1:GSG28)+1</f>
        <v>1</v>
      </c>
      <c r="GSH29" s="55"/>
      <c r="GSI29" s="56" t="s">
        <v>364</v>
      </c>
      <c r="GSJ29" s="71"/>
      <c r="GSK29" s="60" t="s">
        <v>80</v>
      </c>
      <c r="GSL29" s="360"/>
      <c r="GSM29" s="54" t="s">
        <v>51</v>
      </c>
      <c r="GSN29" s="142">
        <v>1</v>
      </c>
      <c r="GSO29" s="114">
        <f>MAX(GSO$1:GSO28)+1</f>
        <v>1</v>
      </c>
      <c r="GSP29" s="55"/>
      <c r="GSQ29" s="56" t="s">
        <v>364</v>
      </c>
      <c r="GSR29" s="71"/>
      <c r="GSS29" s="60" t="s">
        <v>80</v>
      </c>
      <c r="GST29" s="360"/>
      <c r="GSU29" s="54" t="s">
        <v>51</v>
      </c>
      <c r="GSV29" s="142">
        <v>1</v>
      </c>
      <c r="GSW29" s="114">
        <f>MAX(GSW$1:GSW28)+1</f>
        <v>1</v>
      </c>
      <c r="GSX29" s="55"/>
      <c r="GSY29" s="56" t="s">
        <v>364</v>
      </c>
      <c r="GSZ29" s="71"/>
      <c r="GTA29" s="60" t="s">
        <v>80</v>
      </c>
      <c r="GTB29" s="360"/>
      <c r="GTC29" s="54" t="s">
        <v>51</v>
      </c>
      <c r="GTD29" s="142">
        <v>1</v>
      </c>
      <c r="GTE29" s="114">
        <f>MAX(GTE$1:GTE28)+1</f>
        <v>1</v>
      </c>
      <c r="GTF29" s="55"/>
      <c r="GTG29" s="56" t="s">
        <v>364</v>
      </c>
      <c r="GTH29" s="71"/>
      <c r="GTI29" s="60" t="s">
        <v>80</v>
      </c>
      <c r="GTJ29" s="360"/>
      <c r="GTK29" s="54" t="s">
        <v>51</v>
      </c>
      <c r="GTL29" s="142">
        <v>1</v>
      </c>
      <c r="GTM29" s="114">
        <f>MAX(GTM$1:GTM28)+1</f>
        <v>1</v>
      </c>
      <c r="GTN29" s="55"/>
      <c r="GTO29" s="56" t="s">
        <v>364</v>
      </c>
      <c r="GTP29" s="71"/>
      <c r="GTQ29" s="60" t="s">
        <v>80</v>
      </c>
      <c r="GTR29" s="360"/>
      <c r="GTS29" s="54" t="s">
        <v>51</v>
      </c>
      <c r="GTT29" s="142">
        <v>1</v>
      </c>
      <c r="GTU29" s="114">
        <f>MAX(GTU$1:GTU28)+1</f>
        <v>1</v>
      </c>
      <c r="GTV29" s="55"/>
      <c r="GTW29" s="56" t="s">
        <v>364</v>
      </c>
      <c r="GTX29" s="71"/>
      <c r="GTY29" s="60" t="s">
        <v>80</v>
      </c>
      <c r="GTZ29" s="360"/>
      <c r="GUA29" s="54" t="s">
        <v>51</v>
      </c>
      <c r="GUB29" s="142">
        <v>1</v>
      </c>
      <c r="GUC29" s="114">
        <f>MAX(GUC$1:GUC28)+1</f>
        <v>1</v>
      </c>
      <c r="GUD29" s="55"/>
      <c r="GUE29" s="56" t="s">
        <v>364</v>
      </c>
      <c r="GUF29" s="71"/>
      <c r="GUG29" s="60" t="s">
        <v>80</v>
      </c>
      <c r="GUH29" s="360"/>
      <c r="GUI29" s="54" t="s">
        <v>51</v>
      </c>
      <c r="GUJ29" s="142">
        <v>1</v>
      </c>
      <c r="GUK29" s="114">
        <f>MAX(GUK$1:GUK28)+1</f>
        <v>1</v>
      </c>
      <c r="GUL29" s="55"/>
      <c r="GUM29" s="56" t="s">
        <v>364</v>
      </c>
      <c r="GUN29" s="71"/>
      <c r="GUO29" s="60" t="s">
        <v>80</v>
      </c>
      <c r="GUP29" s="360"/>
      <c r="GUQ29" s="54" t="s">
        <v>51</v>
      </c>
      <c r="GUR29" s="142">
        <v>1</v>
      </c>
      <c r="GUS29" s="114">
        <f>MAX(GUS$1:GUS28)+1</f>
        <v>1</v>
      </c>
      <c r="GUT29" s="55"/>
      <c r="GUU29" s="56" t="s">
        <v>364</v>
      </c>
      <c r="GUV29" s="71"/>
      <c r="GUW29" s="60" t="s">
        <v>80</v>
      </c>
      <c r="GUX29" s="360"/>
      <c r="GUY29" s="54" t="s">
        <v>51</v>
      </c>
      <c r="GUZ29" s="142">
        <v>1</v>
      </c>
      <c r="GVA29" s="114">
        <f>MAX(GVA$1:GVA28)+1</f>
        <v>1</v>
      </c>
      <c r="GVB29" s="55"/>
      <c r="GVC29" s="56" t="s">
        <v>364</v>
      </c>
      <c r="GVD29" s="71"/>
      <c r="GVE29" s="60" t="s">
        <v>80</v>
      </c>
      <c r="GVF29" s="360"/>
      <c r="GVG29" s="54" t="s">
        <v>51</v>
      </c>
      <c r="GVH29" s="142">
        <v>1</v>
      </c>
      <c r="GVI29" s="114">
        <f>MAX(GVI$1:GVI28)+1</f>
        <v>1</v>
      </c>
      <c r="GVJ29" s="55"/>
      <c r="GVK29" s="56" t="s">
        <v>364</v>
      </c>
      <c r="GVL29" s="71"/>
      <c r="GVM29" s="60" t="s">
        <v>80</v>
      </c>
      <c r="GVN29" s="360"/>
      <c r="GVO29" s="54" t="s">
        <v>51</v>
      </c>
      <c r="GVP29" s="142">
        <v>1</v>
      </c>
      <c r="GVQ29" s="114">
        <f>MAX(GVQ$1:GVQ28)+1</f>
        <v>1</v>
      </c>
      <c r="GVR29" s="55"/>
      <c r="GVS29" s="56" t="s">
        <v>364</v>
      </c>
      <c r="GVT29" s="71"/>
      <c r="GVU29" s="60" t="s">
        <v>80</v>
      </c>
      <c r="GVV29" s="360"/>
      <c r="GVW29" s="54" t="s">
        <v>51</v>
      </c>
      <c r="GVX29" s="142">
        <v>1</v>
      </c>
      <c r="GVY29" s="114">
        <f>MAX(GVY$1:GVY28)+1</f>
        <v>1</v>
      </c>
      <c r="GVZ29" s="55"/>
      <c r="GWA29" s="56" t="s">
        <v>364</v>
      </c>
      <c r="GWB29" s="71"/>
      <c r="GWC29" s="60" t="s">
        <v>80</v>
      </c>
      <c r="GWD29" s="360"/>
      <c r="GWE29" s="54" t="s">
        <v>51</v>
      </c>
      <c r="GWF29" s="142">
        <v>1</v>
      </c>
      <c r="GWG29" s="114">
        <f>MAX(GWG$1:GWG28)+1</f>
        <v>1</v>
      </c>
      <c r="GWH29" s="55"/>
      <c r="GWI29" s="56" t="s">
        <v>364</v>
      </c>
      <c r="GWJ29" s="71"/>
      <c r="GWK29" s="60" t="s">
        <v>80</v>
      </c>
      <c r="GWL29" s="360"/>
      <c r="GWM29" s="54" t="s">
        <v>51</v>
      </c>
      <c r="GWN29" s="142">
        <v>1</v>
      </c>
      <c r="GWO29" s="114">
        <f>MAX(GWO$1:GWO28)+1</f>
        <v>1</v>
      </c>
      <c r="GWP29" s="55"/>
      <c r="GWQ29" s="56" t="s">
        <v>364</v>
      </c>
      <c r="GWR29" s="71"/>
      <c r="GWS29" s="60" t="s">
        <v>80</v>
      </c>
      <c r="GWT29" s="360"/>
      <c r="GWU29" s="54" t="s">
        <v>51</v>
      </c>
      <c r="GWV29" s="142">
        <v>1</v>
      </c>
      <c r="GWW29" s="114">
        <f>MAX(GWW$1:GWW28)+1</f>
        <v>1</v>
      </c>
      <c r="GWX29" s="55"/>
      <c r="GWY29" s="56" t="s">
        <v>364</v>
      </c>
      <c r="GWZ29" s="71"/>
      <c r="GXA29" s="60" t="s">
        <v>80</v>
      </c>
      <c r="GXB29" s="360"/>
      <c r="GXC29" s="54" t="s">
        <v>51</v>
      </c>
      <c r="GXD29" s="142">
        <v>1</v>
      </c>
      <c r="GXE29" s="114">
        <f>MAX(GXE$1:GXE28)+1</f>
        <v>1</v>
      </c>
      <c r="GXF29" s="55"/>
      <c r="GXG29" s="56" t="s">
        <v>364</v>
      </c>
      <c r="GXH29" s="71"/>
      <c r="GXI29" s="60" t="s">
        <v>80</v>
      </c>
      <c r="GXJ29" s="360"/>
      <c r="GXK29" s="54" t="s">
        <v>51</v>
      </c>
      <c r="GXL29" s="142">
        <v>1</v>
      </c>
      <c r="GXM29" s="114">
        <f>MAX(GXM$1:GXM28)+1</f>
        <v>1</v>
      </c>
      <c r="GXN29" s="55"/>
      <c r="GXO29" s="56" t="s">
        <v>364</v>
      </c>
      <c r="GXP29" s="71"/>
      <c r="GXQ29" s="60" t="s">
        <v>80</v>
      </c>
      <c r="GXR29" s="360"/>
      <c r="GXS29" s="54" t="s">
        <v>51</v>
      </c>
      <c r="GXT29" s="142">
        <v>1</v>
      </c>
      <c r="GXU29" s="114">
        <f>MAX(GXU$1:GXU28)+1</f>
        <v>1</v>
      </c>
      <c r="GXV29" s="55"/>
      <c r="GXW29" s="56" t="s">
        <v>364</v>
      </c>
      <c r="GXX29" s="71"/>
      <c r="GXY29" s="60" t="s">
        <v>80</v>
      </c>
      <c r="GXZ29" s="360"/>
      <c r="GYA29" s="54" t="s">
        <v>51</v>
      </c>
      <c r="GYB29" s="142">
        <v>1</v>
      </c>
      <c r="GYC29" s="114">
        <f>MAX(GYC$1:GYC28)+1</f>
        <v>1</v>
      </c>
      <c r="GYD29" s="55"/>
      <c r="GYE29" s="56" t="s">
        <v>364</v>
      </c>
      <c r="GYF29" s="71"/>
      <c r="GYG29" s="60" t="s">
        <v>80</v>
      </c>
      <c r="GYH29" s="360"/>
      <c r="GYI29" s="54" t="s">
        <v>51</v>
      </c>
      <c r="GYJ29" s="142">
        <v>1</v>
      </c>
      <c r="GYK29" s="114">
        <f>MAX(GYK$1:GYK28)+1</f>
        <v>1</v>
      </c>
      <c r="GYL29" s="55"/>
      <c r="GYM29" s="56" t="s">
        <v>364</v>
      </c>
      <c r="GYN29" s="71"/>
      <c r="GYO29" s="60" t="s">
        <v>80</v>
      </c>
      <c r="GYP29" s="360"/>
      <c r="GYQ29" s="54" t="s">
        <v>51</v>
      </c>
      <c r="GYR29" s="142">
        <v>1</v>
      </c>
      <c r="GYS29" s="114">
        <f>MAX(GYS$1:GYS28)+1</f>
        <v>1</v>
      </c>
      <c r="GYT29" s="55"/>
      <c r="GYU29" s="56" t="s">
        <v>364</v>
      </c>
      <c r="GYV29" s="71"/>
      <c r="GYW29" s="60" t="s">
        <v>80</v>
      </c>
      <c r="GYX29" s="360"/>
      <c r="GYY29" s="54" t="s">
        <v>51</v>
      </c>
      <c r="GYZ29" s="142">
        <v>1</v>
      </c>
      <c r="GZA29" s="114">
        <f>MAX(GZA$1:GZA28)+1</f>
        <v>1</v>
      </c>
      <c r="GZB29" s="55"/>
      <c r="GZC29" s="56" t="s">
        <v>364</v>
      </c>
      <c r="GZD29" s="71"/>
      <c r="GZE29" s="60" t="s">
        <v>80</v>
      </c>
      <c r="GZF29" s="360"/>
      <c r="GZG29" s="54" t="s">
        <v>51</v>
      </c>
      <c r="GZH29" s="142">
        <v>1</v>
      </c>
      <c r="GZI29" s="114">
        <f>MAX(GZI$1:GZI28)+1</f>
        <v>1</v>
      </c>
      <c r="GZJ29" s="55"/>
      <c r="GZK29" s="56" t="s">
        <v>364</v>
      </c>
      <c r="GZL29" s="71"/>
      <c r="GZM29" s="60" t="s">
        <v>80</v>
      </c>
      <c r="GZN29" s="360"/>
      <c r="GZO29" s="54" t="s">
        <v>51</v>
      </c>
      <c r="GZP29" s="142">
        <v>1</v>
      </c>
      <c r="GZQ29" s="114">
        <f>MAX(GZQ$1:GZQ28)+1</f>
        <v>1</v>
      </c>
      <c r="GZR29" s="55"/>
      <c r="GZS29" s="56" t="s">
        <v>364</v>
      </c>
      <c r="GZT29" s="71"/>
      <c r="GZU29" s="60" t="s">
        <v>80</v>
      </c>
      <c r="GZV29" s="360"/>
      <c r="GZW29" s="54" t="s">
        <v>51</v>
      </c>
      <c r="GZX29" s="142">
        <v>1</v>
      </c>
      <c r="GZY29" s="114">
        <f>MAX(GZY$1:GZY28)+1</f>
        <v>1</v>
      </c>
      <c r="GZZ29" s="55"/>
      <c r="HAA29" s="56" t="s">
        <v>364</v>
      </c>
      <c r="HAB29" s="71"/>
      <c r="HAC29" s="60" t="s">
        <v>80</v>
      </c>
      <c r="HAD29" s="360"/>
      <c r="HAE29" s="54" t="s">
        <v>51</v>
      </c>
      <c r="HAF29" s="142">
        <v>1</v>
      </c>
      <c r="HAG29" s="114">
        <f>MAX(HAG$1:HAG28)+1</f>
        <v>1</v>
      </c>
      <c r="HAH29" s="55"/>
      <c r="HAI29" s="56" t="s">
        <v>364</v>
      </c>
      <c r="HAJ29" s="71"/>
      <c r="HAK29" s="60" t="s">
        <v>80</v>
      </c>
      <c r="HAL29" s="360"/>
      <c r="HAM29" s="54" t="s">
        <v>51</v>
      </c>
      <c r="HAN29" s="142">
        <v>1</v>
      </c>
      <c r="HAO29" s="114">
        <f>MAX(HAO$1:HAO28)+1</f>
        <v>1</v>
      </c>
      <c r="HAP29" s="55"/>
      <c r="HAQ29" s="56" t="s">
        <v>364</v>
      </c>
      <c r="HAR29" s="71"/>
      <c r="HAS29" s="60" t="s">
        <v>80</v>
      </c>
      <c r="HAT29" s="360"/>
      <c r="HAU29" s="54" t="s">
        <v>51</v>
      </c>
      <c r="HAV29" s="142">
        <v>1</v>
      </c>
      <c r="HAW29" s="114">
        <f>MAX(HAW$1:HAW28)+1</f>
        <v>1</v>
      </c>
      <c r="HAX29" s="55"/>
      <c r="HAY29" s="56" t="s">
        <v>364</v>
      </c>
      <c r="HAZ29" s="71"/>
      <c r="HBA29" s="60" t="s">
        <v>80</v>
      </c>
      <c r="HBB29" s="360"/>
      <c r="HBC29" s="54" t="s">
        <v>51</v>
      </c>
      <c r="HBD29" s="142">
        <v>1</v>
      </c>
      <c r="HBE29" s="114">
        <f>MAX(HBE$1:HBE28)+1</f>
        <v>1</v>
      </c>
      <c r="HBF29" s="55"/>
      <c r="HBG29" s="56" t="s">
        <v>364</v>
      </c>
      <c r="HBH29" s="71"/>
      <c r="HBI29" s="60" t="s">
        <v>80</v>
      </c>
      <c r="HBJ29" s="360"/>
      <c r="HBK29" s="54" t="s">
        <v>51</v>
      </c>
      <c r="HBL29" s="142">
        <v>1</v>
      </c>
      <c r="HBM29" s="114">
        <f>MAX(HBM$1:HBM28)+1</f>
        <v>1</v>
      </c>
      <c r="HBN29" s="55"/>
      <c r="HBO29" s="56" t="s">
        <v>364</v>
      </c>
      <c r="HBP29" s="71"/>
      <c r="HBQ29" s="60" t="s">
        <v>80</v>
      </c>
      <c r="HBR29" s="360"/>
      <c r="HBS29" s="54" t="s">
        <v>51</v>
      </c>
      <c r="HBT29" s="142">
        <v>1</v>
      </c>
      <c r="HBU29" s="114">
        <f>MAX(HBU$1:HBU28)+1</f>
        <v>1</v>
      </c>
      <c r="HBV29" s="55"/>
      <c r="HBW29" s="56" t="s">
        <v>364</v>
      </c>
      <c r="HBX29" s="71"/>
      <c r="HBY29" s="60" t="s">
        <v>80</v>
      </c>
      <c r="HBZ29" s="360"/>
      <c r="HCA29" s="54" t="s">
        <v>51</v>
      </c>
      <c r="HCB29" s="142">
        <v>1</v>
      </c>
      <c r="HCC29" s="114">
        <f>MAX(HCC$1:HCC28)+1</f>
        <v>1</v>
      </c>
      <c r="HCD29" s="55"/>
      <c r="HCE29" s="56" t="s">
        <v>364</v>
      </c>
      <c r="HCF29" s="71"/>
      <c r="HCG29" s="60" t="s">
        <v>80</v>
      </c>
      <c r="HCH29" s="360"/>
      <c r="HCI29" s="54" t="s">
        <v>51</v>
      </c>
      <c r="HCJ29" s="142">
        <v>1</v>
      </c>
      <c r="HCK29" s="114">
        <f>MAX(HCK$1:HCK28)+1</f>
        <v>1</v>
      </c>
      <c r="HCL29" s="55"/>
      <c r="HCM29" s="56" t="s">
        <v>364</v>
      </c>
      <c r="HCN29" s="71"/>
      <c r="HCO29" s="60" t="s">
        <v>80</v>
      </c>
      <c r="HCP29" s="360"/>
      <c r="HCQ29" s="54" t="s">
        <v>51</v>
      </c>
      <c r="HCR29" s="142">
        <v>1</v>
      </c>
      <c r="HCS29" s="114">
        <f>MAX(HCS$1:HCS28)+1</f>
        <v>1</v>
      </c>
      <c r="HCT29" s="55"/>
      <c r="HCU29" s="56" t="s">
        <v>364</v>
      </c>
      <c r="HCV29" s="71"/>
      <c r="HCW29" s="60" t="s">
        <v>80</v>
      </c>
      <c r="HCX29" s="360"/>
      <c r="HCY29" s="54" t="s">
        <v>51</v>
      </c>
      <c r="HCZ29" s="142">
        <v>1</v>
      </c>
      <c r="HDA29" s="114">
        <f>MAX(HDA$1:HDA28)+1</f>
        <v>1</v>
      </c>
      <c r="HDB29" s="55"/>
      <c r="HDC29" s="56" t="s">
        <v>364</v>
      </c>
      <c r="HDD29" s="71"/>
      <c r="HDE29" s="60" t="s">
        <v>80</v>
      </c>
      <c r="HDF29" s="360"/>
      <c r="HDG29" s="54" t="s">
        <v>51</v>
      </c>
      <c r="HDH29" s="142">
        <v>1</v>
      </c>
      <c r="HDI29" s="114">
        <f>MAX(HDI$1:HDI28)+1</f>
        <v>1</v>
      </c>
      <c r="HDJ29" s="55"/>
      <c r="HDK29" s="56" t="s">
        <v>364</v>
      </c>
      <c r="HDL29" s="71"/>
      <c r="HDM29" s="60" t="s">
        <v>80</v>
      </c>
      <c r="HDN29" s="360"/>
      <c r="HDO29" s="54" t="s">
        <v>51</v>
      </c>
      <c r="HDP29" s="142">
        <v>1</v>
      </c>
      <c r="HDQ29" s="114">
        <f>MAX(HDQ$1:HDQ28)+1</f>
        <v>1</v>
      </c>
      <c r="HDR29" s="55"/>
      <c r="HDS29" s="56" t="s">
        <v>364</v>
      </c>
      <c r="HDT29" s="71"/>
      <c r="HDU29" s="60" t="s">
        <v>80</v>
      </c>
      <c r="HDV29" s="360"/>
      <c r="HDW29" s="54" t="s">
        <v>51</v>
      </c>
      <c r="HDX29" s="142">
        <v>1</v>
      </c>
      <c r="HDY29" s="114">
        <f>MAX(HDY$1:HDY28)+1</f>
        <v>1</v>
      </c>
      <c r="HDZ29" s="55"/>
      <c r="HEA29" s="56" t="s">
        <v>364</v>
      </c>
      <c r="HEB29" s="71"/>
      <c r="HEC29" s="60" t="s">
        <v>80</v>
      </c>
      <c r="HED29" s="360"/>
      <c r="HEE29" s="54" t="s">
        <v>51</v>
      </c>
      <c r="HEF29" s="142">
        <v>1</v>
      </c>
      <c r="HEG29" s="114">
        <f>MAX(HEG$1:HEG28)+1</f>
        <v>1</v>
      </c>
      <c r="HEH29" s="55"/>
      <c r="HEI29" s="56" t="s">
        <v>364</v>
      </c>
      <c r="HEJ29" s="71"/>
      <c r="HEK29" s="60" t="s">
        <v>80</v>
      </c>
      <c r="HEL29" s="360"/>
      <c r="HEM29" s="54" t="s">
        <v>51</v>
      </c>
      <c r="HEN29" s="142">
        <v>1</v>
      </c>
      <c r="HEO29" s="114">
        <f>MAX(HEO$1:HEO28)+1</f>
        <v>1</v>
      </c>
      <c r="HEP29" s="55"/>
      <c r="HEQ29" s="56" t="s">
        <v>364</v>
      </c>
      <c r="HER29" s="71"/>
      <c r="HES29" s="60" t="s">
        <v>80</v>
      </c>
      <c r="HET29" s="360"/>
      <c r="HEU29" s="54" t="s">
        <v>51</v>
      </c>
      <c r="HEV29" s="142">
        <v>1</v>
      </c>
      <c r="HEW29" s="114">
        <f>MAX(HEW$1:HEW28)+1</f>
        <v>1</v>
      </c>
      <c r="HEX29" s="55"/>
      <c r="HEY29" s="56" t="s">
        <v>364</v>
      </c>
      <c r="HEZ29" s="71"/>
      <c r="HFA29" s="60" t="s">
        <v>80</v>
      </c>
      <c r="HFB29" s="360"/>
      <c r="HFC29" s="54" t="s">
        <v>51</v>
      </c>
      <c r="HFD29" s="142">
        <v>1</v>
      </c>
      <c r="HFE29" s="114">
        <f>MAX(HFE$1:HFE28)+1</f>
        <v>1</v>
      </c>
      <c r="HFF29" s="55"/>
      <c r="HFG29" s="56" t="s">
        <v>364</v>
      </c>
      <c r="HFH29" s="71"/>
      <c r="HFI29" s="60" t="s">
        <v>80</v>
      </c>
      <c r="HFJ29" s="360"/>
      <c r="HFK29" s="54" t="s">
        <v>51</v>
      </c>
      <c r="HFL29" s="142">
        <v>1</v>
      </c>
      <c r="HFM29" s="114">
        <f>MAX(HFM$1:HFM28)+1</f>
        <v>1</v>
      </c>
      <c r="HFN29" s="55"/>
      <c r="HFO29" s="56" t="s">
        <v>364</v>
      </c>
      <c r="HFP29" s="71"/>
      <c r="HFQ29" s="60" t="s">
        <v>80</v>
      </c>
      <c r="HFR29" s="360"/>
      <c r="HFS29" s="54" t="s">
        <v>51</v>
      </c>
      <c r="HFT29" s="142">
        <v>1</v>
      </c>
      <c r="HFU29" s="114">
        <f>MAX(HFU$1:HFU28)+1</f>
        <v>1</v>
      </c>
      <c r="HFV29" s="55"/>
      <c r="HFW29" s="56" t="s">
        <v>364</v>
      </c>
      <c r="HFX29" s="71"/>
      <c r="HFY29" s="60" t="s">
        <v>80</v>
      </c>
      <c r="HFZ29" s="360"/>
      <c r="HGA29" s="54" t="s">
        <v>51</v>
      </c>
      <c r="HGB29" s="142">
        <v>1</v>
      </c>
      <c r="HGC29" s="114">
        <f>MAX(HGC$1:HGC28)+1</f>
        <v>1</v>
      </c>
      <c r="HGD29" s="55"/>
      <c r="HGE29" s="56" t="s">
        <v>364</v>
      </c>
      <c r="HGF29" s="71"/>
      <c r="HGG29" s="60" t="s">
        <v>80</v>
      </c>
      <c r="HGH29" s="360"/>
      <c r="HGI29" s="54" t="s">
        <v>51</v>
      </c>
      <c r="HGJ29" s="142">
        <v>1</v>
      </c>
      <c r="HGK29" s="114">
        <f>MAX(HGK$1:HGK28)+1</f>
        <v>1</v>
      </c>
      <c r="HGL29" s="55"/>
      <c r="HGM29" s="56" t="s">
        <v>364</v>
      </c>
      <c r="HGN29" s="71"/>
      <c r="HGO29" s="60" t="s">
        <v>80</v>
      </c>
      <c r="HGP29" s="360"/>
      <c r="HGQ29" s="54" t="s">
        <v>51</v>
      </c>
      <c r="HGR29" s="142">
        <v>1</v>
      </c>
      <c r="HGS29" s="114">
        <f>MAX(HGS$1:HGS28)+1</f>
        <v>1</v>
      </c>
      <c r="HGT29" s="55"/>
      <c r="HGU29" s="56" t="s">
        <v>364</v>
      </c>
      <c r="HGV29" s="71"/>
      <c r="HGW29" s="60" t="s">
        <v>80</v>
      </c>
      <c r="HGX29" s="360"/>
      <c r="HGY29" s="54" t="s">
        <v>51</v>
      </c>
      <c r="HGZ29" s="142">
        <v>1</v>
      </c>
      <c r="HHA29" s="114">
        <f>MAX(HHA$1:HHA28)+1</f>
        <v>1</v>
      </c>
      <c r="HHB29" s="55"/>
      <c r="HHC29" s="56" t="s">
        <v>364</v>
      </c>
      <c r="HHD29" s="71"/>
      <c r="HHE29" s="60" t="s">
        <v>80</v>
      </c>
      <c r="HHF29" s="360"/>
      <c r="HHG29" s="54" t="s">
        <v>51</v>
      </c>
      <c r="HHH29" s="142">
        <v>1</v>
      </c>
      <c r="HHI29" s="114">
        <f>MAX(HHI$1:HHI28)+1</f>
        <v>1</v>
      </c>
      <c r="HHJ29" s="55"/>
      <c r="HHK29" s="56" t="s">
        <v>364</v>
      </c>
      <c r="HHL29" s="71"/>
      <c r="HHM29" s="60" t="s">
        <v>80</v>
      </c>
      <c r="HHN29" s="360"/>
      <c r="HHO29" s="54" t="s">
        <v>51</v>
      </c>
      <c r="HHP29" s="142">
        <v>1</v>
      </c>
      <c r="HHQ29" s="114">
        <f>MAX(HHQ$1:HHQ28)+1</f>
        <v>1</v>
      </c>
      <c r="HHR29" s="55"/>
      <c r="HHS29" s="56" t="s">
        <v>364</v>
      </c>
      <c r="HHT29" s="71"/>
      <c r="HHU29" s="60" t="s">
        <v>80</v>
      </c>
      <c r="HHV29" s="360"/>
      <c r="HHW29" s="54" t="s">
        <v>51</v>
      </c>
      <c r="HHX29" s="142">
        <v>1</v>
      </c>
      <c r="HHY29" s="114">
        <f>MAX(HHY$1:HHY28)+1</f>
        <v>1</v>
      </c>
      <c r="HHZ29" s="55"/>
      <c r="HIA29" s="56" t="s">
        <v>364</v>
      </c>
      <c r="HIB29" s="71"/>
      <c r="HIC29" s="60" t="s">
        <v>80</v>
      </c>
      <c r="HID29" s="360"/>
      <c r="HIE29" s="54" t="s">
        <v>51</v>
      </c>
      <c r="HIF29" s="142">
        <v>1</v>
      </c>
      <c r="HIG29" s="114">
        <f>MAX(HIG$1:HIG28)+1</f>
        <v>1</v>
      </c>
      <c r="HIH29" s="55"/>
      <c r="HII29" s="56" t="s">
        <v>364</v>
      </c>
      <c r="HIJ29" s="71"/>
      <c r="HIK29" s="60" t="s">
        <v>80</v>
      </c>
      <c r="HIL29" s="360"/>
      <c r="HIM29" s="54" t="s">
        <v>51</v>
      </c>
      <c r="HIN29" s="142">
        <v>1</v>
      </c>
      <c r="HIO29" s="114">
        <f>MAX(HIO$1:HIO28)+1</f>
        <v>1</v>
      </c>
      <c r="HIP29" s="55"/>
      <c r="HIQ29" s="56" t="s">
        <v>364</v>
      </c>
      <c r="HIR29" s="71"/>
      <c r="HIS29" s="60" t="s">
        <v>80</v>
      </c>
      <c r="HIT29" s="360"/>
      <c r="HIU29" s="54" t="s">
        <v>51</v>
      </c>
      <c r="HIV29" s="142">
        <v>1</v>
      </c>
      <c r="HIW29" s="114">
        <f>MAX(HIW$1:HIW28)+1</f>
        <v>1</v>
      </c>
      <c r="HIX29" s="55"/>
      <c r="HIY29" s="56" t="s">
        <v>364</v>
      </c>
      <c r="HIZ29" s="71"/>
      <c r="HJA29" s="60" t="s">
        <v>80</v>
      </c>
      <c r="HJB29" s="360"/>
      <c r="HJC29" s="54" t="s">
        <v>51</v>
      </c>
      <c r="HJD29" s="142">
        <v>1</v>
      </c>
      <c r="HJE29" s="114">
        <f>MAX(HJE$1:HJE28)+1</f>
        <v>1</v>
      </c>
      <c r="HJF29" s="55"/>
      <c r="HJG29" s="56" t="s">
        <v>364</v>
      </c>
      <c r="HJH29" s="71"/>
      <c r="HJI29" s="60" t="s">
        <v>80</v>
      </c>
      <c r="HJJ29" s="360"/>
      <c r="HJK29" s="54" t="s">
        <v>51</v>
      </c>
      <c r="HJL29" s="142">
        <v>1</v>
      </c>
      <c r="HJM29" s="114">
        <f>MAX(HJM$1:HJM28)+1</f>
        <v>1</v>
      </c>
      <c r="HJN29" s="55"/>
      <c r="HJO29" s="56" t="s">
        <v>364</v>
      </c>
      <c r="HJP29" s="71"/>
      <c r="HJQ29" s="60" t="s">
        <v>80</v>
      </c>
      <c r="HJR29" s="360"/>
      <c r="HJS29" s="54" t="s">
        <v>51</v>
      </c>
      <c r="HJT29" s="142">
        <v>1</v>
      </c>
      <c r="HJU29" s="114">
        <f>MAX(HJU$1:HJU28)+1</f>
        <v>1</v>
      </c>
      <c r="HJV29" s="55"/>
      <c r="HJW29" s="56" t="s">
        <v>364</v>
      </c>
      <c r="HJX29" s="71"/>
      <c r="HJY29" s="60" t="s">
        <v>80</v>
      </c>
      <c r="HJZ29" s="360"/>
      <c r="HKA29" s="54" t="s">
        <v>51</v>
      </c>
      <c r="HKB29" s="142">
        <v>1</v>
      </c>
      <c r="HKC29" s="114">
        <f>MAX(HKC$1:HKC28)+1</f>
        <v>1</v>
      </c>
      <c r="HKD29" s="55"/>
      <c r="HKE29" s="56" t="s">
        <v>364</v>
      </c>
      <c r="HKF29" s="71"/>
      <c r="HKG29" s="60" t="s">
        <v>80</v>
      </c>
      <c r="HKH29" s="360"/>
      <c r="HKI29" s="54" t="s">
        <v>51</v>
      </c>
      <c r="HKJ29" s="142">
        <v>1</v>
      </c>
      <c r="HKK29" s="114">
        <f>MAX(HKK$1:HKK28)+1</f>
        <v>1</v>
      </c>
      <c r="HKL29" s="55"/>
      <c r="HKM29" s="56" t="s">
        <v>364</v>
      </c>
      <c r="HKN29" s="71"/>
      <c r="HKO29" s="60" t="s">
        <v>80</v>
      </c>
      <c r="HKP29" s="360"/>
      <c r="HKQ29" s="54" t="s">
        <v>51</v>
      </c>
      <c r="HKR29" s="142">
        <v>1</v>
      </c>
      <c r="HKS29" s="114">
        <f>MAX(HKS$1:HKS28)+1</f>
        <v>1</v>
      </c>
      <c r="HKT29" s="55"/>
      <c r="HKU29" s="56" t="s">
        <v>364</v>
      </c>
      <c r="HKV29" s="71"/>
      <c r="HKW29" s="60" t="s">
        <v>80</v>
      </c>
      <c r="HKX29" s="360"/>
      <c r="HKY29" s="54" t="s">
        <v>51</v>
      </c>
      <c r="HKZ29" s="142">
        <v>1</v>
      </c>
      <c r="HLA29" s="114">
        <f>MAX(HLA$1:HLA28)+1</f>
        <v>1</v>
      </c>
      <c r="HLB29" s="55"/>
      <c r="HLC29" s="56" t="s">
        <v>364</v>
      </c>
      <c r="HLD29" s="71"/>
      <c r="HLE29" s="60" t="s">
        <v>80</v>
      </c>
      <c r="HLF29" s="360"/>
      <c r="HLG29" s="54" t="s">
        <v>51</v>
      </c>
      <c r="HLH29" s="142">
        <v>1</v>
      </c>
      <c r="HLI29" s="114">
        <f>MAX(HLI$1:HLI28)+1</f>
        <v>1</v>
      </c>
      <c r="HLJ29" s="55"/>
      <c r="HLK29" s="56" t="s">
        <v>364</v>
      </c>
      <c r="HLL29" s="71"/>
      <c r="HLM29" s="60" t="s">
        <v>80</v>
      </c>
      <c r="HLN29" s="360"/>
      <c r="HLO29" s="54" t="s">
        <v>51</v>
      </c>
      <c r="HLP29" s="142">
        <v>1</v>
      </c>
      <c r="HLQ29" s="114">
        <f>MAX(HLQ$1:HLQ28)+1</f>
        <v>1</v>
      </c>
      <c r="HLR29" s="55"/>
      <c r="HLS29" s="56" t="s">
        <v>364</v>
      </c>
      <c r="HLT29" s="71"/>
      <c r="HLU29" s="60" t="s">
        <v>80</v>
      </c>
      <c r="HLV29" s="360"/>
      <c r="HLW29" s="54" t="s">
        <v>51</v>
      </c>
      <c r="HLX29" s="142">
        <v>1</v>
      </c>
      <c r="HLY29" s="114">
        <f>MAX(HLY$1:HLY28)+1</f>
        <v>1</v>
      </c>
      <c r="HLZ29" s="55"/>
      <c r="HMA29" s="56" t="s">
        <v>364</v>
      </c>
      <c r="HMB29" s="71"/>
      <c r="HMC29" s="60" t="s">
        <v>80</v>
      </c>
      <c r="HMD29" s="360"/>
      <c r="HME29" s="54" t="s">
        <v>51</v>
      </c>
      <c r="HMF29" s="142">
        <v>1</v>
      </c>
      <c r="HMG29" s="114">
        <f>MAX(HMG$1:HMG28)+1</f>
        <v>1</v>
      </c>
      <c r="HMH29" s="55"/>
      <c r="HMI29" s="56" t="s">
        <v>364</v>
      </c>
      <c r="HMJ29" s="71"/>
      <c r="HMK29" s="60" t="s">
        <v>80</v>
      </c>
      <c r="HML29" s="360"/>
      <c r="HMM29" s="54" t="s">
        <v>51</v>
      </c>
      <c r="HMN29" s="142">
        <v>1</v>
      </c>
      <c r="HMO29" s="114">
        <f>MAX(HMO$1:HMO28)+1</f>
        <v>1</v>
      </c>
      <c r="HMP29" s="55"/>
      <c r="HMQ29" s="56" t="s">
        <v>364</v>
      </c>
      <c r="HMR29" s="71"/>
      <c r="HMS29" s="60" t="s">
        <v>80</v>
      </c>
      <c r="HMT29" s="360"/>
      <c r="HMU29" s="54" t="s">
        <v>51</v>
      </c>
      <c r="HMV29" s="142">
        <v>1</v>
      </c>
      <c r="HMW29" s="114">
        <f>MAX(HMW$1:HMW28)+1</f>
        <v>1</v>
      </c>
      <c r="HMX29" s="55"/>
      <c r="HMY29" s="56" t="s">
        <v>364</v>
      </c>
      <c r="HMZ29" s="71"/>
      <c r="HNA29" s="60" t="s">
        <v>80</v>
      </c>
      <c r="HNB29" s="360"/>
      <c r="HNC29" s="54" t="s">
        <v>51</v>
      </c>
      <c r="HND29" s="142">
        <v>1</v>
      </c>
      <c r="HNE29" s="114">
        <f>MAX(HNE$1:HNE28)+1</f>
        <v>1</v>
      </c>
      <c r="HNF29" s="55"/>
      <c r="HNG29" s="56" t="s">
        <v>364</v>
      </c>
      <c r="HNH29" s="71"/>
      <c r="HNI29" s="60" t="s">
        <v>80</v>
      </c>
      <c r="HNJ29" s="360"/>
      <c r="HNK29" s="54" t="s">
        <v>51</v>
      </c>
      <c r="HNL29" s="142">
        <v>1</v>
      </c>
      <c r="HNM29" s="114">
        <f>MAX(HNM$1:HNM28)+1</f>
        <v>1</v>
      </c>
      <c r="HNN29" s="55"/>
      <c r="HNO29" s="56" t="s">
        <v>364</v>
      </c>
      <c r="HNP29" s="71"/>
      <c r="HNQ29" s="60" t="s">
        <v>80</v>
      </c>
      <c r="HNR29" s="360"/>
      <c r="HNS29" s="54" t="s">
        <v>51</v>
      </c>
      <c r="HNT29" s="142">
        <v>1</v>
      </c>
      <c r="HNU29" s="114">
        <f>MAX(HNU$1:HNU28)+1</f>
        <v>1</v>
      </c>
      <c r="HNV29" s="55"/>
      <c r="HNW29" s="56" t="s">
        <v>364</v>
      </c>
      <c r="HNX29" s="71"/>
      <c r="HNY29" s="60" t="s">
        <v>80</v>
      </c>
      <c r="HNZ29" s="360"/>
      <c r="HOA29" s="54" t="s">
        <v>51</v>
      </c>
      <c r="HOB29" s="142">
        <v>1</v>
      </c>
      <c r="HOC29" s="114">
        <f>MAX(HOC$1:HOC28)+1</f>
        <v>1</v>
      </c>
      <c r="HOD29" s="55"/>
      <c r="HOE29" s="56" t="s">
        <v>364</v>
      </c>
      <c r="HOF29" s="71"/>
      <c r="HOG29" s="60" t="s">
        <v>80</v>
      </c>
      <c r="HOH29" s="360"/>
      <c r="HOI29" s="54" t="s">
        <v>51</v>
      </c>
      <c r="HOJ29" s="142">
        <v>1</v>
      </c>
      <c r="HOK29" s="114">
        <f>MAX(HOK$1:HOK28)+1</f>
        <v>1</v>
      </c>
      <c r="HOL29" s="55"/>
      <c r="HOM29" s="56" t="s">
        <v>364</v>
      </c>
      <c r="HON29" s="71"/>
      <c r="HOO29" s="60" t="s">
        <v>80</v>
      </c>
      <c r="HOP29" s="360"/>
      <c r="HOQ29" s="54" t="s">
        <v>51</v>
      </c>
      <c r="HOR29" s="142">
        <v>1</v>
      </c>
      <c r="HOS29" s="114">
        <f>MAX(HOS$1:HOS28)+1</f>
        <v>1</v>
      </c>
      <c r="HOT29" s="55"/>
      <c r="HOU29" s="56" t="s">
        <v>364</v>
      </c>
      <c r="HOV29" s="71"/>
      <c r="HOW29" s="60" t="s">
        <v>80</v>
      </c>
      <c r="HOX29" s="360"/>
      <c r="HOY29" s="54" t="s">
        <v>51</v>
      </c>
      <c r="HOZ29" s="142">
        <v>1</v>
      </c>
      <c r="HPA29" s="114">
        <f>MAX(HPA$1:HPA28)+1</f>
        <v>1</v>
      </c>
      <c r="HPB29" s="55"/>
      <c r="HPC29" s="56" t="s">
        <v>364</v>
      </c>
      <c r="HPD29" s="71"/>
      <c r="HPE29" s="60" t="s">
        <v>80</v>
      </c>
      <c r="HPF29" s="360"/>
      <c r="HPG29" s="54" t="s">
        <v>51</v>
      </c>
      <c r="HPH29" s="142">
        <v>1</v>
      </c>
      <c r="HPI29" s="114">
        <f>MAX(HPI$1:HPI28)+1</f>
        <v>1</v>
      </c>
      <c r="HPJ29" s="55"/>
      <c r="HPK29" s="56" t="s">
        <v>364</v>
      </c>
      <c r="HPL29" s="71"/>
      <c r="HPM29" s="60" t="s">
        <v>80</v>
      </c>
      <c r="HPN29" s="360"/>
      <c r="HPO29" s="54" t="s">
        <v>51</v>
      </c>
      <c r="HPP29" s="142">
        <v>1</v>
      </c>
      <c r="HPQ29" s="114">
        <f>MAX(HPQ$1:HPQ28)+1</f>
        <v>1</v>
      </c>
      <c r="HPR29" s="55"/>
      <c r="HPS29" s="56" t="s">
        <v>364</v>
      </c>
      <c r="HPT29" s="71"/>
      <c r="HPU29" s="60" t="s">
        <v>80</v>
      </c>
      <c r="HPV29" s="360"/>
      <c r="HPW29" s="54" t="s">
        <v>51</v>
      </c>
      <c r="HPX29" s="142">
        <v>1</v>
      </c>
      <c r="HPY29" s="114">
        <f>MAX(HPY$1:HPY28)+1</f>
        <v>1</v>
      </c>
      <c r="HPZ29" s="55"/>
      <c r="HQA29" s="56" t="s">
        <v>364</v>
      </c>
      <c r="HQB29" s="71"/>
      <c r="HQC29" s="60" t="s">
        <v>80</v>
      </c>
      <c r="HQD29" s="360"/>
      <c r="HQE29" s="54" t="s">
        <v>51</v>
      </c>
      <c r="HQF29" s="142">
        <v>1</v>
      </c>
      <c r="HQG29" s="114">
        <f>MAX(HQG$1:HQG28)+1</f>
        <v>1</v>
      </c>
      <c r="HQH29" s="55"/>
      <c r="HQI29" s="56" t="s">
        <v>364</v>
      </c>
      <c r="HQJ29" s="71"/>
      <c r="HQK29" s="60" t="s">
        <v>80</v>
      </c>
      <c r="HQL29" s="360"/>
      <c r="HQM29" s="54" t="s">
        <v>51</v>
      </c>
      <c r="HQN29" s="142">
        <v>1</v>
      </c>
      <c r="HQO29" s="114">
        <f>MAX(HQO$1:HQO28)+1</f>
        <v>1</v>
      </c>
      <c r="HQP29" s="55"/>
      <c r="HQQ29" s="56" t="s">
        <v>364</v>
      </c>
      <c r="HQR29" s="71"/>
      <c r="HQS29" s="60" t="s">
        <v>80</v>
      </c>
      <c r="HQT29" s="360"/>
      <c r="HQU29" s="54" t="s">
        <v>51</v>
      </c>
      <c r="HQV29" s="142">
        <v>1</v>
      </c>
      <c r="HQW29" s="114">
        <f>MAX(HQW$1:HQW28)+1</f>
        <v>1</v>
      </c>
      <c r="HQX29" s="55"/>
      <c r="HQY29" s="56" t="s">
        <v>364</v>
      </c>
      <c r="HQZ29" s="71"/>
      <c r="HRA29" s="60" t="s">
        <v>80</v>
      </c>
      <c r="HRB29" s="360"/>
      <c r="HRC29" s="54" t="s">
        <v>51</v>
      </c>
      <c r="HRD29" s="142">
        <v>1</v>
      </c>
      <c r="HRE29" s="114">
        <f>MAX(HRE$1:HRE28)+1</f>
        <v>1</v>
      </c>
      <c r="HRF29" s="55"/>
      <c r="HRG29" s="56" t="s">
        <v>364</v>
      </c>
      <c r="HRH29" s="71"/>
      <c r="HRI29" s="60" t="s">
        <v>80</v>
      </c>
      <c r="HRJ29" s="360"/>
      <c r="HRK29" s="54" t="s">
        <v>51</v>
      </c>
      <c r="HRL29" s="142">
        <v>1</v>
      </c>
      <c r="HRM29" s="114">
        <f>MAX(HRM$1:HRM28)+1</f>
        <v>1</v>
      </c>
      <c r="HRN29" s="55"/>
      <c r="HRO29" s="56" t="s">
        <v>364</v>
      </c>
      <c r="HRP29" s="71"/>
      <c r="HRQ29" s="60" t="s">
        <v>80</v>
      </c>
      <c r="HRR29" s="360"/>
      <c r="HRS29" s="54" t="s">
        <v>51</v>
      </c>
      <c r="HRT29" s="142">
        <v>1</v>
      </c>
      <c r="HRU29" s="114">
        <f>MAX(HRU$1:HRU28)+1</f>
        <v>1</v>
      </c>
      <c r="HRV29" s="55"/>
      <c r="HRW29" s="56" t="s">
        <v>364</v>
      </c>
      <c r="HRX29" s="71"/>
      <c r="HRY29" s="60" t="s">
        <v>80</v>
      </c>
      <c r="HRZ29" s="360"/>
      <c r="HSA29" s="54" t="s">
        <v>51</v>
      </c>
      <c r="HSB29" s="142">
        <v>1</v>
      </c>
      <c r="HSC29" s="114">
        <f>MAX(HSC$1:HSC28)+1</f>
        <v>1</v>
      </c>
      <c r="HSD29" s="55"/>
      <c r="HSE29" s="56" t="s">
        <v>364</v>
      </c>
      <c r="HSF29" s="71"/>
      <c r="HSG29" s="60" t="s">
        <v>80</v>
      </c>
      <c r="HSH29" s="360"/>
      <c r="HSI29" s="54" t="s">
        <v>51</v>
      </c>
      <c r="HSJ29" s="142">
        <v>1</v>
      </c>
      <c r="HSK29" s="114">
        <f>MAX(HSK$1:HSK28)+1</f>
        <v>1</v>
      </c>
      <c r="HSL29" s="55"/>
      <c r="HSM29" s="56" t="s">
        <v>364</v>
      </c>
      <c r="HSN29" s="71"/>
      <c r="HSO29" s="60" t="s">
        <v>80</v>
      </c>
      <c r="HSP29" s="360"/>
      <c r="HSQ29" s="54" t="s">
        <v>51</v>
      </c>
      <c r="HSR29" s="142">
        <v>1</v>
      </c>
      <c r="HSS29" s="114">
        <f>MAX(HSS$1:HSS28)+1</f>
        <v>1</v>
      </c>
      <c r="HST29" s="55"/>
      <c r="HSU29" s="56" t="s">
        <v>364</v>
      </c>
      <c r="HSV29" s="71"/>
      <c r="HSW29" s="60" t="s">
        <v>80</v>
      </c>
      <c r="HSX29" s="360"/>
      <c r="HSY29" s="54" t="s">
        <v>51</v>
      </c>
      <c r="HSZ29" s="142">
        <v>1</v>
      </c>
      <c r="HTA29" s="114">
        <f>MAX(HTA$1:HTA28)+1</f>
        <v>1</v>
      </c>
      <c r="HTB29" s="55"/>
      <c r="HTC29" s="56" t="s">
        <v>364</v>
      </c>
      <c r="HTD29" s="71"/>
      <c r="HTE29" s="60" t="s">
        <v>80</v>
      </c>
      <c r="HTF29" s="360"/>
      <c r="HTG29" s="54" t="s">
        <v>51</v>
      </c>
      <c r="HTH29" s="142">
        <v>1</v>
      </c>
      <c r="HTI29" s="114">
        <f>MAX(HTI$1:HTI28)+1</f>
        <v>1</v>
      </c>
      <c r="HTJ29" s="55"/>
      <c r="HTK29" s="56" t="s">
        <v>364</v>
      </c>
      <c r="HTL29" s="71"/>
      <c r="HTM29" s="60" t="s">
        <v>80</v>
      </c>
      <c r="HTN29" s="360"/>
      <c r="HTO29" s="54" t="s">
        <v>51</v>
      </c>
      <c r="HTP29" s="142">
        <v>1</v>
      </c>
      <c r="HTQ29" s="114">
        <f>MAX(HTQ$1:HTQ28)+1</f>
        <v>1</v>
      </c>
      <c r="HTR29" s="55"/>
      <c r="HTS29" s="56" t="s">
        <v>364</v>
      </c>
      <c r="HTT29" s="71"/>
      <c r="HTU29" s="60" t="s">
        <v>80</v>
      </c>
      <c r="HTV29" s="360"/>
      <c r="HTW29" s="54" t="s">
        <v>51</v>
      </c>
      <c r="HTX29" s="142">
        <v>1</v>
      </c>
      <c r="HTY29" s="114">
        <f>MAX(HTY$1:HTY28)+1</f>
        <v>1</v>
      </c>
      <c r="HTZ29" s="55"/>
      <c r="HUA29" s="56" t="s">
        <v>364</v>
      </c>
      <c r="HUB29" s="71"/>
      <c r="HUC29" s="60" t="s">
        <v>80</v>
      </c>
      <c r="HUD29" s="360"/>
      <c r="HUE29" s="54" t="s">
        <v>51</v>
      </c>
      <c r="HUF29" s="142">
        <v>1</v>
      </c>
      <c r="HUG29" s="114">
        <f>MAX(HUG$1:HUG28)+1</f>
        <v>1</v>
      </c>
      <c r="HUH29" s="55"/>
      <c r="HUI29" s="56" t="s">
        <v>364</v>
      </c>
      <c r="HUJ29" s="71"/>
      <c r="HUK29" s="60" t="s">
        <v>80</v>
      </c>
      <c r="HUL29" s="360"/>
      <c r="HUM29" s="54" t="s">
        <v>51</v>
      </c>
      <c r="HUN29" s="142">
        <v>1</v>
      </c>
      <c r="HUO29" s="114">
        <f>MAX(HUO$1:HUO28)+1</f>
        <v>1</v>
      </c>
      <c r="HUP29" s="55"/>
      <c r="HUQ29" s="56" t="s">
        <v>364</v>
      </c>
      <c r="HUR29" s="71"/>
      <c r="HUS29" s="60" t="s">
        <v>80</v>
      </c>
      <c r="HUT29" s="360"/>
      <c r="HUU29" s="54" t="s">
        <v>51</v>
      </c>
      <c r="HUV29" s="142">
        <v>1</v>
      </c>
      <c r="HUW29" s="114">
        <f>MAX(HUW$1:HUW28)+1</f>
        <v>1</v>
      </c>
      <c r="HUX29" s="55"/>
      <c r="HUY29" s="56" t="s">
        <v>364</v>
      </c>
      <c r="HUZ29" s="71"/>
      <c r="HVA29" s="60" t="s">
        <v>80</v>
      </c>
      <c r="HVB29" s="360"/>
      <c r="HVC29" s="54" t="s">
        <v>51</v>
      </c>
      <c r="HVD29" s="142">
        <v>1</v>
      </c>
      <c r="HVE29" s="114">
        <f>MAX(HVE$1:HVE28)+1</f>
        <v>1</v>
      </c>
      <c r="HVF29" s="55"/>
      <c r="HVG29" s="56" t="s">
        <v>364</v>
      </c>
      <c r="HVH29" s="71"/>
      <c r="HVI29" s="60" t="s">
        <v>80</v>
      </c>
      <c r="HVJ29" s="360"/>
      <c r="HVK29" s="54" t="s">
        <v>51</v>
      </c>
      <c r="HVL29" s="142">
        <v>1</v>
      </c>
      <c r="HVM29" s="114">
        <f>MAX(HVM$1:HVM28)+1</f>
        <v>1</v>
      </c>
      <c r="HVN29" s="55"/>
      <c r="HVO29" s="56" t="s">
        <v>364</v>
      </c>
      <c r="HVP29" s="71"/>
      <c r="HVQ29" s="60" t="s">
        <v>80</v>
      </c>
      <c r="HVR29" s="360"/>
      <c r="HVS29" s="54" t="s">
        <v>51</v>
      </c>
      <c r="HVT29" s="142">
        <v>1</v>
      </c>
      <c r="HVU29" s="114">
        <f>MAX(HVU$1:HVU28)+1</f>
        <v>1</v>
      </c>
      <c r="HVV29" s="55"/>
      <c r="HVW29" s="56" t="s">
        <v>364</v>
      </c>
      <c r="HVX29" s="71"/>
      <c r="HVY29" s="60" t="s">
        <v>80</v>
      </c>
      <c r="HVZ29" s="360"/>
      <c r="HWA29" s="54" t="s">
        <v>51</v>
      </c>
      <c r="HWB29" s="142">
        <v>1</v>
      </c>
      <c r="HWC29" s="114">
        <f>MAX(HWC$1:HWC28)+1</f>
        <v>1</v>
      </c>
      <c r="HWD29" s="55"/>
      <c r="HWE29" s="56" t="s">
        <v>364</v>
      </c>
      <c r="HWF29" s="71"/>
      <c r="HWG29" s="60" t="s">
        <v>80</v>
      </c>
      <c r="HWH29" s="360"/>
      <c r="HWI29" s="54" t="s">
        <v>51</v>
      </c>
      <c r="HWJ29" s="142">
        <v>1</v>
      </c>
      <c r="HWK29" s="114">
        <f>MAX(HWK$1:HWK28)+1</f>
        <v>1</v>
      </c>
      <c r="HWL29" s="55"/>
      <c r="HWM29" s="56" t="s">
        <v>364</v>
      </c>
      <c r="HWN29" s="71"/>
      <c r="HWO29" s="60" t="s">
        <v>80</v>
      </c>
      <c r="HWP29" s="360"/>
      <c r="HWQ29" s="54" t="s">
        <v>51</v>
      </c>
      <c r="HWR29" s="142">
        <v>1</v>
      </c>
      <c r="HWS29" s="114">
        <f>MAX(HWS$1:HWS28)+1</f>
        <v>1</v>
      </c>
      <c r="HWT29" s="55"/>
      <c r="HWU29" s="56" t="s">
        <v>364</v>
      </c>
      <c r="HWV29" s="71"/>
      <c r="HWW29" s="60" t="s">
        <v>80</v>
      </c>
      <c r="HWX29" s="360"/>
      <c r="HWY29" s="54" t="s">
        <v>51</v>
      </c>
      <c r="HWZ29" s="142">
        <v>1</v>
      </c>
      <c r="HXA29" s="114">
        <f>MAX(HXA$1:HXA28)+1</f>
        <v>1</v>
      </c>
      <c r="HXB29" s="55"/>
      <c r="HXC29" s="56" t="s">
        <v>364</v>
      </c>
      <c r="HXD29" s="71"/>
      <c r="HXE29" s="60" t="s">
        <v>80</v>
      </c>
      <c r="HXF29" s="360"/>
      <c r="HXG29" s="54" t="s">
        <v>51</v>
      </c>
      <c r="HXH29" s="142">
        <v>1</v>
      </c>
      <c r="HXI29" s="114">
        <f>MAX(HXI$1:HXI28)+1</f>
        <v>1</v>
      </c>
      <c r="HXJ29" s="55"/>
      <c r="HXK29" s="56" t="s">
        <v>364</v>
      </c>
      <c r="HXL29" s="71"/>
      <c r="HXM29" s="60" t="s">
        <v>80</v>
      </c>
      <c r="HXN29" s="360"/>
      <c r="HXO29" s="54" t="s">
        <v>51</v>
      </c>
      <c r="HXP29" s="142">
        <v>1</v>
      </c>
      <c r="HXQ29" s="114">
        <f>MAX(HXQ$1:HXQ28)+1</f>
        <v>1</v>
      </c>
      <c r="HXR29" s="55"/>
      <c r="HXS29" s="56" t="s">
        <v>364</v>
      </c>
      <c r="HXT29" s="71"/>
      <c r="HXU29" s="60" t="s">
        <v>80</v>
      </c>
      <c r="HXV29" s="360"/>
      <c r="HXW29" s="54" t="s">
        <v>51</v>
      </c>
      <c r="HXX29" s="142">
        <v>1</v>
      </c>
      <c r="HXY29" s="114">
        <f>MAX(HXY$1:HXY28)+1</f>
        <v>1</v>
      </c>
      <c r="HXZ29" s="55"/>
      <c r="HYA29" s="56" t="s">
        <v>364</v>
      </c>
      <c r="HYB29" s="71"/>
      <c r="HYC29" s="60" t="s">
        <v>80</v>
      </c>
      <c r="HYD29" s="360"/>
      <c r="HYE29" s="54" t="s">
        <v>51</v>
      </c>
      <c r="HYF29" s="142">
        <v>1</v>
      </c>
      <c r="HYG29" s="114">
        <f>MAX(HYG$1:HYG28)+1</f>
        <v>1</v>
      </c>
      <c r="HYH29" s="55"/>
      <c r="HYI29" s="56" t="s">
        <v>364</v>
      </c>
      <c r="HYJ29" s="71"/>
      <c r="HYK29" s="60" t="s">
        <v>80</v>
      </c>
      <c r="HYL29" s="360"/>
      <c r="HYM29" s="54" t="s">
        <v>51</v>
      </c>
      <c r="HYN29" s="142">
        <v>1</v>
      </c>
      <c r="HYO29" s="114">
        <f>MAX(HYO$1:HYO28)+1</f>
        <v>1</v>
      </c>
      <c r="HYP29" s="55"/>
      <c r="HYQ29" s="56" t="s">
        <v>364</v>
      </c>
      <c r="HYR29" s="71"/>
      <c r="HYS29" s="60" t="s">
        <v>80</v>
      </c>
      <c r="HYT29" s="360"/>
      <c r="HYU29" s="54" t="s">
        <v>51</v>
      </c>
      <c r="HYV29" s="142">
        <v>1</v>
      </c>
      <c r="HYW29" s="114">
        <f>MAX(HYW$1:HYW28)+1</f>
        <v>1</v>
      </c>
      <c r="HYX29" s="55"/>
      <c r="HYY29" s="56" t="s">
        <v>364</v>
      </c>
      <c r="HYZ29" s="71"/>
      <c r="HZA29" s="60" t="s">
        <v>80</v>
      </c>
      <c r="HZB29" s="360"/>
      <c r="HZC29" s="54" t="s">
        <v>51</v>
      </c>
      <c r="HZD29" s="142">
        <v>1</v>
      </c>
      <c r="HZE29" s="114">
        <f>MAX(HZE$1:HZE28)+1</f>
        <v>1</v>
      </c>
      <c r="HZF29" s="55"/>
      <c r="HZG29" s="56" t="s">
        <v>364</v>
      </c>
      <c r="HZH29" s="71"/>
      <c r="HZI29" s="60" t="s">
        <v>80</v>
      </c>
      <c r="HZJ29" s="360"/>
      <c r="HZK29" s="54" t="s">
        <v>51</v>
      </c>
      <c r="HZL29" s="142">
        <v>1</v>
      </c>
      <c r="HZM29" s="114">
        <f>MAX(HZM$1:HZM28)+1</f>
        <v>1</v>
      </c>
      <c r="HZN29" s="55"/>
      <c r="HZO29" s="56" t="s">
        <v>364</v>
      </c>
      <c r="HZP29" s="71"/>
      <c r="HZQ29" s="60" t="s">
        <v>80</v>
      </c>
      <c r="HZR29" s="360"/>
      <c r="HZS29" s="54" t="s">
        <v>51</v>
      </c>
      <c r="HZT29" s="142">
        <v>1</v>
      </c>
      <c r="HZU29" s="114">
        <f>MAX(HZU$1:HZU28)+1</f>
        <v>1</v>
      </c>
      <c r="HZV29" s="55"/>
      <c r="HZW29" s="56" t="s">
        <v>364</v>
      </c>
      <c r="HZX29" s="71"/>
      <c r="HZY29" s="60" t="s">
        <v>80</v>
      </c>
      <c r="HZZ29" s="360"/>
      <c r="IAA29" s="54" t="s">
        <v>51</v>
      </c>
      <c r="IAB29" s="142">
        <v>1</v>
      </c>
      <c r="IAC29" s="114">
        <f>MAX(IAC$1:IAC28)+1</f>
        <v>1</v>
      </c>
      <c r="IAD29" s="55"/>
      <c r="IAE29" s="56" t="s">
        <v>364</v>
      </c>
      <c r="IAF29" s="71"/>
      <c r="IAG29" s="60" t="s">
        <v>80</v>
      </c>
      <c r="IAH29" s="360"/>
      <c r="IAI29" s="54" t="s">
        <v>51</v>
      </c>
      <c r="IAJ29" s="142">
        <v>1</v>
      </c>
      <c r="IAK29" s="114">
        <f>MAX(IAK$1:IAK28)+1</f>
        <v>1</v>
      </c>
      <c r="IAL29" s="55"/>
      <c r="IAM29" s="56" t="s">
        <v>364</v>
      </c>
      <c r="IAN29" s="71"/>
      <c r="IAO29" s="60" t="s">
        <v>80</v>
      </c>
      <c r="IAP29" s="360"/>
      <c r="IAQ29" s="54" t="s">
        <v>51</v>
      </c>
      <c r="IAR29" s="142">
        <v>1</v>
      </c>
      <c r="IAS29" s="114">
        <f>MAX(IAS$1:IAS28)+1</f>
        <v>1</v>
      </c>
      <c r="IAT29" s="55"/>
      <c r="IAU29" s="56" t="s">
        <v>364</v>
      </c>
      <c r="IAV29" s="71"/>
      <c r="IAW29" s="60" t="s">
        <v>80</v>
      </c>
      <c r="IAX29" s="360"/>
      <c r="IAY29" s="54" t="s">
        <v>51</v>
      </c>
      <c r="IAZ29" s="142">
        <v>1</v>
      </c>
      <c r="IBA29" s="114">
        <f>MAX(IBA$1:IBA28)+1</f>
        <v>1</v>
      </c>
      <c r="IBB29" s="55"/>
      <c r="IBC29" s="56" t="s">
        <v>364</v>
      </c>
      <c r="IBD29" s="71"/>
      <c r="IBE29" s="60" t="s">
        <v>80</v>
      </c>
      <c r="IBF29" s="360"/>
      <c r="IBG29" s="54" t="s">
        <v>51</v>
      </c>
      <c r="IBH29" s="142">
        <v>1</v>
      </c>
      <c r="IBI29" s="114">
        <f>MAX(IBI$1:IBI28)+1</f>
        <v>1</v>
      </c>
      <c r="IBJ29" s="55"/>
      <c r="IBK29" s="56" t="s">
        <v>364</v>
      </c>
      <c r="IBL29" s="71"/>
      <c r="IBM29" s="60" t="s">
        <v>80</v>
      </c>
      <c r="IBN29" s="360"/>
      <c r="IBO29" s="54" t="s">
        <v>51</v>
      </c>
      <c r="IBP29" s="142">
        <v>1</v>
      </c>
      <c r="IBQ29" s="114">
        <f>MAX(IBQ$1:IBQ28)+1</f>
        <v>1</v>
      </c>
      <c r="IBR29" s="55"/>
      <c r="IBS29" s="56" t="s">
        <v>364</v>
      </c>
      <c r="IBT29" s="71"/>
      <c r="IBU29" s="60" t="s">
        <v>80</v>
      </c>
      <c r="IBV29" s="360"/>
      <c r="IBW29" s="54" t="s">
        <v>51</v>
      </c>
      <c r="IBX29" s="142">
        <v>1</v>
      </c>
      <c r="IBY29" s="114">
        <f>MAX(IBY$1:IBY28)+1</f>
        <v>1</v>
      </c>
      <c r="IBZ29" s="55"/>
      <c r="ICA29" s="56" t="s">
        <v>364</v>
      </c>
      <c r="ICB29" s="71"/>
      <c r="ICC29" s="60" t="s">
        <v>80</v>
      </c>
      <c r="ICD29" s="360"/>
      <c r="ICE29" s="54" t="s">
        <v>51</v>
      </c>
      <c r="ICF29" s="142">
        <v>1</v>
      </c>
      <c r="ICG29" s="114">
        <f>MAX(ICG$1:ICG28)+1</f>
        <v>1</v>
      </c>
      <c r="ICH29" s="55"/>
      <c r="ICI29" s="56" t="s">
        <v>364</v>
      </c>
      <c r="ICJ29" s="71"/>
      <c r="ICK29" s="60" t="s">
        <v>80</v>
      </c>
      <c r="ICL29" s="360"/>
      <c r="ICM29" s="54" t="s">
        <v>51</v>
      </c>
      <c r="ICN29" s="142">
        <v>1</v>
      </c>
      <c r="ICO29" s="114">
        <f>MAX(ICO$1:ICO28)+1</f>
        <v>1</v>
      </c>
      <c r="ICP29" s="55"/>
      <c r="ICQ29" s="56" t="s">
        <v>364</v>
      </c>
      <c r="ICR29" s="71"/>
      <c r="ICS29" s="60" t="s">
        <v>80</v>
      </c>
      <c r="ICT29" s="360"/>
      <c r="ICU29" s="54" t="s">
        <v>51</v>
      </c>
      <c r="ICV29" s="142">
        <v>1</v>
      </c>
      <c r="ICW29" s="114">
        <f>MAX(ICW$1:ICW28)+1</f>
        <v>1</v>
      </c>
      <c r="ICX29" s="55"/>
      <c r="ICY29" s="56" t="s">
        <v>364</v>
      </c>
      <c r="ICZ29" s="71"/>
      <c r="IDA29" s="60" t="s">
        <v>80</v>
      </c>
      <c r="IDB29" s="360"/>
      <c r="IDC29" s="54" t="s">
        <v>51</v>
      </c>
      <c r="IDD29" s="142">
        <v>1</v>
      </c>
      <c r="IDE29" s="114">
        <f>MAX(IDE$1:IDE28)+1</f>
        <v>1</v>
      </c>
      <c r="IDF29" s="55"/>
      <c r="IDG29" s="56" t="s">
        <v>364</v>
      </c>
      <c r="IDH29" s="71"/>
      <c r="IDI29" s="60" t="s">
        <v>80</v>
      </c>
      <c r="IDJ29" s="360"/>
      <c r="IDK29" s="54" t="s">
        <v>51</v>
      </c>
      <c r="IDL29" s="142">
        <v>1</v>
      </c>
      <c r="IDM29" s="114">
        <f>MAX(IDM$1:IDM28)+1</f>
        <v>1</v>
      </c>
      <c r="IDN29" s="55"/>
      <c r="IDO29" s="56" t="s">
        <v>364</v>
      </c>
      <c r="IDP29" s="71"/>
      <c r="IDQ29" s="60" t="s">
        <v>80</v>
      </c>
      <c r="IDR29" s="360"/>
      <c r="IDS29" s="54" t="s">
        <v>51</v>
      </c>
      <c r="IDT29" s="142">
        <v>1</v>
      </c>
      <c r="IDU29" s="114">
        <f>MAX(IDU$1:IDU28)+1</f>
        <v>1</v>
      </c>
      <c r="IDV29" s="55"/>
      <c r="IDW29" s="56" t="s">
        <v>364</v>
      </c>
      <c r="IDX29" s="71"/>
      <c r="IDY29" s="60" t="s">
        <v>80</v>
      </c>
      <c r="IDZ29" s="360"/>
      <c r="IEA29" s="54" t="s">
        <v>51</v>
      </c>
      <c r="IEB29" s="142">
        <v>1</v>
      </c>
      <c r="IEC29" s="114">
        <f>MAX(IEC$1:IEC28)+1</f>
        <v>1</v>
      </c>
      <c r="IED29" s="55"/>
      <c r="IEE29" s="56" t="s">
        <v>364</v>
      </c>
      <c r="IEF29" s="71"/>
      <c r="IEG29" s="60" t="s">
        <v>80</v>
      </c>
      <c r="IEH29" s="360"/>
      <c r="IEI29" s="54" t="s">
        <v>51</v>
      </c>
      <c r="IEJ29" s="142">
        <v>1</v>
      </c>
      <c r="IEK29" s="114">
        <f>MAX(IEK$1:IEK28)+1</f>
        <v>1</v>
      </c>
      <c r="IEL29" s="55"/>
      <c r="IEM29" s="56" t="s">
        <v>364</v>
      </c>
      <c r="IEN29" s="71"/>
      <c r="IEO29" s="60" t="s">
        <v>80</v>
      </c>
      <c r="IEP29" s="360"/>
      <c r="IEQ29" s="54" t="s">
        <v>51</v>
      </c>
      <c r="IER29" s="142">
        <v>1</v>
      </c>
      <c r="IES29" s="114">
        <f>MAX(IES$1:IES28)+1</f>
        <v>1</v>
      </c>
      <c r="IET29" s="55"/>
      <c r="IEU29" s="56" t="s">
        <v>364</v>
      </c>
      <c r="IEV29" s="71"/>
      <c r="IEW29" s="60" t="s">
        <v>80</v>
      </c>
      <c r="IEX29" s="360"/>
      <c r="IEY29" s="54" t="s">
        <v>51</v>
      </c>
      <c r="IEZ29" s="142">
        <v>1</v>
      </c>
      <c r="IFA29" s="114">
        <f>MAX(IFA$1:IFA28)+1</f>
        <v>1</v>
      </c>
      <c r="IFB29" s="55"/>
      <c r="IFC29" s="56" t="s">
        <v>364</v>
      </c>
      <c r="IFD29" s="71"/>
      <c r="IFE29" s="60" t="s">
        <v>80</v>
      </c>
      <c r="IFF29" s="360"/>
      <c r="IFG29" s="54" t="s">
        <v>51</v>
      </c>
      <c r="IFH29" s="142">
        <v>1</v>
      </c>
      <c r="IFI29" s="114">
        <f>MAX(IFI$1:IFI28)+1</f>
        <v>1</v>
      </c>
      <c r="IFJ29" s="55"/>
      <c r="IFK29" s="56" t="s">
        <v>364</v>
      </c>
      <c r="IFL29" s="71"/>
      <c r="IFM29" s="60" t="s">
        <v>80</v>
      </c>
      <c r="IFN29" s="360"/>
      <c r="IFO29" s="54" t="s">
        <v>51</v>
      </c>
      <c r="IFP29" s="142">
        <v>1</v>
      </c>
      <c r="IFQ29" s="114">
        <f>MAX(IFQ$1:IFQ28)+1</f>
        <v>1</v>
      </c>
      <c r="IFR29" s="55"/>
      <c r="IFS29" s="56" t="s">
        <v>364</v>
      </c>
      <c r="IFT29" s="71"/>
      <c r="IFU29" s="60" t="s">
        <v>80</v>
      </c>
      <c r="IFV29" s="360"/>
      <c r="IFW29" s="54" t="s">
        <v>51</v>
      </c>
      <c r="IFX29" s="142">
        <v>1</v>
      </c>
      <c r="IFY29" s="114">
        <f>MAX(IFY$1:IFY28)+1</f>
        <v>1</v>
      </c>
      <c r="IFZ29" s="55"/>
      <c r="IGA29" s="56" t="s">
        <v>364</v>
      </c>
      <c r="IGB29" s="71"/>
      <c r="IGC29" s="60" t="s">
        <v>80</v>
      </c>
      <c r="IGD29" s="360"/>
      <c r="IGE29" s="54" t="s">
        <v>51</v>
      </c>
      <c r="IGF29" s="142">
        <v>1</v>
      </c>
      <c r="IGG29" s="114">
        <f>MAX(IGG$1:IGG28)+1</f>
        <v>1</v>
      </c>
      <c r="IGH29" s="55"/>
      <c r="IGI29" s="56" t="s">
        <v>364</v>
      </c>
      <c r="IGJ29" s="71"/>
      <c r="IGK29" s="60" t="s">
        <v>80</v>
      </c>
      <c r="IGL29" s="360"/>
      <c r="IGM29" s="54" t="s">
        <v>51</v>
      </c>
      <c r="IGN29" s="142">
        <v>1</v>
      </c>
      <c r="IGO29" s="114">
        <f>MAX(IGO$1:IGO28)+1</f>
        <v>1</v>
      </c>
      <c r="IGP29" s="55"/>
      <c r="IGQ29" s="56" t="s">
        <v>364</v>
      </c>
      <c r="IGR29" s="71"/>
      <c r="IGS29" s="60" t="s">
        <v>80</v>
      </c>
      <c r="IGT29" s="360"/>
      <c r="IGU29" s="54" t="s">
        <v>51</v>
      </c>
      <c r="IGV29" s="142">
        <v>1</v>
      </c>
      <c r="IGW29" s="114">
        <f>MAX(IGW$1:IGW28)+1</f>
        <v>1</v>
      </c>
      <c r="IGX29" s="55"/>
      <c r="IGY29" s="56" t="s">
        <v>364</v>
      </c>
      <c r="IGZ29" s="71"/>
      <c r="IHA29" s="60" t="s">
        <v>80</v>
      </c>
      <c r="IHB29" s="360"/>
      <c r="IHC29" s="54" t="s">
        <v>51</v>
      </c>
      <c r="IHD29" s="142">
        <v>1</v>
      </c>
      <c r="IHE29" s="114">
        <f>MAX(IHE$1:IHE28)+1</f>
        <v>1</v>
      </c>
      <c r="IHF29" s="55"/>
      <c r="IHG29" s="56" t="s">
        <v>364</v>
      </c>
      <c r="IHH29" s="71"/>
      <c r="IHI29" s="60" t="s">
        <v>80</v>
      </c>
      <c r="IHJ29" s="360"/>
      <c r="IHK29" s="54" t="s">
        <v>51</v>
      </c>
      <c r="IHL29" s="142">
        <v>1</v>
      </c>
      <c r="IHM29" s="114">
        <f>MAX(IHM$1:IHM28)+1</f>
        <v>1</v>
      </c>
      <c r="IHN29" s="55"/>
      <c r="IHO29" s="56" t="s">
        <v>364</v>
      </c>
      <c r="IHP29" s="71"/>
      <c r="IHQ29" s="60" t="s">
        <v>80</v>
      </c>
      <c r="IHR29" s="360"/>
      <c r="IHS29" s="54" t="s">
        <v>51</v>
      </c>
      <c r="IHT29" s="142">
        <v>1</v>
      </c>
      <c r="IHU29" s="114">
        <f>MAX(IHU$1:IHU28)+1</f>
        <v>1</v>
      </c>
      <c r="IHV29" s="55"/>
      <c r="IHW29" s="56" t="s">
        <v>364</v>
      </c>
      <c r="IHX29" s="71"/>
      <c r="IHY29" s="60" t="s">
        <v>80</v>
      </c>
      <c r="IHZ29" s="360"/>
      <c r="IIA29" s="54" t="s">
        <v>51</v>
      </c>
      <c r="IIB29" s="142">
        <v>1</v>
      </c>
      <c r="IIC29" s="114">
        <f>MAX(IIC$1:IIC28)+1</f>
        <v>1</v>
      </c>
      <c r="IID29" s="55"/>
      <c r="IIE29" s="56" t="s">
        <v>364</v>
      </c>
      <c r="IIF29" s="71"/>
      <c r="IIG29" s="60" t="s">
        <v>80</v>
      </c>
      <c r="IIH29" s="360"/>
      <c r="III29" s="54" t="s">
        <v>51</v>
      </c>
      <c r="IIJ29" s="142">
        <v>1</v>
      </c>
      <c r="IIK29" s="114">
        <f>MAX(IIK$1:IIK28)+1</f>
        <v>1</v>
      </c>
      <c r="IIL29" s="55"/>
      <c r="IIM29" s="56" t="s">
        <v>364</v>
      </c>
      <c r="IIN29" s="71"/>
      <c r="IIO29" s="60" t="s">
        <v>80</v>
      </c>
      <c r="IIP29" s="360"/>
      <c r="IIQ29" s="54" t="s">
        <v>51</v>
      </c>
      <c r="IIR29" s="142">
        <v>1</v>
      </c>
      <c r="IIS29" s="114">
        <f>MAX(IIS$1:IIS28)+1</f>
        <v>1</v>
      </c>
      <c r="IIT29" s="55"/>
      <c r="IIU29" s="56" t="s">
        <v>364</v>
      </c>
      <c r="IIV29" s="71"/>
      <c r="IIW29" s="60" t="s">
        <v>80</v>
      </c>
      <c r="IIX29" s="360"/>
      <c r="IIY29" s="54" t="s">
        <v>51</v>
      </c>
      <c r="IIZ29" s="142">
        <v>1</v>
      </c>
      <c r="IJA29" s="114">
        <f>MAX(IJA$1:IJA28)+1</f>
        <v>1</v>
      </c>
      <c r="IJB29" s="55"/>
      <c r="IJC29" s="56" t="s">
        <v>364</v>
      </c>
      <c r="IJD29" s="71"/>
      <c r="IJE29" s="60" t="s">
        <v>80</v>
      </c>
      <c r="IJF29" s="360"/>
      <c r="IJG29" s="54" t="s">
        <v>51</v>
      </c>
      <c r="IJH29" s="142">
        <v>1</v>
      </c>
      <c r="IJI29" s="114">
        <f>MAX(IJI$1:IJI28)+1</f>
        <v>1</v>
      </c>
      <c r="IJJ29" s="55"/>
      <c r="IJK29" s="56" t="s">
        <v>364</v>
      </c>
      <c r="IJL29" s="71"/>
      <c r="IJM29" s="60" t="s">
        <v>80</v>
      </c>
      <c r="IJN29" s="360"/>
      <c r="IJO29" s="54" t="s">
        <v>51</v>
      </c>
      <c r="IJP29" s="142">
        <v>1</v>
      </c>
      <c r="IJQ29" s="114">
        <f>MAX(IJQ$1:IJQ28)+1</f>
        <v>1</v>
      </c>
      <c r="IJR29" s="55"/>
      <c r="IJS29" s="56" t="s">
        <v>364</v>
      </c>
      <c r="IJT29" s="71"/>
      <c r="IJU29" s="60" t="s">
        <v>80</v>
      </c>
      <c r="IJV29" s="360"/>
      <c r="IJW29" s="54" t="s">
        <v>51</v>
      </c>
      <c r="IJX29" s="142">
        <v>1</v>
      </c>
      <c r="IJY29" s="114">
        <f>MAX(IJY$1:IJY28)+1</f>
        <v>1</v>
      </c>
      <c r="IJZ29" s="55"/>
      <c r="IKA29" s="56" t="s">
        <v>364</v>
      </c>
      <c r="IKB29" s="71"/>
      <c r="IKC29" s="60" t="s">
        <v>80</v>
      </c>
      <c r="IKD29" s="360"/>
      <c r="IKE29" s="54" t="s">
        <v>51</v>
      </c>
      <c r="IKF29" s="142">
        <v>1</v>
      </c>
      <c r="IKG29" s="114">
        <f>MAX(IKG$1:IKG28)+1</f>
        <v>1</v>
      </c>
      <c r="IKH29" s="55"/>
      <c r="IKI29" s="56" t="s">
        <v>364</v>
      </c>
      <c r="IKJ29" s="71"/>
      <c r="IKK29" s="60" t="s">
        <v>80</v>
      </c>
      <c r="IKL29" s="360"/>
      <c r="IKM29" s="54" t="s">
        <v>51</v>
      </c>
      <c r="IKN29" s="142">
        <v>1</v>
      </c>
      <c r="IKO29" s="114">
        <f>MAX(IKO$1:IKO28)+1</f>
        <v>1</v>
      </c>
      <c r="IKP29" s="55"/>
      <c r="IKQ29" s="56" t="s">
        <v>364</v>
      </c>
      <c r="IKR29" s="71"/>
      <c r="IKS29" s="60" t="s">
        <v>80</v>
      </c>
      <c r="IKT29" s="360"/>
      <c r="IKU29" s="54" t="s">
        <v>51</v>
      </c>
      <c r="IKV29" s="142">
        <v>1</v>
      </c>
      <c r="IKW29" s="114">
        <f>MAX(IKW$1:IKW28)+1</f>
        <v>1</v>
      </c>
      <c r="IKX29" s="55"/>
      <c r="IKY29" s="56" t="s">
        <v>364</v>
      </c>
      <c r="IKZ29" s="71"/>
      <c r="ILA29" s="60" t="s">
        <v>80</v>
      </c>
      <c r="ILB29" s="360"/>
      <c r="ILC29" s="54" t="s">
        <v>51</v>
      </c>
      <c r="ILD29" s="142">
        <v>1</v>
      </c>
      <c r="ILE29" s="114">
        <f>MAX(ILE$1:ILE28)+1</f>
        <v>1</v>
      </c>
      <c r="ILF29" s="55"/>
      <c r="ILG29" s="56" t="s">
        <v>364</v>
      </c>
      <c r="ILH29" s="71"/>
      <c r="ILI29" s="60" t="s">
        <v>80</v>
      </c>
      <c r="ILJ29" s="360"/>
      <c r="ILK29" s="54" t="s">
        <v>51</v>
      </c>
      <c r="ILL29" s="142">
        <v>1</v>
      </c>
      <c r="ILM29" s="114">
        <f>MAX(ILM$1:ILM28)+1</f>
        <v>1</v>
      </c>
      <c r="ILN29" s="55"/>
      <c r="ILO29" s="56" t="s">
        <v>364</v>
      </c>
      <c r="ILP29" s="71"/>
      <c r="ILQ29" s="60" t="s">
        <v>80</v>
      </c>
      <c r="ILR29" s="360"/>
      <c r="ILS29" s="54" t="s">
        <v>51</v>
      </c>
      <c r="ILT29" s="142">
        <v>1</v>
      </c>
      <c r="ILU29" s="114">
        <f>MAX(ILU$1:ILU28)+1</f>
        <v>1</v>
      </c>
      <c r="ILV29" s="55"/>
      <c r="ILW29" s="56" t="s">
        <v>364</v>
      </c>
      <c r="ILX29" s="71"/>
      <c r="ILY29" s="60" t="s">
        <v>80</v>
      </c>
      <c r="ILZ29" s="360"/>
      <c r="IMA29" s="54" t="s">
        <v>51</v>
      </c>
      <c r="IMB29" s="142">
        <v>1</v>
      </c>
      <c r="IMC29" s="114">
        <f>MAX(IMC$1:IMC28)+1</f>
        <v>1</v>
      </c>
      <c r="IMD29" s="55"/>
      <c r="IME29" s="56" t="s">
        <v>364</v>
      </c>
      <c r="IMF29" s="71"/>
      <c r="IMG29" s="60" t="s">
        <v>80</v>
      </c>
      <c r="IMH29" s="360"/>
      <c r="IMI29" s="54" t="s">
        <v>51</v>
      </c>
      <c r="IMJ29" s="142">
        <v>1</v>
      </c>
      <c r="IMK29" s="114">
        <f>MAX(IMK$1:IMK28)+1</f>
        <v>1</v>
      </c>
      <c r="IML29" s="55"/>
      <c r="IMM29" s="56" t="s">
        <v>364</v>
      </c>
      <c r="IMN29" s="71"/>
      <c r="IMO29" s="60" t="s">
        <v>80</v>
      </c>
      <c r="IMP29" s="360"/>
      <c r="IMQ29" s="54" t="s">
        <v>51</v>
      </c>
      <c r="IMR29" s="142">
        <v>1</v>
      </c>
      <c r="IMS29" s="114">
        <f>MAX(IMS$1:IMS28)+1</f>
        <v>1</v>
      </c>
      <c r="IMT29" s="55"/>
      <c r="IMU29" s="56" t="s">
        <v>364</v>
      </c>
      <c r="IMV29" s="71"/>
      <c r="IMW29" s="60" t="s">
        <v>80</v>
      </c>
      <c r="IMX29" s="360"/>
      <c r="IMY29" s="54" t="s">
        <v>51</v>
      </c>
      <c r="IMZ29" s="142">
        <v>1</v>
      </c>
      <c r="INA29" s="114">
        <f>MAX(INA$1:INA28)+1</f>
        <v>1</v>
      </c>
      <c r="INB29" s="55"/>
      <c r="INC29" s="56" t="s">
        <v>364</v>
      </c>
      <c r="IND29" s="71"/>
      <c r="INE29" s="60" t="s">
        <v>80</v>
      </c>
      <c r="INF29" s="360"/>
      <c r="ING29" s="54" t="s">
        <v>51</v>
      </c>
      <c r="INH29" s="142">
        <v>1</v>
      </c>
      <c r="INI29" s="114">
        <f>MAX(INI$1:INI28)+1</f>
        <v>1</v>
      </c>
      <c r="INJ29" s="55"/>
      <c r="INK29" s="56" t="s">
        <v>364</v>
      </c>
      <c r="INL29" s="71"/>
      <c r="INM29" s="60" t="s">
        <v>80</v>
      </c>
      <c r="INN29" s="360"/>
      <c r="INO29" s="54" t="s">
        <v>51</v>
      </c>
      <c r="INP29" s="142">
        <v>1</v>
      </c>
      <c r="INQ29" s="114">
        <f>MAX(INQ$1:INQ28)+1</f>
        <v>1</v>
      </c>
      <c r="INR29" s="55"/>
      <c r="INS29" s="56" t="s">
        <v>364</v>
      </c>
      <c r="INT29" s="71"/>
      <c r="INU29" s="60" t="s">
        <v>80</v>
      </c>
      <c r="INV29" s="360"/>
      <c r="INW29" s="54" t="s">
        <v>51</v>
      </c>
      <c r="INX29" s="142">
        <v>1</v>
      </c>
      <c r="INY29" s="114">
        <f>MAX(INY$1:INY28)+1</f>
        <v>1</v>
      </c>
      <c r="INZ29" s="55"/>
      <c r="IOA29" s="56" t="s">
        <v>364</v>
      </c>
      <c r="IOB29" s="71"/>
      <c r="IOC29" s="60" t="s">
        <v>80</v>
      </c>
      <c r="IOD29" s="360"/>
      <c r="IOE29" s="54" t="s">
        <v>51</v>
      </c>
      <c r="IOF29" s="142">
        <v>1</v>
      </c>
      <c r="IOG29" s="114">
        <f>MAX(IOG$1:IOG28)+1</f>
        <v>1</v>
      </c>
      <c r="IOH29" s="55"/>
      <c r="IOI29" s="56" t="s">
        <v>364</v>
      </c>
      <c r="IOJ29" s="71"/>
      <c r="IOK29" s="60" t="s">
        <v>80</v>
      </c>
      <c r="IOL29" s="360"/>
      <c r="IOM29" s="54" t="s">
        <v>51</v>
      </c>
      <c r="ION29" s="142">
        <v>1</v>
      </c>
      <c r="IOO29" s="114">
        <f>MAX(IOO$1:IOO28)+1</f>
        <v>1</v>
      </c>
      <c r="IOP29" s="55"/>
      <c r="IOQ29" s="56" t="s">
        <v>364</v>
      </c>
      <c r="IOR29" s="71"/>
      <c r="IOS29" s="60" t="s">
        <v>80</v>
      </c>
      <c r="IOT29" s="360"/>
      <c r="IOU29" s="54" t="s">
        <v>51</v>
      </c>
      <c r="IOV29" s="142">
        <v>1</v>
      </c>
      <c r="IOW29" s="114">
        <f>MAX(IOW$1:IOW28)+1</f>
        <v>1</v>
      </c>
      <c r="IOX29" s="55"/>
      <c r="IOY29" s="56" t="s">
        <v>364</v>
      </c>
      <c r="IOZ29" s="71"/>
      <c r="IPA29" s="60" t="s">
        <v>80</v>
      </c>
      <c r="IPB29" s="360"/>
      <c r="IPC29" s="54" t="s">
        <v>51</v>
      </c>
      <c r="IPD29" s="142">
        <v>1</v>
      </c>
      <c r="IPE29" s="114">
        <f>MAX(IPE$1:IPE28)+1</f>
        <v>1</v>
      </c>
      <c r="IPF29" s="55"/>
      <c r="IPG29" s="56" t="s">
        <v>364</v>
      </c>
      <c r="IPH29" s="71"/>
      <c r="IPI29" s="60" t="s">
        <v>80</v>
      </c>
      <c r="IPJ29" s="360"/>
      <c r="IPK29" s="54" t="s">
        <v>51</v>
      </c>
      <c r="IPL29" s="142">
        <v>1</v>
      </c>
      <c r="IPM29" s="114">
        <f>MAX(IPM$1:IPM28)+1</f>
        <v>1</v>
      </c>
      <c r="IPN29" s="55"/>
      <c r="IPO29" s="56" t="s">
        <v>364</v>
      </c>
      <c r="IPP29" s="71"/>
      <c r="IPQ29" s="60" t="s">
        <v>80</v>
      </c>
      <c r="IPR29" s="360"/>
      <c r="IPS29" s="54" t="s">
        <v>51</v>
      </c>
      <c r="IPT29" s="142">
        <v>1</v>
      </c>
      <c r="IPU29" s="114">
        <f>MAX(IPU$1:IPU28)+1</f>
        <v>1</v>
      </c>
      <c r="IPV29" s="55"/>
      <c r="IPW29" s="56" t="s">
        <v>364</v>
      </c>
      <c r="IPX29" s="71"/>
      <c r="IPY29" s="60" t="s">
        <v>80</v>
      </c>
      <c r="IPZ29" s="360"/>
      <c r="IQA29" s="54" t="s">
        <v>51</v>
      </c>
      <c r="IQB29" s="142">
        <v>1</v>
      </c>
      <c r="IQC29" s="114">
        <f>MAX(IQC$1:IQC28)+1</f>
        <v>1</v>
      </c>
      <c r="IQD29" s="55"/>
      <c r="IQE29" s="56" t="s">
        <v>364</v>
      </c>
      <c r="IQF29" s="71"/>
      <c r="IQG29" s="60" t="s">
        <v>80</v>
      </c>
      <c r="IQH29" s="360"/>
      <c r="IQI29" s="54" t="s">
        <v>51</v>
      </c>
      <c r="IQJ29" s="142">
        <v>1</v>
      </c>
      <c r="IQK29" s="114">
        <f>MAX(IQK$1:IQK28)+1</f>
        <v>1</v>
      </c>
      <c r="IQL29" s="55"/>
      <c r="IQM29" s="56" t="s">
        <v>364</v>
      </c>
      <c r="IQN29" s="71"/>
      <c r="IQO29" s="60" t="s">
        <v>80</v>
      </c>
      <c r="IQP29" s="360"/>
      <c r="IQQ29" s="54" t="s">
        <v>51</v>
      </c>
      <c r="IQR29" s="142">
        <v>1</v>
      </c>
      <c r="IQS29" s="114">
        <f>MAX(IQS$1:IQS28)+1</f>
        <v>1</v>
      </c>
      <c r="IQT29" s="55"/>
      <c r="IQU29" s="56" t="s">
        <v>364</v>
      </c>
      <c r="IQV29" s="71"/>
      <c r="IQW29" s="60" t="s">
        <v>80</v>
      </c>
      <c r="IQX29" s="360"/>
      <c r="IQY29" s="54" t="s">
        <v>51</v>
      </c>
      <c r="IQZ29" s="142">
        <v>1</v>
      </c>
      <c r="IRA29" s="114">
        <f>MAX(IRA$1:IRA28)+1</f>
        <v>1</v>
      </c>
      <c r="IRB29" s="55"/>
      <c r="IRC29" s="56" t="s">
        <v>364</v>
      </c>
      <c r="IRD29" s="71"/>
      <c r="IRE29" s="60" t="s">
        <v>80</v>
      </c>
      <c r="IRF29" s="360"/>
      <c r="IRG29" s="54" t="s">
        <v>51</v>
      </c>
      <c r="IRH29" s="142">
        <v>1</v>
      </c>
      <c r="IRI29" s="114">
        <f>MAX(IRI$1:IRI28)+1</f>
        <v>1</v>
      </c>
      <c r="IRJ29" s="55"/>
      <c r="IRK29" s="56" t="s">
        <v>364</v>
      </c>
      <c r="IRL29" s="71"/>
      <c r="IRM29" s="60" t="s">
        <v>80</v>
      </c>
      <c r="IRN29" s="360"/>
      <c r="IRO29" s="54" t="s">
        <v>51</v>
      </c>
      <c r="IRP29" s="142">
        <v>1</v>
      </c>
      <c r="IRQ29" s="114">
        <f>MAX(IRQ$1:IRQ28)+1</f>
        <v>1</v>
      </c>
      <c r="IRR29" s="55"/>
      <c r="IRS29" s="56" t="s">
        <v>364</v>
      </c>
      <c r="IRT29" s="71"/>
      <c r="IRU29" s="60" t="s">
        <v>80</v>
      </c>
      <c r="IRV29" s="360"/>
      <c r="IRW29" s="54" t="s">
        <v>51</v>
      </c>
      <c r="IRX29" s="142">
        <v>1</v>
      </c>
      <c r="IRY29" s="114">
        <f>MAX(IRY$1:IRY28)+1</f>
        <v>1</v>
      </c>
      <c r="IRZ29" s="55"/>
      <c r="ISA29" s="56" t="s">
        <v>364</v>
      </c>
      <c r="ISB29" s="71"/>
      <c r="ISC29" s="60" t="s">
        <v>80</v>
      </c>
      <c r="ISD29" s="360"/>
      <c r="ISE29" s="54" t="s">
        <v>51</v>
      </c>
      <c r="ISF29" s="142">
        <v>1</v>
      </c>
      <c r="ISG29" s="114">
        <f>MAX(ISG$1:ISG28)+1</f>
        <v>1</v>
      </c>
      <c r="ISH29" s="55"/>
      <c r="ISI29" s="56" t="s">
        <v>364</v>
      </c>
      <c r="ISJ29" s="71"/>
      <c r="ISK29" s="60" t="s">
        <v>80</v>
      </c>
      <c r="ISL29" s="360"/>
      <c r="ISM29" s="54" t="s">
        <v>51</v>
      </c>
      <c r="ISN29" s="142">
        <v>1</v>
      </c>
      <c r="ISO29" s="114">
        <f>MAX(ISO$1:ISO28)+1</f>
        <v>1</v>
      </c>
      <c r="ISP29" s="55"/>
      <c r="ISQ29" s="56" t="s">
        <v>364</v>
      </c>
      <c r="ISR29" s="71"/>
      <c r="ISS29" s="60" t="s">
        <v>80</v>
      </c>
      <c r="IST29" s="360"/>
      <c r="ISU29" s="54" t="s">
        <v>51</v>
      </c>
      <c r="ISV29" s="142">
        <v>1</v>
      </c>
      <c r="ISW29" s="114">
        <f>MAX(ISW$1:ISW28)+1</f>
        <v>1</v>
      </c>
      <c r="ISX29" s="55"/>
      <c r="ISY29" s="56" t="s">
        <v>364</v>
      </c>
      <c r="ISZ29" s="71"/>
      <c r="ITA29" s="60" t="s">
        <v>80</v>
      </c>
      <c r="ITB29" s="360"/>
      <c r="ITC29" s="54" t="s">
        <v>51</v>
      </c>
      <c r="ITD29" s="142">
        <v>1</v>
      </c>
      <c r="ITE29" s="114">
        <f>MAX(ITE$1:ITE28)+1</f>
        <v>1</v>
      </c>
      <c r="ITF29" s="55"/>
      <c r="ITG29" s="56" t="s">
        <v>364</v>
      </c>
      <c r="ITH29" s="71"/>
      <c r="ITI29" s="60" t="s">
        <v>80</v>
      </c>
      <c r="ITJ29" s="360"/>
      <c r="ITK29" s="54" t="s">
        <v>51</v>
      </c>
      <c r="ITL29" s="142">
        <v>1</v>
      </c>
      <c r="ITM29" s="114">
        <f>MAX(ITM$1:ITM28)+1</f>
        <v>1</v>
      </c>
      <c r="ITN29" s="55"/>
      <c r="ITO29" s="56" t="s">
        <v>364</v>
      </c>
      <c r="ITP29" s="71"/>
      <c r="ITQ29" s="60" t="s">
        <v>80</v>
      </c>
      <c r="ITR29" s="360"/>
      <c r="ITS29" s="54" t="s">
        <v>51</v>
      </c>
      <c r="ITT29" s="142">
        <v>1</v>
      </c>
      <c r="ITU29" s="114">
        <f>MAX(ITU$1:ITU28)+1</f>
        <v>1</v>
      </c>
      <c r="ITV29" s="55"/>
      <c r="ITW29" s="56" t="s">
        <v>364</v>
      </c>
      <c r="ITX29" s="71"/>
      <c r="ITY29" s="60" t="s">
        <v>80</v>
      </c>
      <c r="ITZ29" s="360"/>
      <c r="IUA29" s="54" t="s">
        <v>51</v>
      </c>
      <c r="IUB29" s="142">
        <v>1</v>
      </c>
      <c r="IUC29" s="114">
        <f>MAX(IUC$1:IUC28)+1</f>
        <v>1</v>
      </c>
      <c r="IUD29" s="55"/>
      <c r="IUE29" s="56" t="s">
        <v>364</v>
      </c>
      <c r="IUF29" s="71"/>
      <c r="IUG29" s="60" t="s">
        <v>80</v>
      </c>
      <c r="IUH29" s="360"/>
      <c r="IUI29" s="54" t="s">
        <v>51</v>
      </c>
      <c r="IUJ29" s="142">
        <v>1</v>
      </c>
      <c r="IUK29" s="114">
        <f>MAX(IUK$1:IUK28)+1</f>
        <v>1</v>
      </c>
      <c r="IUL29" s="55"/>
      <c r="IUM29" s="56" t="s">
        <v>364</v>
      </c>
      <c r="IUN29" s="71"/>
      <c r="IUO29" s="60" t="s">
        <v>80</v>
      </c>
      <c r="IUP29" s="360"/>
      <c r="IUQ29" s="54" t="s">
        <v>51</v>
      </c>
      <c r="IUR29" s="142">
        <v>1</v>
      </c>
      <c r="IUS29" s="114">
        <f>MAX(IUS$1:IUS28)+1</f>
        <v>1</v>
      </c>
      <c r="IUT29" s="55"/>
      <c r="IUU29" s="56" t="s">
        <v>364</v>
      </c>
      <c r="IUV29" s="71"/>
      <c r="IUW29" s="60" t="s">
        <v>80</v>
      </c>
      <c r="IUX29" s="360"/>
      <c r="IUY29" s="54" t="s">
        <v>51</v>
      </c>
      <c r="IUZ29" s="142">
        <v>1</v>
      </c>
      <c r="IVA29" s="114">
        <f>MAX(IVA$1:IVA28)+1</f>
        <v>1</v>
      </c>
      <c r="IVB29" s="55"/>
      <c r="IVC29" s="56" t="s">
        <v>364</v>
      </c>
      <c r="IVD29" s="71"/>
      <c r="IVE29" s="60" t="s">
        <v>80</v>
      </c>
      <c r="IVF29" s="360"/>
      <c r="IVG29" s="54" t="s">
        <v>51</v>
      </c>
      <c r="IVH29" s="142">
        <v>1</v>
      </c>
      <c r="IVI29" s="114">
        <f>MAX(IVI$1:IVI28)+1</f>
        <v>1</v>
      </c>
      <c r="IVJ29" s="55"/>
      <c r="IVK29" s="56" t="s">
        <v>364</v>
      </c>
      <c r="IVL29" s="71"/>
      <c r="IVM29" s="60" t="s">
        <v>80</v>
      </c>
      <c r="IVN29" s="360"/>
      <c r="IVO29" s="54" t="s">
        <v>51</v>
      </c>
      <c r="IVP29" s="142">
        <v>1</v>
      </c>
      <c r="IVQ29" s="114">
        <f>MAX(IVQ$1:IVQ28)+1</f>
        <v>1</v>
      </c>
      <c r="IVR29" s="55"/>
      <c r="IVS29" s="56" t="s">
        <v>364</v>
      </c>
      <c r="IVT29" s="71"/>
      <c r="IVU29" s="60" t="s">
        <v>80</v>
      </c>
      <c r="IVV29" s="360"/>
      <c r="IVW29" s="54" t="s">
        <v>51</v>
      </c>
      <c r="IVX29" s="142">
        <v>1</v>
      </c>
      <c r="IVY29" s="114">
        <f>MAX(IVY$1:IVY28)+1</f>
        <v>1</v>
      </c>
      <c r="IVZ29" s="55"/>
      <c r="IWA29" s="56" t="s">
        <v>364</v>
      </c>
      <c r="IWB29" s="71"/>
      <c r="IWC29" s="60" t="s">
        <v>80</v>
      </c>
      <c r="IWD29" s="360"/>
      <c r="IWE29" s="54" t="s">
        <v>51</v>
      </c>
      <c r="IWF29" s="142">
        <v>1</v>
      </c>
      <c r="IWG29" s="114">
        <f>MAX(IWG$1:IWG28)+1</f>
        <v>1</v>
      </c>
      <c r="IWH29" s="55"/>
      <c r="IWI29" s="56" t="s">
        <v>364</v>
      </c>
      <c r="IWJ29" s="71"/>
      <c r="IWK29" s="60" t="s">
        <v>80</v>
      </c>
      <c r="IWL29" s="360"/>
      <c r="IWM29" s="54" t="s">
        <v>51</v>
      </c>
      <c r="IWN29" s="142">
        <v>1</v>
      </c>
      <c r="IWO29" s="114">
        <f>MAX(IWO$1:IWO28)+1</f>
        <v>1</v>
      </c>
      <c r="IWP29" s="55"/>
      <c r="IWQ29" s="56" t="s">
        <v>364</v>
      </c>
      <c r="IWR29" s="71"/>
      <c r="IWS29" s="60" t="s">
        <v>80</v>
      </c>
      <c r="IWT29" s="360"/>
      <c r="IWU29" s="54" t="s">
        <v>51</v>
      </c>
      <c r="IWV29" s="142">
        <v>1</v>
      </c>
      <c r="IWW29" s="114">
        <f>MAX(IWW$1:IWW28)+1</f>
        <v>1</v>
      </c>
      <c r="IWX29" s="55"/>
      <c r="IWY29" s="56" t="s">
        <v>364</v>
      </c>
      <c r="IWZ29" s="71"/>
      <c r="IXA29" s="60" t="s">
        <v>80</v>
      </c>
      <c r="IXB29" s="360"/>
      <c r="IXC29" s="54" t="s">
        <v>51</v>
      </c>
      <c r="IXD29" s="142">
        <v>1</v>
      </c>
      <c r="IXE29" s="114">
        <f>MAX(IXE$1:IXE28)+1</f>
        <v>1</v>
      </c>
      <c r="IXF29" s="55"/>
      <c r="IXG29" s="56" t="s">
        <v>364</v>
      </c>
      <c r="IXH29" s="71"/>
      <c r="IXI29" s="60" t="s">
        <v>80</v>
      </c>
      <c r="IXJ29" s="360"/>
      <c r="IXK29" s="54" t="s">
        <v>51</v>
      </c>
      <c r="IXL29" s="142">
        <v>1</v>
      </c>
      <c r="IXM29" s="114">
        <f>MAX(IXM$1:IXM28)+1</f>
        <v>1</v>
      </c>
      <c r="IXN29" s="55"/>
      <c r="IXO29" s="56" t="s">
        <v>364</v>
      </c>
      <c r="IXP29" s="71"/>
      <c r="IXQ29" s="60" t="s">
        <v>80</v>
      </c>
      <c r="IXR29" s="360"/>
      <c r="IXS29" s="54" t="s">
        <v>51</v>
      </c>
      <c r="IXT29" s="142">
        <v>1</v>
      </c>
      <c r="IXU29" s="114">
        <f>MAX(IXU$1:IXU28)+1</f>
        <v>1</v>
      </c>
      <c r="IXV29" s="55"/>
      <c r="IXW29" s="56" t="s">
        <v>364</v>
      </c>
      <c r="IXX29" s="71"/>
      <c r="IXY29" s="60" t="s">
        <v>80</v>
      </c>
      <c r="IXZ29" s="360"/>
      <c r="IYA29" s="54" t="s">
        <v>51</v>
      </c>
      <c r="IYB29" s="142">
        <v>1</v>
      </c>
      <c r="IYC29" s="114">
        <f>MAX(IYC$1:IYC28)+1</f>
        <v>1</v>
      </c>
      <c r="IYD29" s="55"/>
      <c r="IYE29" s="56" t="s">
        <v>364</v>
      </c>
      <c r="IYF29" s="71"/>
      <c r="IYG29" s="60" t="s">
        <v>80</v>
      </c>
      <c r="IYH29" s="360"/>
      <c r="IYI29" s="54" t="s">
        <v>51</v>
      </c>
      <c r="IYJ29" s="142">
        <v>1</v>
      </c>
      <c r="IYK29" s="114">
        <f>MAX(IYK$1:IYK28)+1</f>
        <v>1</v>
      </c>
      <c r="IYL29" s="55"/>
      <c r="IYM29" s="56" t="s">
        <v>364</v>
      </c>
      <c r="IYN29" s="71"/>
      <c r="IYO29" s="60" t="s">
        <v>80</v>
      </c>
      <c r="IYP29" s="360"/>
      <c r="IYQ29" s="54" t="s">
        <v>51</v>
      </c>
      <c r="IYR29" s="142">
        <v>1</v>
      </c>
      <c r="IYS29" s="114">
        <f>MAX(IYS$1:IYS28)+1</f>
        <v>1</v>
      </c>
      <c r="IYT29" s="55"/>
      <c r="IYU29" s="56" t="s">
        <v>364</v>
      </c>
      <c r="IYV29" s="71"/>
      <c r="IYW29" s="60" t="s">
        <v>80</v>
      </c>
      <c r="IYX29" s="360"/>
      <c r="IYY29" s="54" t="s">
        <v>51</v>
      </c>
      <c r="IYZ29" s="142">
        <v>1</v>
      </c>
      <c r="IZA29" s="114">
        <f>MAX(IZA$1:IZA28)+1</f>
        <v>1</v>
      </c>
      <c r="IZB29" s="55"/>
      <c r="IZC29" s="56" t="s">
        <v>364</v>
      </c>
      <c r="IZD29" s="71"/>
      <c r="IZE29" s="60" t="s">
        <v>80</v>
      </c>
      <c r="IZF29" s="360"/>
      <c r="IZG29" s="54" t="s">
        <v>51</v>
      </c>
      <c r="IZH29" s="142">
        <v>1</v>
      </c>
      <c r="IZI29" s="114">
        <f>MAX(IZI$1:IZI28)+1</f>
        <v>1</v>
      </c>
      <c r="IZJ29" s="55"/>
      <c r="IZK29" s="56" t="s">
        <v>364</v>
      </c>
      <c r="IZL29" s="71"/>
      <c r="IZM29" s="60" t="s">
        <v>80</v>
      </c>
      <c r="IZN29" s="360"/>
      <c r="IZO29" s="54" t="s">
        <v>51</v>
      </c>
      <c r="IZP29" s="142">
        <v>1</v>
      </c>
      <c r="IZQ29" s="114">
        <f>MAX(IZQ$1:IZQ28)+1</f>
        <v>1</v>
      </c>
      <c r="IZR29" s="55"/>
      <c r="IZS29" s="56" t="s">
        <v>364</v>
      </c>
      <c r="IZT29" s="71"/>
      <c r="IZU29" s="60" t="s">
        <v>80</v>
      </c>
      <c r="IZV29" s="360"/>
      <c r="IZW29" s="54" t="s">
        <v>51</v>
      </c>
      <c r="IZX29" s="142">
        <v>1</v>
      </c>
      <c r="IZY29" s="114">
        <f>MAX(IZY$1:IZY28)+1</f>
        <v>1</v>
      </c>
      <c r="IZZ29" s="55"/>
      <c r="JAA29" s="56" t="s">
        <v>364</v>
      </c>
      <c r="JAB29" s="71"/>
      <c r="JAC29" s="60" t="s">
        <v>80</v>
      </c>
      <c r="JAD29" s="360"/>
      <c r="JAE29" s="54" t="s">
        <v>51</v>
      </c>
      <c r="JAF29" s="142">
        <v>1</v>
      </c>
      <c r="JAG29" s="114">
        <f>MAX(JAG$1:JAG28)+1</f>
        <v>1</v>
      </c>
      <c r="JAH29" s="55"/>
      <c r="JAI29" s="56" t="s">
        <v>364</v>
      </c>
      <c r="JAJ29" s="71"/>
      <c r="JAK29" s="60" t="s">
        <v>80</v>
      </c>
      <c r="JAL29" s="360"/>
      <c r="JAM29" s="54" t="s">
        <v>51</v>
      </c>
      <c r="JAN29" s="142">
        <v>1</v>
      </c>
      <c r="JAO29" s="114">
        <f>MAX(JAO$1:JAO28)+1</f>
        <v>1</v>
      </c>
      <c r="JAP29" s="55"/>
      <c r="JAQ29" s="56" t="s">
        <v>364</v>
      </c>
      <c r="JAR29" s="71"/>
      <c r="JAS29" s="60" t="s">
        <v>80</v>
      </c>
      <c r="JAT29" s="360"/>
      <c r="JAU29" s="54" t="s">
        <v>51</v>
      </c>
      <c r="JAV29" s="142">
        <v>1</v>
      </c>
      <c r="JAW29" s="114">
        <f>MAX(JAW$1:JAW28)+1</f>
        <v>1</v>
      </c>
      <c r="JAX29" s="55"/>
      <c r="JAY29" s="56" t="s">
        <v>364</v>
      </c>
      <c r="JAZ29" s="71"/>
      <c r="JBA29" s="60" t="s">
        <v>80</v>
      </c>
      <c r="JBB29" s="360"/>
      <c r="JBC29" s="54" t="s">
        <v>51</v>
      </c>
      <c r="JBD29" s="142">
        <v>1</v>
      </c>
      <c r="JBE29" s="114">
        <f>MAX(JBE$1:JBE28)+1</f>
        <v>1</v>
      </c>
      <c r="JBF29" s="55"/>
      <c r="JBG29" s="56" t="s">
        <v>364</v>
      </c>
      <c r="JBH29" s="71"/>
      <c r="JBI29" s="60" t="s">
        <v>80</v>
      </c>
      <c r="JBJ29" s="360"/>
      <c r="JBK29" s="54" t="s">
        <v>51</v>
      </c>
      <c r="JBL29" s="142">
        <v>1</v>
      </c>
      <c r="JBM29" s="114">
        <f>MAX(JBM$1:JBM28)+1</f>
        <v>1</v>
      </c>
      <c r="JBN29" s="55"/>
      <c r="JBO29" s="56" t="s">
        <v>364</v>
      </c>
      <c r="JBP29" s="71"/>
      <c r="JBQ29" s="60" t="s">
        <v>80</v>
      </c>
      <c r="JBR29" s="360"/>
      <c r="JBS29" s="54" t="s">
        <v>51</v>
      </c>
      <c r="JBT29" s="142">
        <v>1</v>
      </c>
      <c r="JBU29" s="114">
        <f>MAX(JBU$1:JBU28)+1</f>
        <v>1</v>
      </c>
      <c r="JBV29" s="55"/>
      <c r="JBW29" s="56" t="s">
        <v>364</v>
      </c>
      <c r="JBX29" s="71"/>
      <c r="JBY29" s="60" t="s">
        <v>80</v>
      </c>
      <c r="JBZ29" s="360"/>
      <c r="JCA29" s="54" t="s">
        <v>51</v>
      </c>
      <c r="JCB29" s="142">
        <v>1</v>
      </c>
      <c r="JCC29" s="114">
        <f>MAX(JCC$1:JCC28)+1</f>
        <v>1</v>
      </c>
      <c r="JCD29" s="55"/>
      <c r="JCE29" s="56" t="s">
        <v>364</v>
      </c>
      <c r="JCF29" s="71"/>
      <c r="JCG29" s="60" t="s">
        <v>80</v>
      </c>
      <c r="JCH29" s="360"/>
      <c r="JCI29" s="54" t="s">
        <v>51</v>
      </c>
      <c r="JCJ29" s="142">
        <v>1</v>
      </c>
      <c r="JCK29" s="114">
        <f>MAX(JCK$1:JCK28)+1</f>
        <v>1</v>
      </c>
      <c r="JCL29" s="55"/>
      <c r="JCM29" s="56" t="s">
        <v>364</v>
      </c>
      <c r="JCN29" s="71"/>
      <c r="JCO29" s="60" t="s">
        <v>80</v>
      </c>
      <c r="JCP29" s="360"/>
      <c r="JCQ29" s="54" t="s">
        <v>51</v>
      </c>
      <c r="JCR29" s="142">
        <v>1</v>
      </c>
      <c r="JCS29" s="114">
        <f>MAX(JCS$1:JCS28)+1</f>
        <v>1</v>
      </c>
      <c r="JCT29" s="55"/>
      <c r="JCU29" s="56" t="s">
        <v>364</v>
      </c>
      <c r="JCV29" s="71"/>
      <c r="JCW29" s="60" t="s">
        <v>80</v>
      </c>
      <c r="JCX29" s="360"/>
      <c r="JCY29" s="54" t="s">
        <v>51</v>
      </c>
      <c r="JCZ29" s="142">
        <v>1</v>
      </c>
      <c r="JDA29" s="114">
        <f>MAX(JDA$1:JDA28)+1</f>
        <v>1</v>
      </c>
      <c r="JDB29" s="55"/>
      <c r="JDC29" s="56" t="s">
        <v>364</v>
      </c>
      <c r="JDD29" s="71"/>
      <c r="JDE29" s="60" t="s">
        <v>80</v>
      </c>
      <c r="JDF29" s="360"/>
      <c r="JDG29" s="54" t="s">
        <v>51</v>
      </c>
      <c r="JDH29" s="142">
        <v>1</v>
      </c>
      <c r="JDI29" s="114">
        <f>MAX(JDI$1:JDI28)+1</f>
        <v>1</v>
      </c>
      <c r="JDJ29" s="55"/>
      <c r="JDK29" s="56" t="s">
        <v>364</v>
      </c>
      <c r="JDL29" s="71"/>
      <c r="JDM29" s="60" t="s">
        <v>80</v>
      </c>
      <c r="JDN29" s="360"/>
      <c r="JDO29" s="54" t="s">
        <v>51</v>
      </c>
      <c r="JDP29" s="142">
        <v>1</v>
      </c>
      <c r="JDQ29" s="114">
        <f>MAX(JDQ$1:JDQ28)+1</f>
        <v>1</v>
      </c>
      <c r="JDR29" s="55"/>
      <c r="JDS29" s="56" t="s">
        <v>364</v>
      </c>
      <c r="JDT29" s="71"/>
      <c r="JDU29" s="60" t="s">
        <v>80</v>
      </c>
      <c r="JDV29" s="360"/>
      <c r="JDW29" s="54" t="s">
        <v>51</v>
      </c>
      <c r="JDX29" s="142">
        <v>1</v>
      </c>
      <c r="JDY29" s="114">
        <f>MAX(JDY$1:JDY28)+1</f>
        <v>1</v>
      </c>
      <c r="JDZ29" s="55"/>
      <c r="JEA29" s="56" t="s">
        <v>364</v>
      </c>
      <c r="JEB29" s="71"/>
      <c r="JEC29" s="60" t="s">
        <v>80</v>
      </c>
      <c r="JED29" s="360"/>
      <c r="JEE29" s="54" t="s">
        <v>51</v>
      </c>
      <c r="JEF29" s="142">
        <v>1</v>
      </c>
      <c r="JEG29" s="114">
        <f>MAX(JEG$1:JEG28)+1</f>
        <v>1</v>
      </c>
      <c r="JEH29" s="55"/>
      <c r="JEI29" s="56" t="s">
        <v>364</v>
      </c>
      <c r="JEJ29" s="71"/>
      <c r="JEK29" s="60" t="s">
        <v>80</v>
      </c>
      <c r="JEL29" s="360"/>
      <c r="JEM29" s="54" t="s">
        <v>51</v>
      </c>
      <c r="JEN29" s="142">
        <v>1</v>
      </c>
      <c r="JEO29" s="114">
        <f>MAX(JEO$1:JEO28)+1</f>
        <v>1</v>
      </c>
      <c r="JEP29" s="55"/>
      <c r="JEQ29" s="56" t="s">
        <v>364</v>
      </c>
      <c r="JER29" s="71"/>
      <c r="JES29" s="60" t="s">
        <v>80</v>
      </c>
      <c r="JET29" s="360"/>
      <c r="JEU29" s="54" t="s">
        <v>51</v>
      </c>
      <c r="JEV29" s="142">
        <v>1</v>
      </c>
      <c r="JEW29" s="114">
        <f>MAX(JEW$1:JEW28)+1</f>
        <v>1</v>
      </c>
      <c r="JEX29" s="55"/>
      <c r="JEY29" s="56" t="s">
        <v>364</v>
      </c>
      <c r="JEZ29" s="71"/>
      <c r="JFA29" s="60" t="s">
        <v>80</v>
      </c>
      <c r="JFB29" s="360"/>
      <c r="JFC29" s="54" t="s">
        <v>51</v>
      </c>
      <c r="JFD29" s="142">
        <v>1</v>
      </c>
      <c r="JFE29" s="114">
        <f>MAX(JFE$1:JFE28)+1</f>
        <v>1</v>
      </c>
      <c r="JFF29" s="55"/>
      <c r="JFG29" s="56" t="s">
        <v>364</v>
      </c>
      <c r="JFH29" s="71"/>
      <c r="JFI29" s="60" t="s">
        <v>80</v>
      </c>
      <c r="JFJ29" s="360"/>
      <c r="JFK29" s="54" t="s">
        <v>51</v>
      </c>
      <c r="JFL29" s="142">
        <v>1</v>
      </c>
      <c r="JFM29" s="114">
        <f>MAX(JFM$1:JFM28)+1</f>
        <v>1</v>
      </c>
      <c r="JFN29" s="55"/>
      <c r="JFO29" s="56" t="s">
        <v>364</v>
      </c>
      <c r="JFP29" s="71"/>
      <c r="JFQ29" s="60" t="s">
        <v>80</v>
      </c>
      <c r="JFR29" s="360"/>
      <c r="JFS29" s="54" t="s">
        <v>51</v>
      </c>
      <c r="JFT29" s="142">
        <v>1</v>
      </c>
      <c r="JFU29" s="114">
        <f>MAX(JFU$1:JFU28)+1</f>
        <v>1</v>
      </c>
      <c r="JFV29" s="55"/>
      <c r="JFW29" s="56" t="s">
        <v>364</v>
      </c>
      <c r="JFX29" s="71"/>
      <c r="JFY29" s="60" t="s">
        <v>80</v>
      </c>
      <c r="JFZ29" s="360"/>
      <c r="JGA29" s="54" t="s">
        <v>51</v>
      </c>
      <c r="JGB29" s="142">
        <v>1</v>
      </c>
      <c r="JGC29" s="114">
        <f>MAX(JGC$1:JGC28)+1</f>
        <v>1</v>
      </c>
      <c r="JGD29" s="55"/>
      <c r="JGE29" s="56" t="s">
        <v>364</v>
      </c>
      <c r="JGF29" s="71"/>
      <c r="JGG29" s="60" t="s">
        <v>80</v>
      </c>
      <c r="JGH29" s="360"/>
      <c r="JGI29" s="54" t="s">
        <v>51</v>
      </c>
      <c r="JGJ29" s="142">
        <v>1</v>
      </c>
      <c r="JGK29" s="114">
        <f>MAX(JGK$1:JGK28)+1</f>
        <v>1</v>
      </c>
      <c r="JGL29" s="55"/>
      <c r="JGM29" s="56" t="s">
        <v>364</v>
      </c>
      <c r="JGN29" s="71"/>
      <c r="JGO29" s="60" t="s">
        <v>80</v>
      </c>
      <c r="JGP29" s="360"/>
      <c r="JGQ29" s="54" t="s">
        <v>51</v>
      </c>
      <c r="JGR29" s="142">
        <v>1</v>
      </c>
      <c r="JGS29" s="114">
        <f>MAX(JGS$1:JGS28)+1</f>
        <v>1</v>
      </c>
      <c r="JGT29" s="55"/>
      <c r="JGU29" s="56" t="s">
        <v>364</v>
      </c>
      <c r="JGV29" s="71"/>
      <c r="JGW29" s="60" t="s">
        <v>80</v>
      </c>
      <c r="JGX29" s="360"/>
      <c r="JGY29" s="54" t="s">
        <v>51</v>
      </c>
      <c r="JGZ29" s="142">
        <v>1</v>
      </c>
      <c r="JHA29" s="114">
        <f>MAX(JHA$1:JHA28)+1</f>
        <v>1</v>
      </c>
      <c r="JHB29" s="55"/>
      <c r="JHC29" s="56" t="s">
        <v>364</v>
      </c>
      <c r="JHD29" s="71"/>
      <c r="JHE29" s="60" t="s">
        <v>80</v>
      </c>
      <c r="JHF29" s="360"/>
      <c r="JHG29" s="54" t="s">
        <v>51</v>
      </c>
      <c r="JHH29" s="142">
        <v>1</v>
      </c>
      <c r="JHI29" s="114">
        <f>MAX(JHI$1:JHI28)+1</f>
        <v>1</v>
      </c>
      <c r="JHJ29" s="55"/>
      <c r="JHK29" s="56" t="s">
        <v>364</v>
      </c>
      <c r="JHL29" s="71"/>
      <c r="JHM29" s="60" t="s">
        <v>80</v>
      </c>
      <c r="JHN29" s="360"/>
      <c r="JHO29" s="54" t="s">
        <v>51</v>
      </c>
      <c r="JHP29" s="142">
        <v>1</v>
      </c>
      <c r="JHQ29" s="114">
        <f>MAX(JHQ$1:JHQ28)+1</f>
        <v>1</v>
      </c>
      <c r="JHR29" s="55"/>
      <c r="JHS29" s="56" t="s">
        <v>364</v>
      </c>
      <c r="JHT29" s="71"/>
      <c r="JHU29" s="60" t="s">
        <v>80</v>
      </c>
      <c r="JHV29" s="360"/>
      <c r="JHW29" s="54" t="s">
        <v>51</v>
      </c>
      <c r="JHX29" s="142">
        <v>1</v>
      </c>
      <c r="JHY29" s="114">
        <f>MAX(JHY$1:JHY28)+1</f>
        <v>1</v>
      </c>
      <c r="JHZ29" s="55"/>
      <c r="JIA29" s="56" t="s">
        <v>364</v>
      </c>
      <c r="JIB29" s="71"/>
      <c r="JIC29" s="60" t="s">
        <v>80</v>
      </c>
      <c r="JID29" s="360"/>
      <c r="JIE29" s="54" t="s">
        <v>51</v>
      </c>
      <c r="JIF29" s="142">
        <v>1</v>
      </c>
      <c r="JIG29" s="114">
        <f>MAX(JIG$1:JIG28)+1</f>
        <v>1</v>
      </c>
      <c r="JIH29" s="55"/>
      <c r="JII29" s="56" t="s">
        <v>364</v>
      </c>
      <c r="JIJ29" s="71"/>
      <c r="JIK29" s="60" t="s">
        <v>80</v>
      </c>
      <c r="JIL29" s="360"/>
      <c r="JIM29" s="54" t="s">
        <v>51</v>
      </c>
      <c r="JIN29" s="142">
        <v>1</v>
      </c>
      <c r="JIO29" s="114">
        <f>MAX(JIO$1:JIO28)+1</f>
        <v>1</v>
      </c>
      <c r="JIP29" s="55"/>
      <c r="JIQ29" s="56" t="s">
        <v>364</v>
      </c>
      <c r="JIR29" s="71"/>
      <c r="JIS29" s="60" t="s">
        <v>80</v>
      </c>
      <c r="JIT29" s="360"/>
      <c r="JIU29" s="54" t="s">
        <v>51</v>
      </c>
      <c r="JIV29" s="142">
        <v>1</v>
      </c>
      <c r="JIW29" s="114">
        <f>MAX(JIW$1:JIW28)+1</f>
        <v>1</v>
      </c>
      <c r="JIX29" s="55"/>
      <c r="JIY29" s="56" t="s">
        <v>364</v>
      </c>
      <c r="JIZ29" s="71"/>
      <c r="JJA29" s="60" t="s">
        <v>80</v>
      </c>
      <c r="JJB29" s="360"/>
      <c r="JJC29" s="54" t="s">
        <v>51</v>
      </c>
      <c r="JJD29" s="142">
        <v>1</v>
      </c>
      <c r="JJE29" s="114">
        <f>MAX(JJE$1:JJE28)+1</f>
        <v>1</v>
      </c>
      <c r="JJF29" s="55"/>
      <c r="JJG29" s="56" t="s">
        <v>364</v>
      </c>
      <c r="JJH29" s="71"/>
      <c r="JJI29" s="60" t="s">
        <v>80</v>
      </c>
      <c r="JJJ29" s="360"/>
      <c r="JJK29" s="54" t="s">
        <v>51</v>
      </c>
      <c r="JJL29" s="142">
        <v>1</v>
      </c>
      <c r="JJM29" s="114">
        <f>MAX(JJM$1:JJM28)+1</f>
        <v>1</v>
      </c>
      <c r="JJN29" s="55"/>
      <c r="JJO29" s="56" t="s">
        <v>364</v>
      </c>
      <c r="JJP29" s="71"/>
      <c r="JJQ29" s="60" t="s">
        <v>80</v>
      </c>
      <c r="JJR29" s="360"/>
      <c r="JJS29" s="54" t="s">
        <v>51</v>
      </c>
      <c r="JJT29" s="142">
        <v>1</v>
      </c>
      <c r="JJU29" s="114">
        <f>MAX(JJU$1:JJU28)+1</f>
        <v>1</v>
      </c>
      <c r="JJV29" s="55"/>
      <c r="JJW29" s="56" t="s">
        <v>364</v>
      </c>
      <c r="JJX29" s="71"/>
      <c r="JJY29" s="60" t="s">
        <v>80</v>
      </c>
      <c r="JJZ29" s="360"/>
      <c r="JKA29" s="54" t="s">
        <v>51</v>
      </c>
      <c r="JKB29" s="142">
        <v>1</v>
      </c>
      <c r="JKC29" s="114">
        <f>MAX(JKC$1:JKC28)+1</f>
        <v>1</v>
      </c>
      <c r="JKD29" s="55"/>
      <c r="JKE29" s="56" t="s">
        <v>364</v>
      </c>
      <c r="JKF29" s="71"/>
      <c r="JKG29" s="60" t="s">
        <v>80</v>
      </c>
      <c r="JKH29" s="360"/>
      <c r="JKI29" s="54" t="s">
        <v>51</v>
      </c>
      <c r="JKJ29" s="142">
        <v>1</v>
      </c>
      <c r="JKK29" s="114">
        <f>MAX(JKK$1:JKK28)+1</f>
        <v>1</v>
      </c>
      <c r="JKL29" s="55"/>
      <c r="JKM29" s="56" t="s">
        <v>364</v>
      </c>
      <c r="JKN29" s="71"/>
      <c r="JKO29" s="60" t="s">
        <v>80</v>
      </c>
      <c r="JKP29" s="360"/>
      <c r="JKQ29" s="54" t="s">
        <v>51</v>
      </c>
      <c r="JKR29" s="142">
        <v>1</v>
      </c>
      <c r="JKS29" s="114">
        <f>MAX(JKS$1:JKS28)+1</f>
        <v>1</v>
      </c>
      <c r="JKT29" s="55"/>
      <c r="JKU29" s="56" t="s">
        <v>364</v>
      </c>
      <c r="JKV29" s="71"/>
      <c r="JKW29" s="60" t="s">
        <v>80</v>
      </c>
      <c r="JKX29" s="360"/>
      <c r="JKY29" s="54" t="s">
        <v>51</v>
      </c>
      <c r="JKZ29" s="142">
        <v>1</v>
      </c>
      <c r="JLA29" s="114">
        <f>MAX(JLA$1:JLA28)+1</f>
        <v>1</v>
      </c>
      <c r="JLB29" s="55"/>
      <c r="JLC29" s="56" t="s">
        <v>364</v>
      </c>
      <c r="JLD29" s="71"/>
      <c r="JLE29" s="60" t="s">
        <v>80</v>
      </c>
      <c r="JLF29" s="360"/>
      <c r="JLG29" s="54" t="s">
        <v>51</v>
      </c>
      <c r="JLH29" s="142">
        <v>1</v>
      </c>
      <c r="JLI29" s="114">
        <f>MAX(JLI$1:JLI28)+1</f>
        <v>1</v>
      </c>
      <c r="JLJ29" s="55"/>
      <c r="JLK29" s="56" t="s">
        <v>364</v>
      </c>
      <c r="JLL29" s="71"/>
      <c r="JLM29" s="60" t="s">
        <v>80</v>
      </c>
      <c r="JLN29" s="360"/>
      <c r="JLO29" s="54" t="s">
        <v>51</v>
      </c>
      <c r="JLP29" s="142">
        <v>1</v>
      </c>
      <c r="JLQ29" s="114">
        <f>MAX(JLQ$1:JLQ28)+1</f>
        <v>1</v>
      </c>
      <c r="JLR29" s="55"/>
      <c r="JLS29" s="56" t="s">
        <v>364</v>
      </c>
      <c r="JLT29" s="71"/>
      <c r="JLU29" s="60" t="s">
        <v>80</v>
      </c>
      <c r="JLV29" s="360"/>
      <c r="JLW29" s="54" t="s">
        <v>51</v>
      </c>
      <c r="JLX29" s="142">
        <v>1</v>
      </c>
      <c r="JLY29" s="114">
        <f>MAX(JLY$1:JLY28)+1</f>
        <v>1</v>
      </c>
      <c r="JLZ29" s="55"/>
      <c r="JMA29" s="56" t="s">
        <v>364</v>
      </c>
      <c r="JMB29" s="71"/>
      <c r="JMC29" s="60" t="s">
        <v>80</v>
      </c>
      <c r="JMD29" s="360"/>
      <c r="JME29" s="54" t="s">
        <v>51</v>
      </c>
      <c r="JMF29" s="142">
        <v>1</v>
      </c>
      <c r="JMG29" s="114">
        <f>MAX(JMG$1:JMG28)+1</f>
        <v>1</v>
      </c>
      <c r="JMH29" s="55"/>
      <c r="JMI29" s="56" t="s">
        <v>364</v>
      </c>
      <c r="JMJ29" s="71"/>
      <c r="JMK29" s="60" t="s">
        <v>80</v>
      </c>
      <c r="JML29" s="360"/>
      <c r="JMM29" s="54" t="s">
        <v>51</v>
      </c>
      <c r="JMN29" s="142">
        <v>1</v>
      </c>
      <c r="JMO29" s="114">
        <f>MAX(JMO$1:JMO28)+1</f>
        <v>1</v>
      </c>
      <c r="JMP29" s="55"/>
      <c r="JMQ29" s="56" t="s">
        <v>364</v>
      </c>
      <c r="JMR29" s="71"/>
      <c r="JMS29" s="60" t="s">
        <v>80</v>
      </c>
      <c r="JMT29" s="360"/>
      <c r="JMU29" s="54" t="s">
        <v>51</v>
      </c>
      <c r="JMV29" s="142">
        <v>1</v>
      </c>
      <c r="JMW29" s="114">
        <f>MAX(JMW$1:JMW28)+1</f>
        <v>1</v>
      </c>
      <c r="JMX29" s="55"/>
      <c r="JMY29" s="56" t="s">
        <v>364</v>
      </c>
      <c r="JMZ29" s="71"/>
      <c r="JNA29" s="60" t="s">
        <v>80</v>
      </c>
      <c r="JNB29" s="360"/>
      <c r="JNC29" s="54" t="s">
        <v>51</v>
      </c>
      <c r="JND29" s="142">
        <v>1</v>
      </c>
      <c r="JNE29" s="114">
        <f>MAX(JNE$1:JNE28)+1</f>
        <v>1</v>
      </c>
      <c r="JNF29" s="55"/>
      <c r="JNG29" s="56" t="s">
        <v>364</v>
      </c>
      <c r="JNH29" s="71"/>
      <c r="JNI29" s="60" t="s">
        <v>80</v>
      </c>
      <c r="JNJ29" s="360"/>
      <c r="JNK29" s="54" t="s">
        <v>51</v>
      </c>
      <c r="JNL29" s="142">
        <v>1</v>
      </c>
      <c r="JNM29" s="114">
        <f>MAX(JNM$1:JNM28)+1</f>
        <v>1</v>
      </c>
      <c r="JNN29" s="55"/>
      <c r="JNO29" s="56" t="s">
        <v>364</v>
      </c>
      <c r="JNP29" s="71"/>
      <c r="JNQ29" s="60" t="s">
        <v>80</v>
      </c>
      <c r="JNR29" s="360"/>
      <c r="JNS29" s="54" t="s">
        <v>51</v>
      </c>
      <c r="JNT29" s="142">
        <v>1</v>
      </c>
      <c r="JNU29" s="114">
        <f>MAX(JNU$1:JNU28)+1</f>
        <v>1</v>
      </c>
      <c r="JNV29" s="55"/>
      <c r="JNW29" s="56" t="s">
        <v>364</v>
      </c>
      <c r="JNX29" s="71"/>
      <c r="JNY29" s="60" t="s">
        <v>80</v>
      </c>
      <c r="JNZ29" s="360"/>
      <c r="JOA29" s="54" t="s">
        <v>51</v>
      </c>
      <c r="JOB29" s="142">
        <v>1</v>
      </c>
      <c r="JOC29" s="114">
        <f>MAX(JOC$1:JOC28)+1</f>
        <v>1</v>
      </c>
      <c r="JOD29" s="55"/>
      <c r="JOE29" s="56" t="s">
        <v>364</v>
      </c>
      <c r="JOF29" s="71"/>
      <c r="JOG29" s="60" t="s">
        <v>80</v>
      </c>
      <c r="JOH29" s="360"/>
      <c r="JOI29" s="54" t="s">
        <v>51</v>
      </c>
      <c r="JOJ29" s="142">
        <v>1</v>
      </c>
      <c r="JOK29" s="114">
        <f>MAX(JOK$1:JOK28)+1</f>
        <v>1</v>
      </c>
      <c r="JOL29" s="55"/>
      <c r="JOM29" s="56" t="s">
        <v>364</v>
      </c>
      <c r="JON29" s="71"/>
      <c r="JOO29" s="60" t="s">
        <v>80</v>
      </c>
      <c r="JOP29" s="360"/>
      <c r="JOQ29" s="54" t="s">
        <v>51</v>
      </c>
      <c r="JOR29" s="142">
        <v>1</v>
      </c>
      <c r="JOS29" s="114">
        <f>MAX(JOS$1:JOS28)+1</f>
        <v>1</v>
      </c>
      <c r="JOT29" s="55"/>
      <c r="JOU29" s="56" t="s">
        <v>364</v>
      </c>
      <c r="JOV29" s="71"/>
      <c r="JOW29" s="60" t="s">
        <v>80</v>
      </c>
      <c r="JOX29" s="360"/>
      <c r="JOY29" s="54" t="s">
        <v>51</v>
      </c>
      <c r="JOZ29" s="142">
        <v>1</v>
      </c>
      <c r="JPA29" s="114">
        <f>MAX(JPA$1:JPA28)+1</f>
        <v>1</v>
      </c>
      <c r="JPB29" s="55"/>
      <c r="JPC29" s="56" t="s">
        <v>364</v>
      </c>
      <c r="JPD29" s="71"/>
      <c r="JPE29" s="60" t="s">
        <v>80</v>
      </c>
      <c r="JPF29" s="360"/>
      <c r="JPG29" s="54" t="s">
        <v>51</v>
      </c>
      <c r="JPH29" s="142">
        <v>1</v>
      </c>
      <c r="JPI29" s="114">
        <f>MAX(JPI$1:JPI28)+1</f>
        <v>1</v>
      </c>
      <c r="JPJ29" s="55"/>
      <c r="JPK29" s="56" t="s">
        <v>364</v>
      </c>
      <c r="JPL29" s="71"/>
      <c r="JPM29" s="60" t="s">
        <v>80</v>
      </c>
      <c r="JPN29" s="360"/>
      <c r="JPO29" s="54" t="s">
        <v>51</v>
      </c>
      <c r="JPP29" s="142">
        <v>1</v>
      </c>
      <c r="JPQ29" s="114">
        <f>MAX(JPQ$1:JPQ28)+1</f>
        <v>1</v>
      </c>
      <c r="JPR29" s="55"/>
      <c r="JPS29" s="56" t="s">
        <v>364</v>
      </c>
      <c r="JPT29" s="71"/>
      <c r="JPU29" s="60" t="s">
        <v>80</v>
      </c>
      <c r="JPV29" s="360"/>
      <c r="JPW29" s="54" t="s">
        <v>51</v>
      </c>
      <c r="JPX29" s="142">
        <v>1</v>
      </c>
      <c r="JPY29" s="114">
        <f>MAX(JPY$1:JPY28)+1</f>
        <v>1</v>
      </c>
      <c r="JPZ29" s="55"/>
      <c r="JQA29" s="56" t="s">
        <v>364</v>
      </c>
      <c r="JQB29" s="71"/>
      <c r="JQC29" s="60" t="s">
        <v>80</v>
      </c>
      <c r="JQD29" s="360"/>
      <c r="JQE29" s="54" t="s">
        <v>51</v>
      </c>
      <c r="JQF29" s="142">
        <v>1</v>
      </c>
      <c r="JQG29" s="114">
        <f>MAX(JQG$1:JQG28)+1</f>
        <v>1</v>
      </c>
      <c r="JQH29" s="55"/>
      <c r="JQI29" s="56" t="s">
        <v>364</v>
      </c>
      <c r="JQJ29" s="71"/>
      <c r="JQK29" s="60" t="s">
        <v>80</v>
      </c>
      <c r="JQL29" s="360"/>
      <c r="JQM29" s="54" t="s">
        <v>51</v>
      </c>
      <c r="JQN29" s="142">
        <v>1</v>
      </c>
      <c r="JQO29" s="114">
        <f>MAX(JQO$1:JQO28)+1</f>
        <v>1</v>
      </c>
      <c r="JQP29" s="55"/>
      <c r="JQQ29" s="56" t="s">
        <v>364</v>
      </c>
      <c r="JQR29" s="71"/>
      <c r="JQS29" s="60" t="s">
        <v>80</v>
      </c>
      <c r="JQT29" s="360"/>
      <c r="JQU29" s="54" t="s">
        <v>51</v>
      </c>
      <c r="JQV29" s="142">
        <v>1</v>
      </c>
      <c r="JQW29" s="114">
        <f>MAX(JQW$1:JQW28)+1</f>
        <v>1</v>
      </c>
      <c r="JQX29" s="55"/>
      <c r="JQY29" s="56" t="s">
        <v>364</v>
      </c>
      <c r="JQZ29" s="71"/>
      <c r="JRA29" s="60" t="s">
        <v>80</v>
      </c>
      <c r="JRB29" s="360"/>
      <c r="JRC29" s="54" t="s">
        <v>51</v>
      </c>
      <c r="JRD29" s="142">
        <v>1</v>
      </c>
      <c r="JRE29" s="114">
        <f>MAX(JRE$1:JRE28)+1</f>
        <v>1</v>
      </c>
      <c r="JRF29" s="55"/>
      <c r="JRG29" s="56" t="s">
        <v>364</v>
      </c>
      <c r="JRH29" s="71"/>
      <c r="JRI29" s="60" t="s">
        <v>80</v>
      </c>
      <c r="JRJ29" s="360"/>
      <c r="JRK29" s="54" t="s">
        <v>51</v>
      </c>
      <c r="JRL29" s="142">
        <v>1</v>
      </c>
      <c r="JRM29" s="114">
        <f>MAX(JRM$1:JRM28)+1</f>
        <v>1</v>
      </c>
      <c r="JRN29" s="55"/>
      <c r="JRO29" s="56" t="s">
        <v>364</v>
      </c>
      <c r="JRP29" s="71"/>
      <c r="JRQ29" s="60" t="s">
        <v>80</v>
      </c>
      <c r="JRR29" s="360"/>
      <c r="JRS29" s="54" t="s">
        <v>51</v>
      </c>
      <c r="JRT29" s="142">
        <v>1</v>
      </c>
      <c r="JRU29" s="114">
        <f>MAX(JRU$1:JRU28)+1</f>
        <v>1</v>
      </c>
      <c r="JRV29" s="55"/>
      <c r="JRW29" s="56" t="s">
        <v>364</v>
      </c>
      <c r="JRX29" s="71"/>
      <c r="JRY29" s="60" t="s">
        <v>80</v>
      </c>
      <c r="JRZ29" s="360"/>
      <c r="JSA29" s="54" t="s">
        <v>51</v>
      </c>
      <c r="JSB29" s="142">
        <v>1</v>
      </c>
      <c r="JSC29" s="114">
        <f>MAX(JSC$1:JSC28)+1</f>
        <v>1</v>
      </c>
      <c r="JSD29" s="55"/>
      <c r="JSE29" s="56" t="s">
        <v>364</v>
      </c>
      <c r="JSF29" s="71"/>
      <c r="JSG29" s="60" t="s">
        <v>80</v>
      </c>
      <c r="JSH29" s="360"/>
      <c r="JSI29" s="54" t="s">
        <v>51</v>
      </c>
      <c r="JSJ29" s="142">
        <v>1</v>
      </c>
      <c r="JSK29" s="114">
        <f>MAX(JSK$1:JSK28)+1</f>
        <v>1</v>
      </c>
      <c r="JSL29" s="55"/>
      <c r="JSM29" s="56" t="s">
        <v>364</v>
      </c>
      <c r="JSN29" s="71"/>
      <c r="JSO29" s="60" t="s">
        <v>80</v>
      </c>
      <c r="JSP29" s="360"/>
      <c r="JSQ29" s="54" t="s">
        <v>51</v>
      </c>
      <c r="JSR29" s="142">
        <v>1</v>
      </c>
      <c r="JSS29" s="114">
        <f>MAX(JSS$1:JSS28)+1</f>
        <v>1</v>
      </c>
      <c r="JST29" s="55"/>
      <c r="JSU29" s="56" t="s">
        <v>364</v>
      </c>
      <c r="JSV29" s="71"/>
      <c r="JSW29" s="60" t="s">
        <v>80</v>
      </c>
      <c r="JSX29" s="360"/>
      <c r="JSY29" s="54" t="s">
        <v>51</v>
      </c>
      <c r="JSZ29" s="142">
        <v>1</v>
      </c>
      <c r="JTA29" s="114">
        <f>MAX(JTA$1:JTA28)+1</f>
        <v>1</v>
      </c>
      <c r="JTB29" s="55"/>
      <c r="JTC29" s="56" t="s">
        <v>364</v>
      </c>
      <c r="JTD29" s="71"/>
      <c r="JTE29" s="60" t="s">
        <v>80</v>
      </c>
      <c r="JTF29" s="360"/>
      <c r="JTG29" s="54" t="s">
        <v>51</v>
      </c>
      <c r="JTH29" s="142">
        <v>1</v>
      </c>
      <c r="JTI29" s="114">
        <f>MAX(JTI$1:JTI28)+1</f>
        <v>1</v>
      </c>
      <c r="JTJ29" s="55"/>
      <c r="JTK29" s="56" t="s">
        <v>364</v>
      </c>
      <c r="JTL29" s="71"/>
      <c r="JTM29" s="60" t="s">
        <v>80</v>
      </c>
      <c r="JTN29" s="360"/>
      <c r="JTO29" s="54" t="s">
        <v>51</v>
      </c>
      <c r="JTP29" s="142">
        <v>1</v>
      </c>
      <c r="JTQ29" s="114">
        <f>MAX(JTQ$1:JTQ28)+1</f>
        <v>1</v>
      </c>
      <c r="JTR29" s="55"/>
      <c r="JTS29" s="56" t="s">
        <v>364</v>
      </c>
      <c r="JTT29" s="71"/>
      <c r="JTU29" s="60" t="s">
        <v>80</v>
      </c>
      <c r="JTV29" s="360"/>
      <c r="JTW29" s="54" t="s">
        <v>51</v>
      </c>
      <c r="JTX29" s="142">
        <v>1</v>
      </c>
      <c r="JTY29" s="114">
        <f>MAX(JTY$1:JTY28)+1</f>
        <v>1</v>
      </c>
      <c r="JTZ29" s="55"/>
      <c r="JUA29" s="56" t="s">
        <v>364</v>
      </c>
      <c r="JUB29" s="71"/>
      <c r="JUC29" s="60" t="s">
        <v>80</v>
      </c>
      <c r="JUD29" s="360"/>
      <c r="JUE29" s="54" t="s">
        <v>51</v>
      </c>
      <c r="JUF29" s="142">
        <v>1</v>
      </c>
      <c r="JUG29" s="114">
        <f>MAX(JUG$1:JUG28)+1</f>
        <v>1</v>
      </c>
      <c r="JUH29" s="55"/>
      <c r="JUI29" s="56" t="s">
        <v>364</v>
      </c>
      <c r="JUJ29" s="71"/>
      <c r="JUK29" s="60" t="s">
        <v>80</v>
      </c>
      <c r="JUL29" s="360"/>
      <c r="JUM29" s="54" t="s">
        <v>51</v>
      </c>
      <c r="JUN29" s="142">
        <v>1</v>
      </c>
      <c r="JUO29" s="114">
        <f>MAX(JUO$1:JUO28)+1</f>
        <v>1</v>
      </c>
      <c r="JUP29" s="55"/>
      <c r="JUQ29" s="56" t="s">
        <v>364</v>
      </c>
      <c r="JUR29" s="71"/>
      <c r="JUS29" s="60" t="s">
        <v>80</v>
      </c>
      <c r="JUT29" s="360"/>
      <c r="JUU29" s="54" t="s">
        <v>51</v>
      </c>
      <c r="JUV29" s="142">
        <v>1</v>
      </c>
      <c r="JUW29" s="114">
        <f>MAX(JUW$1:JUW28)+1</f>
        <v>1</v>
      </c>
      <c r="JUX29" s="55"/>
      <c r="JUY29" s="56" t="s">
        <v>364</v>
      </c>
      <c r="JUZ29" s="71"/>
      <c r="JVA29" s="60" t="s">
        <v>80</v>
      </c>
      <c r="JVB29" s="360"/>
      <c r="JVC29" s="54" t="s">
        <v>51</v>
      </c>
      <c r="JVD29" s="142">
        <v>1</v>
      </c>
      <c r="JVE29" s="114">
        <f>MAX(JVE$1:JVE28)+1</f>
        <v>1</v>
      </c>
      <c r="JVF29" s="55"/>
      <c r="JVG29" s="56" t="s">
        <v>364</v>
      </c>
      <c r="JVH29" s="71"/>
      <c r="JVI29" s="60" t="s">
        <v>80</v>
      </c>
      <c r="JVJ29" s="360"/>
      <c r="JVK29" s="54" t="s">
        <v>51</v>
      </c>
      <c r="JVL29" s="142">
        <v>1</v>
      </c>
      <c r="JVM29" s="114">
        <f>MAX(JVM$1:JVM28)+1</f>
        <v>1</v>
      </c>
      <c r="JVN29" s="55"/>
      <c r="JVO29" s="56" t="s">
        <v>364</v>
      </c>
      <c r="JVP29" s="71"/>
      <c r="JVQ29" s="60" t="s">
        <v>80</v>
      </c>
      <c r="JVR29" s="360"/>
      <c r="JVS29" s="54" t="s">
        <v>51</v>
      </c>
      <c r="JVT29" s="142">
        <v>1</v>
      </c>
      <c r="JVU29" s="114">
        <f>MAX(JVU$1:JVU28)+1</f>
        <v>1</v>
      </c>
      <c r="JVV29" s="55"/>
      <c r="JVW29" s="56" t="s">
        <v>364</v>
      </c>
      <c r="JVX29" s="71"/>
      <c r="JVY29" s="60" t="s">
        <v>80</v>
      </c>
      <c r="JVZ29" s="360"/>
      <c r="JWA29" s="54" t="s">
        <v>51</v>
      </c>
      <c r="JWB29" s="142">
        <v>1</v>
      </c>
      <c r="JWC29" s="114">
        <f>MAX(JWC$1:JWC28)+1</f>
        <v>1</v>
      </c>
      <c r="JWD29" s="55"/>
      <c r="JWE29" s="56" t="s">
        <v>364</v>
      </c>
      <c r="JWF29" s="71"/>
      <c r="JWG29" s="60" t="s">
        <v>80</v>
      </c>
      <c r="JWH29" s="360"/>
      <c r="JWI29" s="54" t="s">
        <v>51</v>
      </c>
      <c r="JWJ29" s="142">
        <v>1</v>
      </c>
      <c r="JWK29" s="114">
        <f>MAX(JWK$1:JWK28)+1</f>
        <v>1</v>
      </c>
      <c r="JWL29" s="55"/>
      <c r="JWM29" s="56" t="s">
        <v>364</v>
      </c>
      <c r="JWN29" s="71"/>
      <c r="JWO29" s="60" t="s">
        <v>80</v>
      </c>
      <c r="JWP29" s="360"/>
      <c r="JWQ29" s="54" t="s">
        <v>51</v>
      </c>
      <c r="JWR29" s="142">
        <v>1</v>
      </c>
      <c r="JWS29" s="114">
        <f>MAX(JWS$1:JWS28)+1</f>
        <v>1</v>
      </c>
      <c r="JWT29" s="55"/>
      <c r="JWU29" s="56" t="s">
        <v>364</v>
      </c>
      <c r="JWV29" s="71"/>
      <c r="JWW29" s="60" t="s">
        <v>80</v>
      </c>
      <c r="JWX29" s="360"/>
      <c r="JWY29" s="54" t="s">
        <v>51</v>
      </c>
      <c r="JWZ29" s="142">
        <v>1</v>
      </c>
      <c r="JXA29" s="114">
        <f>MAX(JXA$1:JXA28)+1</f>
        <v>1</v>
      </c>
      <c r="JXB29" s="55"/>
      <c r="JXC29" s="56" t="s">
        <v>364</v>
      </c>
      <c r="JXD29" s="71"/>
      <c r="JXE29" s="60" t="s">
        <v>80</v>
      </c>
      <c r="JXF29" s="360"/>
      <c r="JXG29" s="54" t="s">
        <v>51</v>
      </c>
      <c r="JXH29" s="142">
        <v>1</v>
      </c>
      <c r="JXI29" s="114">
        <f>MAX(JXI$1:JXI28)+1</f>
        <v>1</v>
      </c>
      <c r="JXJ29" s="55"/>
      <c r="JXK29" s="56" t="s">
        <v>364</v>
      </c>
      <c r="JXL29" s="71"/>
      <c r="JXM29" s="60" t="s">
        <v>80</v>
      </c>
      <c r="JXN29" s="360"/>
      <c r="JXO29" s="54" t="s">
        <v>51</v>
      </c>
      <c r="JXP29" s="142">
        <v>1</v>
      </c>
      <c r="JXQ29" s="114">
        <f>MAX(JXQ$1:JXQ28)+1</f>
        <v>1</v>
      </c>
      <c r="JXR29" s="55"/>
      <c r="JXS29" s="56" t="s">
        <v>364</v>
      </c>
      <c r="JXT29" s="71"/>
      <c r="JXU29" s="60" t="s">
        <v>80</v>
      </c>
      <c r="JXV29" s="360"/>
      <c r="JXW29" s="54" t="s">
        <v>51</v>
      </c>
      <c r="JXX29" s="142">
        <v>1</v>
      </c>
      <c r="JXY29" s="114">
        <f>MAX(JXY$1:JXY28)+1</f>
        <v>1</v>
      </c>
      <c r="JXZ29" s="55"/>
      <c r="JYA29" s="56" t="s">
        <v>364</v>
      </c>
      <c r="JYB29" s="71"/>
      <c r="JYC29" s="60" t="s">
        <v>80</v>
      </c>
      <c r="JYD29" s="360"/>
      <c r="JYE29" s="54" t="s">
        <v>51</v>
      </c>
      <c r="JYF29" s="142">
        <v>1</v>
      </c>
      <c r="JYG29" s="114">
        <f>MAX(JYG$1:JYG28)+1</f>
        <v>1</v>
      </c>
      <c r="JYH29" s="55"/>
      <c r="JYI29" s="56" t="s">
        <v>364</v>
      </c>
      <c r="JYJ29" s="71"/>
      <c r="JYK29" s="60" t="s">
        <v>80</v>
      </c>
      <c r="JYL29" s="360"/>
      <c r="JYM29" s="54" t="s">
        <v>51</v>
      </c>
      <c r="JYN29" s="142">
        <v>1</v>
      </c>
      <c r="JYO29" s="114">
        <f>MAX(JYO$1:JYO28)+1</f>
        <v>1</v>
      </c>
      <c r="JYP29" s="55"/>
      <c r="JYQ29" s="56" t="s">
        <v>364</v>
      </c>
      <c r="JYR29" s="71"/>
      <c r="JYS29" s="60" t="s">
        <v>80</v>
      </c>
      <c r="JYT29" s="360"/>
      <c r="JYU29" s="54" t="s">
        <v>51</v>
      </c>
      <c r="JYV29" s="142">
        <v>1</v>
      </c>
      <c r="JYW29" s="114">
        <f>MAX(JYW$1:JYW28)+1</f>
        <v>1</v>
      </c>
      <c r="JYX29" s="55"/>
      <c r="JYY29" s="56" t="s">
        <v>364</v>
      </c>
      <c r="JYZ29" s="71"/>
      <c r="JZA29" s="60" t="s">
        <v>80</v>
      </c>
      <c r="JZB29" s="360"/>
      <c r="JZC29" s="54" t="s">
        <v>51</v>
      </c>
      <c r="JZD29" s="142">
        <v>1</v>
      </c>
      <c r="JZE29" s="114">
        <f>MAX(JZE$1:JZE28)+1</f>
        <v>1</v>
      </c>
      <c r="JZF29" s="55"/>
      <c r="JZG29" s="56" t="s">
        <v>364</v>
      </c>
      <c r="JZH29" s="71"/>
      <c r="JZI29" s="60" t="s">
        <v>80</v>
      </c>
      <c r="JZJ29" s="360"/>
      <c r="JZK29" s="54" t="s">
        <v>51</v>
      </c>
      <c r="JZL29" s="142">
        <v>1</v>
      </c>
      <c r="JZM29" s="114">
        <f>MAX(JZM$1:JZM28)+1</f>
        <v>1</v>
      </c>
      <c r="JZN29" s="55"/>
      <c r="JZO29" s="56" t="s">
        <v>364</v>
      </c>
      <c r="JZP29" s="71"/>
      <c r="JZQ29" s="60" t="s">
        <v>80</v>
      </c>
      <c r="JZR29" s="360"/>
      <c r="JZS29" s="54" t="s">
        <v>51</v>
      </c>
      <c r="JZT29" s="142">
        <v>1</v>
      </c>
      <c r="JZU29" s="114">
        <f>MAX(JZU$1:JZU28)+1</f>
        <v>1</v>
      </c>
      <c r="JZV29" s="55"/>
      <c r="JZW29" s="56" t="s">
        <v>364</v>
      </c>
      <c r="JZX29" s="71"/>
      <c r="JZY29" s="60" t="s">
        <v>80</v>
      </c>
      <c r="JZZ29" s="360"/>
      <c r="KAA29" s="54" t="s">
        <v>51</v>
      </c>
      <c r="KAB29" s="142">
        <v>1</v>
      </c>
      <c r="KAC29" s="114">
        <f>MAX(KAC$1:KAC28)+1</f>
        <v>1</v>
      </c>
      <c r="KAD29" s="55"/>
      <c r="KAE29" s="56" t="s">
        <v>364</v>
      </c>
      <c r="KAF29" s="71"/>
      <c r="KAG29" s="60" t="s">
        <v>80</v>
      </c>
      <c r="KAH29" s="360"/>
      <c r="KAI29" s="54" t="s">
        <v>51</v>
      </c>
      <c r="KAJ29" s="142">
        <v>1</v>
      </c>
      <c r="KAK29" s="114">
        <f>MAX(KAK$1:KAK28)+1</f>
        <v>1</v>
      </c>
      <c r="KAL29" s="55"/>
      <c r="KAM29" s="56" t="s">
        <v>364</v>
      </c>
      <c r="KAN29" s="71"/>
      <c r="KAO29" s="60" t="s">
        <v>80</v>
      </c>
      <c r="KAP29" s="360"/>
      <c r="KAQ29" s="54" t="s">
        <v>51</v>
      </c>
      <c r="KAR29" s="142">
        <v>1</v>
      </c>
      <c r="KAS29" s="114">
        <f>MAX(KAS$1:KAS28)+1</f>
        <v>1</v>
      </c>
      <c r="KAT29" s="55"/>
      <c r="KAU29" s="56" t="s">
        <v>364</v>
      </c>
      <c r="KAV29" s="71"/>
      <c r="KAW29" s="60" t="s">
        <v>80</v>
      </c>
      <c r="KAX29" s="360"/>
      <c r="KAY29" s="54" t="s">
        <v>51</v>
      </c>
      <c r="KAZ29" s="142">
        <v>1</v>
      </c>
      <c r="KBA29" s="114">
        <f>MAX(KBA$1:KBA28)+1</f>
        <v>1</v>
      </c>
      <c r="KBB29" s="55"/>
      <c r="KBC29" s="56" t="s">
        <v>364</v>
      </c>
      <c r="KBD29" s="71"/>
      <c r="KBE29" s="60" t="s">
        <v>80</v>
      </c>
      <c r="KBF29" s="360"/>
      <c r="KBG29" s="54" t="s">
        <v>51</v>
      </c>
      <c r="KBH29" s="142">
        <v>1</v>
      </c>
      <c r="KBI29" s="114">
        <f>MAX(KBI$1:KBI28)+1</f>
        <v>1</v>
      </c>
      <c r="KBJ29" s="55"/>
      <c r="KBK29" s="56" t="s">
        <v>364</v>
      </c>
      <c r="KBL29" s="71"/>
      <c r="KBM29" s="60" t="s">
        <v>80</v>
      </c>
      <c r="KBN29" s="360"/>
      <c r="KBO29" s="54" t="s">
        <v>51</v>
      </c>
      <c r="KBP29" s="142">
        <v>1</v>
      </c>
      <c r="KBQ29" s="114">
        <f>MAX(KBQ$1:KBQ28)+1</f>
        <v>1</v>
      </c>
      <c r="KBR29" s="55"/>
      <c r="KBS29" s="56" t="s">
        <v>364</v>
      </c>
      <c r="KBT29" s="71"/>
      <c r="KBU29" s="60" t="s">
        <v>80</v>
      </c>
      <c r="KBV29" s="360"/>
      <c r="KBW29" s="54" t="s">
        <v>51</v>
      </c>
      <c r="KBX29" s="142">
        <v>1</v>
      </c>
      <c r="KBY29" s="114">
        <f>MAX(KBY$1:KBY28)+1</f>
        <v>1</v>
      </c>
      <c r="KBZ29" s="55"/>
      <c r="KCA29" s="56" t="s">
        <v>364</v>
      </c>
      <c r="KCB29" s="71"/>
      <c r="KCC29" s="60" t="s">
        <v>80</v>
      </c>
      <c r="KCD29" s="360"/>
      <c r="KCE29" s="54" t="s">
        <v>51</v>
      </c>
      <c r="KCF29" s="142">
        <v>1</v>
      </c>
      <c r="KCG29" s="114">
        <f>MAX(KCG$1:KCG28)+1</f>
        <v>1</v>
      </c>
      <c r="KCH29" s="55"/>
      <c r="KCI29" s="56" t="s">
        <v>364</v>
      </c>
      <c r="KCJ29" s="71"/>
      <c r="KCK29" s="60" t="s">
        <v>80</v>
      </c>
      <c r="KCL29" s="360"/>
      <c r="KCM29" s="54" t="s">
        <v>51</v>
      </c>
      <c r="KCN29" s="142">
        <v>1</v>
      </c>
      <c r="KCO29" s="114">
        <f>MAX(KCO$1:KCO28)+1</f>
        <v>1</v>
      </c>
      <c r="KCP29" s="55"/>
      <c r="KCQ29" s="56" t="s">
        <v>364</v>
      </c>
      <c r="KCR29" s="71"/>
      <c r="KCS29" s="60" t="s">
        <v>80</v>
      </c>
      <c r="KCT29" s="360"/>
      <c r="KCU29" s="54" t="s">
        <v>51</v>
      </c>
      <c r="KCV29" s="142">
        <v>1</v>
      </c>
      <c r="KCW29" s="114">
        <f>MAX(KCW$1:KCW28)+1</f>
        <v>1</v>
      </c>
      <c r="KCX29" s="55"/>
      <c r="KCY29" s="56" t="s">
        <v>364</v>
      </c>
      <c r="KCZ29" s="71"/>
      <c r="KDA29" s="60" t="s">
        <v>80</v>
      </c>
      <c r="KDB29" s="360"/>
      <c r="KDC29" s="54" t="s">
        <v>51</v>
      </c>
      <c r="KDD29" s="142">
        <v>1</v>
      </c>
      <c r="KDE29" s="114">
        <f>MAX(KDE$1:KDE28)+1</f>
        <v>1</v>
      </c>
      <c r="KDF29" s="55"/>
      <c r="KDG29" s="56" t="s">
        <v>364</v>
      </c>
      <c r="KDH29" s="71"/>
      <c r="KDI29" s="60" t="s">
        <v>80</v>
      </c>
      <c r="KDJ29" s="360"/>
      <c r="KDK29" s="54" t="s">
        <v>51</v>
      </c>
      <c r="KDL29" s="142">
        <v>1</v>
      </c>
      <c r="KDM29" s="114">
        <f>MAX(KDM$1:KDM28)+1</f>
        <v>1</v>
      </c>
      <c r="KDN29" s="55"/>
      <c r="KDO29" s="56" t="s">
        <v>364</v>
      </c>
      <c r="KDP29" s="71"/>
      <c r="KDQ29" s="60" t="s">
        <v>80</v>
      </c>
      <c r="KDR29" s="360"/>
      <c r="KDS29" s="54" t="s">
        <v>51</v>
      </c>
      <c r="KDT29" s="142">
        <v>1</v>
      </c>
      <c r="KDU29" s="114">
        <f>MAX(KDU$1:KDU28)+1</f>
        <v>1</v>
      </c>
      <c r="KDV29" s="55"/>
      <c r="KDW29" s="56" t="s">
        <v>364</v>
      </c>
      <c r="KDX29" s="71"/>
      <c r="KDY29" s="60" t="s">
        <v>80</v>
      </c>
      <c r="KDZ29" s="360"/>
      <c r="KEA29" s="54" t="s">
        <v>51</v>
      </c>
      <c r="KEB29" s="142">
        <v>1</v>
      </c>
      <c r="KEC29" s="114">
        <f>MAX(KEC$1:KEC28)+1</f>
        <v>1</v>
      </c>
      <c r="KED29" s="55"/>
      <c r="KEE29" s="56" t="s">
        <v>364</v>
      </c>
      <c r="KEF29" s="71"/>
      <c r="KEG29" s="60" t="s">
        <v>80</v>
      </c>
      <c r="KEH29" s="360"/>
      <c r="KEI29" s="54" t="s">
        <v>51</v>
      </c>
      <c r="KEJ29" s="142">
        <v>1</v>
      </c>
      <c r="KEK29" s="114">
        <f>MAX(KEK$1:KEK28)+1</f>
        <v>1</v>
      </c>
      <c r="KEL29" s="55"/>
      <c r="KEM29" s="56" t="s">
        <v>364</v>
      </c>
      <c r="KEN29" s="71"/>
      <c r="KEO29" s="60" t="s">
        <v>80</v>
      </c>
      <c r="KEP29" s="360"/>
      <c r="KEQ29" s="54" t="s">
        <v>51</v>
      </c>
      <c r="KER29" s="142">
        <v>1</v>
      </c>
      <c r="KES29" s="114">
        <f>MAX(KES$1:KES28)+1</f>
        <v>1</v>
      </c>
      <c r="KET29" s="55"/>
      <c r="KEU29" s="56" t="s">
        <v>364</v>
      </c>
      <c r="KEV29" s="71"/>
      <c r="KEW29" s="60" t="s">
        <v>80</v>
      </c>
      <c r="KEX29" s="360"/>
      <c r="KEY29" s="54" t="s">
        <v>51</v>
      </c>
      <c r="KEZ29" s="142">
        <v>1</v>
      </c>
      <c r="KFA29" s="114">
        <f>MAX(KFA$1:KFA28)+1</f>
        <v>1</v>
      </c>
      <c r="KFB29" s="55"/>
      <c r="KFC29" s="56" t="s">
        <v>364</v>
      </c>
      <c r="KFD29" s="71"/>
      <c r="KFE29" s="60" t="s">
        <v>80</v>
      </c>
      <c r="KFF29" s="360"/>
      <c r="KFG29" s="54" t="s">
        <v>51</v>
      </c>
      <c r="KFH29" s="142">
        <v>1</v>
      </c>
      <c r="KFI29" s="114">
        <f>MAX(KFI$1:KFI28)+1</f>
        <v>1</v>
      </c>
      <c r="KFJ29" s="55"/>
      <c r="KFK29" s="56" t="s">
        <v>364</v>
      </c>
      <c r="KFL29" s="71"/>
      <c r="KFM29" s="60" t="s">
        <v>80</v>
      </c>
      <c r="KFN29" s="360"/>
      <c r="KFO29" s="54" t="s">
        <v>51</v>
      </c>
      <c r="KFP29" s="142">
        <v>1</v>
      </c>
      <c r="KFQ29" s="114">
        <f>MAX(KFQ$1:KFQ28)+1</f>
        <v>1</v>
      </c>
      <c r="KFR29" s="55"/>
      <c r="KFS29" s="56" t="s">
        <v>364</v>
      </c>
      <c r="KFT29" s="71"/>
      <c r="KFU29" s="60" t="s">
        <v>80</v>
      </c>
      <c r="KFV29" s="360"/>
      <c r="KFW29" s="54" t="s">
        <v>51</v>
      </c>
      <c r="KFX29" s="142">
        <v>1</v>
      </c>
      <c r="KFY29" s="114">
        <f>MAX(KFY$1:KFY28)+1</f>
        <v>1</v>
      </c>
      <c r="KFZ29" s="55"/>
      <c r="KGA29" s="56" t="s">
        <v>364</v>
      </c>
      <c r="KGB29" s="71"/>
      <c r="KGC29" s="60" t="s">
        <v>80</v>
      </c>
      <c r="KGD29" s="360"/>
      <c r="KGE29" s="54" t="s">
        <v>51</v>
      </c>
      <c r="KGF29" s="142">
        <v>1</v>
      </c>
      <c r="KGG29" s="114">
        <f>MAX(KGG$1:KGG28)+1</f>
        <v>1</v>
      </c>
      <c r="KGH29" s="55"/>
      <c r="KGI29" s="56" t="s">
        <v>364</v>
      </c>
      <c r="KGJ29" s="71"/>
      <c r="KGK29" s="60" t="s">
        <v>80</v>
      </c>
      <c r="KGL29" s="360"/>
      <c r="KGM29" s="54" t="s">
        <v>51</v>
      </c>
      <c r="KGN29" s="142">
        <v>1</v>
      </c>
      <c r="KGO29" s="114">
        <f>MAX(KGO$1:KGO28)+1</f>
        <v>1</v>
      </c>
      <c r="KGP29" s="55"/>
      <c r="KGQ29" s="56" t="s">
        <v>364</v>
      </c>
      <c r="KGR29" s="71"/>
      <c r="KGS29" s="60" t="s">
        <v>80</v>
      </c>
      <c r="KGT29" s="360"/>
      <c r="KGU29" s="54" t="s">
        <v>51</v>
      </c>
      <c r="KGV29" s="142">
        <v>1</v>
      </c>
      <c r="KGW29" s="114">
        <f>MAX(KGW$1:KGW28)+1</f>
        <v>1</v>
      </c>
      <c r="KGX29" s="55"/>
      <c r="KGY29" s="56" t="s">
        <v>364</v>
      </c>
      <c r="KGZ29" s="71"/>
      <c r="KHA29" s="60" t="s">
        <v>80</v>
      </c>
      <c r="KHB29" s="360"/>
      <c r="KHC29" s="54" t="s">
        <v>51</v>
      </c>
      <c r="KHD29" s="142">
        <v>1</v>
      </c>
      <c r="KHE29" s="114">
        <f>MAX(KHE$1:KHE28)+1</f>
        <v>1</v>
      </c>
      <c r="KHF29" s="55"/>
      <c r="KHG29" s="56" t="s">
        <v>364</v>
      </c>
      <c r="KHH29" s="71"/>
      <c r="KHI29" s="60" t="s">
        <v>80</v>
      </c>
      <c r="KHJ29" s="360"/>
      <c r="KHK29" s="54" t="s">
        <v>51</v>
      </c>
      <c r="KHL29" s="142">
        <v>1</v>
      </c>
      <c r="KHM29" s="114">
        <f>MAX(KHM$1:KHM28)+1</f>
        <v>1</v>
      </c>
      <c r="KHN29" s="55"/>
      <c r="KHO29" s="56" t="s">
        <v>364</v>
      </c>
      <c r="KHP29" s="71"/>
      <c r="KHQ29" s="60" t="s">
        <v>80</v>
      </c>
      <c r="KHR29" s="360"/>
      <c r="KHS29" s="54" t="s">
        <v>51</v>
      </c>
      <c r="KHT29" s="142">
        <v>1</v>
      </c>
      <c r="KHU29" s="114">
        <f>MAX(KHU$1:KHU28)+1</f>
        <v>1</v>
      </c>
      <c r="KHV29" s="55"/>
      <c r="KHW29" s="56" t="s">
        <v>364</v>
      </c>
      <c r="KHX29" s="71"/>
      <c r="KHY29" s="60" t="s">
        <v>80</v>
      </c>
      <c r="KHZ29" s="360"/>
      <c r="KIA29" s="54" t="s">
        <v>51</v>
      </c>
      <c r="KIB29" s="142">
        <v>1</v>
      </c>
      <c r="KIC29" s="114">
        <f>MAX(KIC$1:KIC28)+1</f>
        <v>1</v>
      </c>
      <c r="KID29" s="55"/>
      <c r="KIE29" s="56" t="s">
        <v>364</v>
      </c>
      <c r="KIF29" s="71"/>
      <c r="KIG29" s="60" t="s">
        <v>80</v>
      </c>
      <c r="KIH29" s="360"/>
      <c r="KII29" s="54" t="s">
        <v>51</v>
      </c>
      <c r="KIJ29" s="142">
        <v>1</v>
      </c>
      <c r="KIK29" s="114">
        <f>MAX(KIK$1:KIK28)+1</f>
        <v>1</v>
      </c>
      <c r="KIL29" s="55"/>
      <c r="KIM29" s="56" t="s">
        <v>364</v>
      </c>
      <c r="KIN29" s="71"/>
      <c r="KIO29" s="60" t="s">
        <v>80</v>
      </c>
      <c r="KIP29" s="360"/>
      <c r="KIQ29" s="54" t="s">
        <v>51</v>
      </c>
      <c r="KIR29" s="142">
        <v>1</v>
      </c>
      <c r="KIS29" s="114">
        <f>MAX(KIS$1:KIS28)+1</f>
        <v>1</v>
      </c>
      <c r="KIT29" s="55"/>
      <c r="KIU29" s="56" t="s">
        <v>364</v>
      </c>
      <c r="KIV29" s="71"/>
      <c r="KIW29" s="60" t="s">
        <v>80</v>
      </c>
      <c r="KIX29" s="360"/>
      <c r="KIY29" s="54" t="s">
        <v>51</v>
      </c>
      <c r="KIZ29" s="142">
        <v>1</v>
      </c>
      <c r="KJA29" s="114">
        <f>MAX(KJA$1:KJA28)+1</f>
        <v>1</v>
      </c>
      <c r="KJB29" s="55"/>
      <c r="KJC29" s="56" t="s">
        <v>364</v>
      </c>
      <c r="KJD29" s="71"/>
      <c r="KJE29" s="60" t="s">
        <v>80</v>
      </c>
      <c r="KJF29" s="360"/>
      <c r="KJG29" s="54" t="s">
        <v>51</v>
      </c>
      <c r="KJH29" s="142">
        <v>1</v>
      </c>
      <c r="KJI29" s="114">
        <f>MAX(KJI$1:KJI28)+1</f>
        <v>1</v>
      </c>
      <c r="KJJ29" s="55"/>
      <c r="KJK29" s="56" t="s">
        <v>364</v>
      </c>
      <c r="KJL29" s="71"/>
      <c r="KJM29" s="60" t="s">
        <v>80</v>
      </c>
      <c r="KJN29" s="360"/>
      <c r="KJO29" s="54" t="s">
        <v>51</v>
      </c>
      <c r="KJP29" s="142">
        <v>1</v>
      </c>
      <c r="KJQ29" s="114">
        <f>MAX(KJQ$1:KJQ28)+1</f>
        <v>1</v>
      </c>
      <c r="KJR29" s="55"/>
      <c r="KJS29" s="56" t="s">
        <v>364</v>
      </c>
      <c r="KJT29" s="71"/>
      <c r="KJU29" s="60" t="s">
        <v>80</v>
      </c>
      <c r="KJV29" s="360"/>
      <c r="KJW29" s="54" t="s">
        <v>51</v>
      </c>
      <c r="KJX29" s="142">
        <v>1</v>
      </c>
      <c r="KJY29" s="114">
        <f>MAX(KJY$1:KJY28)+1</f>
        <v>1</v>
      </c>
      <c r="KJZ29" s="55"/>
      <c r="KKA29" s="56" t="s">
        <v>364</v>
      </c>
      <c r="KKB29" s="71"/>
      <c r="KKC29" s="60" t="s">
        <v>80</v>
      </c>
      <c r="KKD29" s="360"/>
      <c r="KKE29" s="54" t="s">
        <v>51</v>
      </c>
      <c r="KKF29" s="142">
        <v>1</v>
      </c>
      <c r="KKG29" s="114">
        <f>MAX(KKG$1:KKG28)+1</f>
        <v>1</v>
      </c>
      <c r="KKH29" s="55"/>
      <c r="KKI29" s="56" t="s">
        <v>364</v>
      </c>
      <c r="KKJ29" s="71"/>
      <c r="KKK29" s="60" t="s">
        <v>80</v>
      </c>
      <c r="KKL29" s="360"/>
      <c r="KKM29" s="54" t="s">
        <v>51</v>
      </c>
      <c r="KKN29" s="142">
        <v>1</v>
      </c>
      <c r="KKO29" s="114">
        <f>MAX(KKO$1:KKO28)+1</f>
        <v>1</v>
      </c>
      <c r="KKP29" s="55"/>
      <c r="KKQ29" s="56" t="s">
        <v>364</v>
      </c>
      <c r="KKR29" s="71"/>
      <c r="KKS29" s="60" t="s">
        <v>80</v>
      </c>
      <c r="KKT29" s="360"/>
      <c r="KKU29" s="54" t="s">
        <v>51</v>
      </c>
      <c r="KKV29" s="142">
        <v>1</v>
      </c>
      <c r="KKW29" s="114">
        <f>MAX(KKW$1:KKW28)+1</f>
        <v>1</v>
      </c>
      <c r="KKX29" s="55"/>
      <c r="KKY29" s="56" t="s">
        <v>364</v>
      </c>
      <c r="KKZ29" s="71"/>
      <c r="KLA29" s="60" t="s">
        <v>80</v>
      </c>
      <c r="KLB29" s="360"/>
      <c r="KLC29" s="54" t="s">
        <v>51</v>
      </c>
      <c r="KLD29" s="142">
        <v>1</v>
      </c>
      <c r="KLE29" s="114">
        <f>MAX(KLE$1:KLE28)+1</f>
        <v>1</v>
      </c>
      <c r="KLF29" s="55"/>
      <c r="KLG29" s="56" t="s">
        <v>364</v>
      </c>
      <c r="KLH29" s="71"/>
      <c r="KLI29" s="60" t="s">
        <v>80</v>
      </c>
      <c r="KLJ29" s="360"/>
      <c r="KLK29" s="54" t="s">
        <v>51</v>
      </c>
      <c r="KLL29" s="142">
        <v>1</v>
      </c>
      <c r="KLM29" s="114">
        <f>MAX(KLM$1:KLM28)+1</f>
        <v>1</v>
      </c>
      <c r="KLN29" s="55"/>
      <c r="KLO29" s="56" t="s">
        <v>364</v>
      </c>
      <c r="KLP29" s="71"/>
      <c r="KLQ29" s="60" t="s">
        <v>80</v>
      </c>
      <c r="KLR29" s="360"/>
      <c r="KLS29" s="54" t="s">
        <v>51</v>
      </c>
      <c r="KLT29" s="142">
        <v>1</v>
      </c>
      <c r="KLU29" s="114">
        <f>MAX(KLU$1:KLU28)+1</f>
        <v>1</v>
      </c>
      <c r="KLV29" s="55"/>
      <c r="KLW29" s="56" t="s">
        <v>364</v>
      </c>
      <c r="KLX29" s="71"/>
      <c r="KLY29" s="60" t="s">
        <v>80</v>
      </c>
      <c r="KLZ29" s="360"/>
      <c r="KMA29" s="54" t="s">
        <v>51</v>
      </c>
      <c r="KMB29" s="142">
        <v>1</v>
      </c>
      <c r="KMC29" s="114">
        <f>MAX(KMC$1:KMC28)+1</f>
        <v>1</v>
      </c>
      <c r="KMD29" s="55"/>
      <c r="KME29" s="56" t="s">
        <v>364</v>
      </c>
      <c r="KMF29" s="71"/>
      <c r="KMG29" s="60" t="s">
        <v>80</v>
      </c>
      <c r="KMH29" s="360"/>
      <c r="KMI29" s="54" t="s">
        <v>51</v>
      </c>
      <c r="KMJ29" s="142">
        <v>1</v>
      </c>
      <c r="KMK29" s="114">
        <f>MAX(KMK$1:KMK28)+1</f>
        <v>1</v>
      </c>
      <c r="KML29" s="55"/>
      <c r="KMM29" s="56" t="s">
        <v>364</v>
      </c>
      <c r="KMN29" s="71"/>
      <c r="KMO29" s="60" t="s">
        <v>80</v>
      </c>
      <c r="KMP29" s="360"/>
      <c r="KMQ29" s="54" t="s">
        <v>51</v>
      </c>
      <c r="KMR29" s="142">
        <v>1</v>
      </c>
      <c r="KMS29" s="114">
        <f>MAX(KMS$1:KMS28)+1</f>
        <v>1</v>
      </c>
      <c r="KMT29" s="55"/>
      <c r="KMU29" s="56" t="s">
        <v>364</v>
      </c>
      <c r="KMV29" s="71"/>
      <c r="KMW29" s="60" t="s">
        <v>80</v>
      </c>
      <c r="KMX29" s="360"/>
      <c r="KMY29" s="54" t="s">
        <v>51</v>
      </c>
      <c r="KMZ29" s="142">
        <v>1</v>
      </c>
      <c r="KNA29" s="114">
        <f>MAX(KNA$1:KNA28)+1</f>
        <v>1</v>
      </c>
      <c r="KNB29" s="55"/>
      <c r="KNC29" s="56" t="s">
        <v>364</v>
      </c>
      <c r="KND29" s="71"/>
      <c r="KNE29" s="60" t="s">
        <v>80</v>
      </c>
      <c r="KNF29" s="360"/>
      <c r="KNG29" s="54" t="s">
        <v>51</v>
      </c>
      <c r="KNH29" s="142">
        <v>1</v>
      </c>
      <c r="KNI29" s="114">
        <f>MAX(KNI$1:KNI28)+1</f>
        <v>1</v>
      </c>
      <c r="KNJ29" s="55"/>
      <c r="KNK29" s="56" t="s">
        <v>364</v>
      </c>
      <c r="KNL29" s="71"/>
      <c r="KNM29" s="60" t="s">
        <v>80</v>
      </c>
      <c r="KNN29" s="360"/>
      <c r="KNO29" s="54" t="s">
        <v>51</v>
      </c>
      <c r="KNP29" s="142">
        <v>1</v>
      </c>
      <c r="KNQ29" s="114">
        <f>MAX(KNQ$1:KNQ28)+1</f>
        <v>1</v>
      </c>
      <c r="KNR29" s="55"/>
      <c r="KNS29" s="56" t="s">
        <v>364</v>
      </c>
      <c r="KNT29" s="71"/>
      <c r="KNU29" s="60" t="s">
        <v>80</v>
      </c>
      <c r="KNV29" s="360"/>
      <c r="KNW29" s="54" t="s">
        <v>51</v>
      </c>
      <c r="KNX29" s="142">
        <v>1</v>
      </c>
      <c r="KNY29" s="114">
        <f>MAX(KNY$1:KNY28)+1</f>
        <v>1</v>
      </c>
      <c r="KNZ29" s="55"/>
      <c r="KOA29" s="56" t="s">
        <v>364</v>
      </c>
      <c r="KOB29" s="71"/>
      <c r="KOC29" s="60" t="s">
        <v>80</v>
      </c>
      <c r="KOD29" s="360"/>
      <c r="KOE29" s="54" t="s">
        <v>51</v>
      </c>
      <c r="KOF29" s="142">
        <v>1</v>
      </c>
      <c r="KOG29" s="114">
        <f>MAX(KOG$1:KOG28)+1</f>
        <v>1</v>
      </c>
      <c r="KOH29" s="55"/>
      <c r="KOI29" s="56" t="s">
        <v>364</v>
      </c>
      <c r="KOJ29" s="71"/>
      <c r="KOK29" s="60" t="s">
        <v>80</v>
      </c>
      <c r="KOL29" s="360"/>
      <c r="KOM29" s="54" t="s">
        <v>51</v>
      </c>
      <c r="KON29" s="142">
        <v>1</v>
      </c>
      <c r="KOO29" s="114">
        <f>MAX(KOO$1:KOO28)+1</f>
        <v>1</v>
      </c>
      <c r="KOP29" s="55"/>
      <c r="KOQ29" s="56" t="s">
        <v>364</v>
      </c>
      <c r="KOR29" s="71"/>
      <c r="KOS29" s="60" t="s">
        <v>80</v>
      </c>
      <c r="KOT29" s="360"/>
      <c r="KOU29" s="54" t="s">
        <v>51</v>
      </c>
      <c r="KOV29" s="142">
        <v>1</v>
      </c>
      <c r="KOW29" s="114">
        <f>MAX(KOW$1:KOW28)+1</f>
        <v>1</v>
      </c>
      <c r="KOX29" s="55"/>
      <c r="KOY29" s="56" t="s">
        <v>364</v>
      </c>
      <c r="KOZ29" s="71"/>
      <c r="KPA29" s="60" t="s">
        <v>80</v>
      </c>
      <c r="KPB29" s="360"/>
      <c r="KPC29" s="54" t="s">
        <v>51</v>
      </c>
      <c r="KPD29" s="142">
        <v>1</v>
      </c>
      <c r="KPE29" s="114">
        <f>MAX(KPE$1:KPE28)+1</f>
        <v>1</v>
      </c>
      <c r="KPF29" s="55"/>
      <c r="KPG29" s="56" t="s">
        <v>364</v>
      </c>
      <c r="KPH29" s="71"/>
      <c r="KPI29" s="60" t="s">
        <v>80</v>
      </c>
      <c r="KPJ29" s="360"/>
      <c r="KPK29" s="54" t="s">
        <v>51</v>
      </c>
      <c r="KPL29" s="142">
        <v>1</v>
      </c>
      <c r="KPM29" s="114">
        <f>MAX(KPM$1:KPM28)+1</f>
        <v>1</v>
      </c>
      <c r="KPN29" s="55"/>
      <c r="KPO29" s="56" t="s">
        <v>364</v>
      </c>
      <c r="KPP29" s="71"/>
      <c r="KPQ29" s="60" t="s">
        <v>80</v>
      </c>
      <c r="KPR29" s="360"/>
      <c r="KPS29" s="54" t="s">
        <v>51</v>
      </c>
      <c r="KPT29" s="142">
        <v>1</v>
      </c>
      <c r="KPU29" s="114">
        <f>MAX(KPU$1:KPU28)+1</f>
        <v>1</v>
      </c>
      <c r="KPV29" s="55"/>
      <c r="KPW29" s="56" t="s">
        <v>364</v>
      </c>
      <c r="KPX29" s="71"/>
      <c r="KPY29" s="60" t="s">
        <v>80</v>
      </c>
      <c r="KPZ29" s="360"/>
      <c r="KQA29" s="54" t="s">
        <v>51</v>
      </c>
      <c r="KQB29" s="142">
        <v>1</v>
      </c>
      <c r="KQC29" s="114">
        <f>MAX(KQC$1:KQC28)+1</f>
        <v>1</v>
      </c>
      <c r="KQD29" s="55"/>
      <c r="KQE29" s="56" t="s">
        <v>364</v>
      </c>
      <c r="KQF29" s="71"/>
      <c r="KQG29" s="60" t="s">
        <v>80</v>
      </c>
      <c r="KQH29" s="360"/>
      <c r="KQI29" s="54" t="s">
        <v>51</v>
      </c>
      <c r="KQJ29" s="142">
        <v>1</v>
      </c>
      <c r="KQK29" s="114">
        <f>MAX(KQK$1:KQK28)+1</f>
        <v>1</v>
      </c>
      <c r="KQL29" s="55"/>
      <c r="KQM29" s="56" t="s">
        <v>364</v>
      </c>
      <c r="KQN29" s="71"/>
      <c r="KQO29" s="60" t="s">
        <v>80</v>
      </c>
      <c r="KQP29" s="360"/>
      <c r="KQQ29" s="54" t="s">
        <v>51</v>
      </c>
      <c r="KQR29" s="142">
        <v>1</v>
      </c>
      <c r="KQS29" s="114">
        <f>MAX(KQS$1:KQS28)+1</f>
        <v>1</v>
      </c>
      <c r="KQT29" s="55"/>
      <c r="KQU29" s="56" t="s">
        <v>364</v>
      </c>
      <c r="KQV29" s="71"/>
      <c r="KQW29" s="60" t="s">
        <v>80</v>
      </c>
      <c r="KQX29" s="360"/>
      <c r="KQY29" s="54" t="s">
        <v>51</v>
      </c>
      <c r="KQZ29" s="142">
        <v>1</v>
      </c>
      <c r="KRA29" s="114">
        <f>MAX(KRA$1:KRA28)+1</f>
        <v>1</v>
      </c>
      <c r="KRB29" s="55"/>
      <c r="KRC29" s="56" t="s">
        <v>364</v>
      </c>
      <c r="KRD29" s="71"/>
      <c r="KRE29" s="60" t="s">
        <v>80</v>
      </c>
      <c r="KRF29" s="360"/>
      <c r="KRG29" s="54" t="s">
        <v>51</v>
      </c>
      <c r="KRH29" s="142">
        <v>1</v>
      </c>
      <c r="KRI29" s="114">
        <f>MAX(KRI$1:KRI28)+1</f>
        <v>1</v>
      </c>
      <c r="KRJ29" s="55"/>
      <c r="KRK29" s="56" t="s">
        <v>364</v>
      </c>
      <c r="KRL29" s="71"/>
      <c r="KRM29" s="60" t="s">
        <v>80</v>
      </c>
      <c r="KRN29" s="360"/>
      <c r="KRO29" s="54" t="s">
        <v>51</v>
      </c>
      <c r="KRP29" s="142">
        <v>1</v>
      </c>
      <c r="KRQ29" s="114">
        <f>MAX(KRQ$1:KRQ28)+1</f>
        <v>1</v>
      </c>
      <c r="KRR29" s="55"/>
      <c r="KRS29" s="56" t="s">
        <v>364</v>
      </c>
      <c r="KRT29" s="71"/>
      <c r="KRU29" s="60" t="s">
        <v>80</v>
      </c>
      <c r="KRV29" s="360"/>
      <c r="KRW29" s="54" t="s">
        <v>51</v>
      </c>
      <c r="KRX29" s="142">
        <v>1</v>
      </c>
      <c r="KRY29" s="114">
        <f>MAX(KRY$1:KRY28)+1</f>
        <v>1</v>
      </c>
      <c r="KRZ29" s="55"/>
      <c r="KSA29" s="56" t="s">
        <v>364</v>
      </c>
      <c r="KSB29" s="71"/>
      <c r="KSC29" s="60" t="s">
        <v>80</v>
      </c>
      <c r="KSD29" s="360"/>
      <c r="KSE29" s="54" t="s">
        <v>51</v>
      </c>
      <c r="KSF29" s="142">
        <v>1</v>
      </c>
      <c r="KSG29" s="114">
        <f>MAX(KSG$1:KSG28)+1</f>
        <v>1</v>
      </c>
      <c r="KSH29" s="55"/>
      <c r="KSI29" s="56" t="s">
        <v>364</v>
      </c>
      <c r="KSJ29" s="71"/>
      <c r="KSK29" s="60" t="s">
        <v>80</v>
      </c>
      <c r="KSL29" s="360"/>
      <c r="KSM29" s="54" t="s">
        <v>51</v>
      </c>
      <c r="KSN29" s="142">
        <v>1</v>
      </c>
      <c r="KSO29" s="114">
        <f>MAX(KSO$1:KSO28)+1</f>
        <v>1</v>
      </c>
      <c r="KSP29" s="55"/>
      <c r="KSQ29" s="56" t="s">
        <v>364</v>
      </c>
      <c r="KSR29" s="71"/>
      <c r="KSS29" s="60" t="s">
        <v>80</v>
      </c>
      <c r="KST29" s="360"/>
      <c r="KSU29" s="54" t="s">
        <v>51</v>
      </c>
      <c r="KSV29" s="142">
        <v>1</v>
      </c>
      <c r="KSW29" s="114">
        <f>MAX(KSW$1:KSW28)+1</f>
        <v>1</v>
      </c>
      <c r="KSX29" s="55"/>
      <c r="KSY29" s="56" t="s">
        <v>364</v>
      </c>
      <c r="KSZ29" s="71"/>
      <c r="KTA29" s="60" t="s">
        <v>80</v>
      </c>
      <c r="KTB29" s="360"/>
      <c r="KTC29" s="54" t="s">
        <v>51</v>
      </c>
      <c r="KTD29" s="142">
        <v>1</v>
      </c>
      <c r="KTE29" s="114">
        <f>MAX(KTE$1:KTE28)+1</f>
        <v>1</v>
      </c>
      <c r="KTF29" s="55"/>
      <c r="KTG29" s="56" t="s">
        <v>364</v>
      </c>
      <c r="KTH29" s="71"/>
      <c r="KTI29" s="60" t="s">
        <v>80</v>
      </c>
      <c r="KTJ29" s="360"/>
      <c r="KTK29" s="54" t="s">
        <v>51</v>
      </c>
      <c r="KTL29" s="142">
        <v>1</v>
      </c>
      <c r="KTM29" s="114">
        <f>MAX(KTM$1:KTM28)+1</f>
        <v>1</v>
      </c>
      <c r="KTN29" s="55"/>
      <c r="KTO29" s="56" t="s">
        <v>364</v>
      </c>
      <c r="KTP29" s="71"/>
      <c r="KTQ29" s="60" t="s">
        <v>80</v>
      </c>
      <c r="KTR29" s="360"/>
      <c r="KTS29" s="54" t="s">
        <v>51</v>
      </c>
      <c r="KTT29" s="142">
        <v>1</v>
      </c>
      <c r="KTU29" s="114">
        <f>MAX(KTU$1:KTU28)+1</f>
        <v>1</v>
      </c>
      <c r="KTV29" s="55"/>
      <c r="KTW29" s="56" t="s">
        <v>364</v>
      </c>
      <c r="KTX29" s="71"/>
      <c r="KTY29" s="60" t="s">
        <v>80</v>
      </c>
      <c r="KTZ29" s="360"/>
      <c r="KUA29" s="54" t="s">
        <v>51</v>
      </c>
      <c r="KUB29" s="142">
        <v>1</v>
      </c>
      <c r="KUC29" s="114">
        <f>MAX(KUC$1:KUC28)+1</f>
        <v>1</v>
      </c>
      <c r="KUD29" s="55"/>
      <c r="KUE29" s="56" t="s">
        <v>364</v>
      </c>
      <c r="KUF29" s="71"/>
      <c r="KUG29" s="60" t="s">
        <v>80</v>
      </c>
      <c r="KUH29" s="360"/>
      <c r="KUI29" s="54" t="s">
        <v>51</v>
      </c>
      <c r="KUJ29" s="142">
        <v>1</v>
      </c>
      <c r="KUK29" s="114">
        <f>MAX(KUK$1:KUK28)+1</f>
        <v>1</v>
      </c>
      <c r="KUL29" s="55"/>
      <c r="KUM29" s="56" t="s">
        <v>364</v>
      </c>
      <c r="KUN29" s="71"/>
      <c r="KUO29" s="60" t="s">
        <v>80</v>
      </c>
      <c r="KUP29" s="360"/>
      <c r="KUQ29" s="54" t="s">
        <v>51</v>
      </c>
      <c r="KUR29" s="142">
        <v>1</v>
      </c>
      <c r="KUS29" s="114">
        <f>MAX(KUS$1:KUS28)+1</f>
        <v>1</v>
      </c>
      <c r="KUT29" s="55"/>
      <c r="KUU29" s="56" t="s">
        <v>364</v>
      </c>
      <c r="KUV29" s="71"/>
      <c r="KUW29" s="60" t="s">
        <v>80</v>
      </c>
      <c r="KUX29" s="360"/>
      <c r="KUY29" s="54" t="s">
        <v>51</v>
      </c>
      <c r="KUZ29" s="142">
        <v>1</v>
      </c>
      <c r="KVA29" s="114">
        <f>MAX(KVA$1:KVA28)+1</f>
        <v>1</v>
      </c>
      <c r="KVB29" s="55"/>
      <c r="KVC29" s="56" t="s">
        <v>364</v>
      </c>
      <c r="KVD29" s="71"/>
      <c r="KVE29" s="60" t="s">
        <v>80</v>
      </c>
      <c r="KVF29" s="360"/>
      <c r="KVG29" s="54" t="s">
        <v>51</v>
      </c>
      <c r="KVH29" s="142">
        <v>1</v>
      </c>
      <c r="KVI29" s="114">
        <f>MAX(KVI$1:KVI28)+1</f>
        <v>1</v>
      </c>
      <c r="KVJ29" s="55"/>
      <c r="KVK29" s="56" t="s">
        <v>364</v>
      </c>
      <c r="KVL29" s="71"/>
      <c r="KVM29" s="60" t="s">
        <v>80</v>
      </c>
      <c r="KVN29" s="360"/>
      <c r="KVO29" s="54" t="s">
        <v>51</v>
      </c>
      <c r="KVP29" s="142">
        <v>1</v>
      </c>
      <c r="KVQ29" s="114">
        <f>MAX(KVQ$1:KVQ28)+1</f>
        <v>1</v>
      </c>
      <c r="KVR29" s="55"/>
      <c r="KVS29" s="56" t="s">
        <v>364</v>
      </c>
      <c r="KVT29" s="71"/>
      <c r="KVU29" s="60" t="s">
        <v>80</v>
      </c>
      <c r="KVV29" s="360"/>
      <c r="KVW29" s="54" t="s">
        <v>51</v>
      </c>
      <c r="KVX29" s="142">
        <v>1</v>
      </c>
      <c r="KVY29" s="114">
        <f>MAX(KVY$1:KVY28)+1</f>
        <v>1</v>
      </c>
      <c r="KVZ29" s="55"/>
      <c r="KWA29" s="56" t="s">
        <v>364</v>
      </c>
      <c r="KWB29" s="71"/>
      <c r="KWC29" s="60" t="s">
        <v>80</v>
      </c>
      <c r="KWD29" s="360"/>
      <c r="KWE29" s="54" t="s">
        <v>51</v>
      </c>
      <c r="KWF29" s="142">
        <v>1</v>
      </c>
      <c r="KWG29" s="114">
        <f>MAX(KWG$1:KWG28)+1</f>
        <v>1</v>
      </c>
      <c r="KWH29" s="55"/>
      <c r="KWI29" s="56" t="s">
        <v>364</v>
      </c>
      <c r="KWJ29" s="71"/>
      <c r="KWK29" s="60" t="s">
        <v>80</v>
      </c>
      <c r="KWL29" s="360"/>
      <c r="KWM29" s="54" t="s">
        <v>51</v>
      </c>
      <c r="KWN29" s="142">
        <v>1</v>
      </c>
      <c r="KWO29" s="114">
        <f>MAX(KWO$1:KWO28)+1</f>
        <v>1</v>
      </c>
      <c r="KWP29" s="55"/>
      <c r="KWQ29" s="56" t="s">
        <v>364</v>
      </c>
      <c r="KWR29" s="71"/>
      <c r="KWS29" s="60" t="s">
        <v>80</v>
      </c>
      <c r="KWT29" s="360"/>
      <c r="KWU29" s="54" t="s">
        <v>51</v>
      </c>
      <c r="KWV29" s="142">
        <v>1</v>
      </c>
      <c r="KWW29" s="114">
        <f>MAX(KWW$1:KWW28)+1</f>
        <v>1</v>
      </c>
      <c r="KWX29" s="55"/>
      <c r="KWY29" s="56" t="s">
        <v>364</v>
      </c>
      <c r="KWZ29" s="71"/>
      <c r="KXA29" s="60" t="s">
        <v>80</v>
      </c>
      <c r="KXB29" s="360"/>
      <c r="KXC29" s="54" t="s">
        <v>51</v>
      </c>
      <c r="KXD29" s="142">
        <v>1</v>
      </c>
      <c r="KXE29" s="114">
        <f>MAX(KXE$1:KXE28)+1</f>
        <v>1</v>
      </c>
      <c r="KXF29" s="55"/>
      <c r="KXG29" s="56" t="s">
        <v>364</v>
      </c>
      <c r="KXH29" s="71"/>
      <c r="KXI29" s="60" t="s">
        <v>80</v>
      </c>
      <c r="KXJ29" s="360"/>
      <c r="KXK29" s="54" t="s">
        <v>51</v>
      </c>
      <c r="KXL29" s="142">
        <v>1</v>
      </c>
      <c r="KXM29" s="114">
        <f>MAX(KXM$1:KXM28)+1</f>
        <v>1</v>
      </c>
      <c r="KXN29" s="55"/>
      <c r="KXO29" s="56" t="s">
        <v>364</v>
      </c>
      <c r="KXP29" s="71"/>
      <c r="KXQ29" s="60" t="s">
        <v>80</v>
      </c>
      <c r="KXR29" s="360"/>
      <c r="KXS29" s="54" t="s">
        <v>51</v>
      </c>
      <c r="KXT29" s="142">
        <v>1</v>
      </c>
      <c r="KXU29" s="114">
        <f>MAX(KXU$1:KXU28)+1</f>
        <v>1</v>
      </c>
      <c r="KXV29" s="55"/>
      <c r="KXW29" s="56" t="s">
        <v>364</v>
      </c>
      <c r="KXX29" s="71"/>
      <c r="KXY29" s="60" t="s">
        <v>80</v>
      </c>
      <c r="KXZ29" s="360"/>
      <c r="KYA29" s="54" t="s">
        <v>51</v>
      </c>
      <c r="KYB29" s="142">
        <v>1</v>
      </c>
      <c r="KYC29" s="114">
        <f>MAX(KYC$1:KYC28)+1</f>
        <v>1</v>
      </c>
      <c r="KYD29" s="55"/>
      <c r="KYE29" s="56" t="s">
        <v>364</v>
      </c>
      <c r="KYF29" s="71"/>
      <c r="KYG29" s="60" t="s">
        <v>80</v>
      </c>
      <c r="KYH29" s="360"/>
      <c r="KYI29" s="54" t="s">
        <v>51</v>
      </c>
      <c r="KYJ29" s="142">
        <v>1</v>
      </c>
      <c r="KYK29" s="114">
        <f>MAX(KYK$1:KYK28)+1</f>
        <v>1</v>
      </c>
      <c r="KYL29" s="55"/>
      <c r="KYM29" s="56" t="s">
        <v>364</v>
      </c>
      <c r="KYN29" s="71"/>
      <c r="KYO29" s="60" t="s">
        <v>80</v>
      </c>
      <c r="KYP29" s="360"/>
      <c r="KYQ29" s="54" t="s">
        <v>51</v>
      </c>
      <c r="KYR29" s="142">
        <v>1</v>
      </c>
      <c r="KYS29" s="114">
        <f>MAX(KYS$1:KYS28)+1</f>
        <v>1</v>
      </c>
      <c r="KYT29" s="55"/>
      <c r="KYU29" s="56" t="s">
        <v>364</v>
      </c>
      <c r="KYV29" s="71"/>
      <c r="KYW29" s="60" t="s">
        <v>80</v>
      </c>
      <c r="KYX29" s="360"/>
      <c r="KYY29" s="54" t="s">
        <v>51</v>
      </c>
      <c r="KYZ29" s="142">
        <v>1</v>
      </c>
      <c r="KZA29" s="114">
        <f>MAX(KZA$1:KZA28)+1</f>
        <v>1</v>
      </c>
      <c r="KZB29" s="55"/>
      <c r="KZC29" s="56" t="s">
        <v>364</v>
      </c>
      <c r="KZD29" s="71"/>
      <c r="KZE29" s="60" t="s">
        <v>80</v>
      </c>
      <c r="KZF29" s="360"/>
      <c r="KZG29" s="54" t="s">
        <v>51</v>
      </c>
      <c r="KZH29" s="142">
        <v>1</v>
      </c>
      <c r="KZI29" s="114">
        <f>MAX(KZI$1:KZI28)+1</f>
        <v>1</v>
      </c>
      <c r="KZJ29" s="55"/>
      <c r="KZK29" s="56" t="s">
        <v>364</v>
      </c>
      <c r="KZL29" s="71"/>
      <c r="KZM29" s="60" t="s">
        <v>80</v>
      </c>
      <c r="KZN29" s="360"/>
      <c r="KZO29" s="54" t="s">
        <v>51</v>
      </c>
      <c r="KZP29" s="142">
        <v>1</v>
      </c>
      <c r="KZQ29" s="114">
        <f>MAX(KZQ$1:KZQ28)+1</f>
        <v>1</v>
      </c>
      <c r="KZR29" s="55"/>
      <c r="KZS29" s="56" t="s">
        <v>364</v>
      </c>
      <c r="KZT29" s="71"/>
      <c r="KZU29" s="60" t="s">
        <v>80</v>
      </c>
      <c r="KZV29" s="360"/>
      <c r="KZW29" s="54" t="s">
        <v>51</v>
      </c>
      <c r="KZX29" s="142">
        <v>1</v>
      </c>
      <c r="KZY29" s="114">
        <f>MAX(KZY$1:KZY28)+1</f>
        <v>1</v>
      </c>
      <c r="KZZ29" s="55"/>
      <c r="LAA29" s="56" t="s">
        <v>364</v>
      </c>
      <c r="LAB29" s="71"/>
      <c r="LAC29" s="60" t="s">
        <v>80</v>
      </c>
      <c r="LAD29" s="360"/>
      <c r="LAE29" s="54" t="s">
        <v>51</v>
      </c>
      <c r="LAF29" s="142">
        <v>1</v>
      </c>
      <c r="LAG29" s="114">
        <f>MAX(LAG$1:LAG28)+1</f>
        <v>1</v>
      </c>
      <c r="LAH29" s="55"/>
      <c r="LAI29" s="56" t="s">
        <v>364</v>
      </c>
      <c r="LAJ29" s="71"/>
      <c r="LAK29" s="60" t="s">
        <v>80</v>
      </c>
      <c r="LAL29" s="360"/>
      <c r="LAM29" s="54" t="s">
        <v>51</v>
      </c>
      <c r="LAN29" s="142">
        <v>1</v>
      </c>
      <c r="LAO29" s="114">
        <f>MAX(LAO$1:LAO28)+1</f>
        <v>1</v>
      </c>
      <c r="LAP29" s="55"/>
      <c r="LAQ29" s="56" t="s">
        <v>364</v>
      </c>
      <c r="LAR29" s="71"/>
      <c r="LAS29" s="60" t="s">
        <v>80</v>
      </c>
      <c r="LAT29" s="360"/>
      <c r="LAU29" s="54" t="s">
        <v>51</v>
      </c>
      <c r="LAV29" s="142">
        <v>1</v>
      </c>
      <c r="LAW29" s="114">
        <f>MAX(LAW$1:LAW28)+1</f>
        <v>1</v>
      </c>
      <c r="LAX29" s="55"/>
      <c r="LAY29" s="56" t="s">
        <v>364</v>
      </c>
      <c r="LAZ29" s="71"/>
      <c r="LBA29" s="60" t="s">
        <v>80</v>
      </c>
      <c r="LBB29" s="360"/>
      <c r="LBC29" s="54" t="s">
        <v>51</v>
      </c>
      <c r="LBD29" s="142">
        <v>1</v>
      </c>
      <c r="LBE29" s="114">
        <f>MAX(LBE$1:LBE28)+1</f>
        <v>1</v>
      </c>
      <c r="LBF29" s="55"/>
      <c r="LBG29" s="56" t="s">
        <v>364</v>
      </c>
      <c r="LBH29" s="71"/>
      <c r="LBI29" s="60" t="s">
        <v>80</v>
      </c>
      <c r="LBJ29" s="360"/>
      <c r="LBK29" s="54" t="s">
        <v>51</v>
      </c>
      <c r="LBL29" s="142">
        <v>1</v>
      </c>
      <c r="LBM29" s="114">
        <f>MAX(LBM$1:LBM28)+1</f>
        <v>1</v>
      </c>
      <c r="LBN29" s="55"/>
      <c r="LBO29" s="56" t="s">
        <v>364</v>
      </c>
      <c r="LBP29" s="71"/>
      <c r="LBQ29" s="60" t="s">
        <v>80</v>
      </c>
      <c r="LBR29" s="360"/>
      <c r="LBS29" s="54" t="s">
        <v>51</v>
      </c>
      <c r="LBT29" s="142">
        <v>1</v>
      </c>
      <c r="LBU29" s="114">
        <f>MAX(LBU$1:LBU28)+1</f>
        <v>1</v>
      </c>
      <c r="LBV29" s="55"/>
      <c r="LBW29" s="56" t="s">
        <v>364</v>
      </c>
      <c r="LBX29" s="71"/>
      <c r="LBY29" s="60" t="s">
        <v>80</v>
      </c>
      <c r="LBZ29" s="360"/>
      <c r="LCA29" s="54" t="s">
        <v>51</v>
      </c>
      <c r="LCB29" s="142">
        <v>1</v>
      </c>
      <c r="LCC29" s="114">
        <f>MAX(LCC$1:LCC28)+1</f>
        <v>1</v>
      </c>
      <c r="LCD29" s="55"/>
      <c r="LCE29" s="56" t="s">
        <v>364</v>
      </c>
      <c r="LCF29" s="71"/>
      <c r="LCG29" s="60" t="s">
        <v>80</v>
      </c>
      <c r="LCH29" s="360"/>
      <c r="LCI29" s="54" t="s">
        <v>51</v>
      </c>
      <c r="LCJ29" s="142">
        <v>1</v>
      </c>
      <c r="LCK29" s="114">
        <f>MAX(LCK$1:LCK28)+1</f>
        <v>1</v>
      </c>
      <c r="LCL29" s="55"/>
      <c r="LCM29" s="56" t="s">
        <v>364</v>
      </c>
      <c r="LCN29" s="71"/>
      <c r="LCO29" s="60" t="s">
        <v>80</v>
      </c>
      <c r="LCP29" s="360"/>
      <c r="LCQ29" s="54" t="s">
        <v>51</v>
      </c>
      <c r="LCR29" s="142">
        <v>1</v>
      </c>
      <c r="LCS29" s="114">
        <f>MAX(LCS$1:LCS28)+1</f>
        <v>1</v>
      </c>
      <c r="LCT29" s="55"/>
      <c r="LCU29" s="56" t="s">
        <v>364</v>
      </c>
      <c r="LCV29" s="71"/>
      <c r="LCW29" s="60" t="s">
        <v>80</v>
      </c>
      <c r="LCX29" s="360"/>
      <c r="LCY29" s="54" t="s">
        <v>51</v>
      </c>
      <c r="LCZ29" s="142">
        <v>1</v>
      </c>
      <c r="LDA29" s="114">
        <f>MAX(LDA$1:LDA28)+1</f>
        <v>1</v>
      </c>
      <c r="LDB29" s="55"/>
      <c r="LDC29" s="56" t="s">
        <v>364</v>
      </c>
      <c r="LDD29" s="71"/>
      <c r="LDE29" s="60" t="s">
        <v>80</v>
      </c>
      <c r="LDF29" s="360"/>
      <c r="LDG29" s="54" t="s">
        <v>51</v>
      </c>
      <c r="LDH29" s="142">
        <v>1</v>
      </c>
      <c r="LDI29" s="114">
        <f>MAX(LDI$1:LDI28)+1</f>
        <v>1</v>
      </c>
      <c r="LDJ29" s="55"/>
      <c r="LDK29" s="56" t="s">
        <v>364</v>
      </c>
      <c r="LDL29" s="71"/>
      <c r="LDM29" s="60" t="s">
        <v>80</v>
      </c>
      <c r="LDN29" s="360"/>
      <c r="LDO29" s="54" t="s">
        <v>51</v>
      </c>
      <c r="LDP29" s="142">
        <v>1</v>
      </c>
      <c r="LDQ29" s="114">
        <f>MAX(LDQ$1:LDQ28)+1</f>
        <v>1</v>
      </c>
      <c r="LDR29" s="55"/>
      <c r="LDS29" s="56" t="s">
        <v>364</v>
      </c>
      <c r="LDT29" s="71"/>
      <c r="LDU29" s="60" t="s">
        <v>80</v>
      </c>
      <c r="LDV29" s="360"/>
      <c r="LDW29" s="54" t="s">
        <v>51</v>
      </c>
      <c r="LDX29" s="142">
        <v>1</v>
      </c>
      <c r="LDY29" s="114">
        <f>MAX(LDY$1:LDY28)+1</f>
        <v>1</v>
      </c>
      <c r="LDZ29" s="55"/>
      <c r="LEA29" s="56" t="s">
        <v>364</v>
      </c>
      <c r="LEB29" s="71"/>
      <c r="LEC29" s="60" t="s">
        <v>80</v>
      </c>
      <c r="LED29" s="360"/>
      <c r="LEE29" s="54" t="s">
        <v>51</v>
      </c>
      <c r="LEF29" s="142">
        <v>1</v>
      </c>
      <c r="LEG29" s="114">
        <f>MAX(LEG$1:LEG28)+1</f>
        <v>1</v>
      </c>
      <c r="LEH29" s="55"/>
      <c r="LEI29" s="56" t="s">
        <v>364</v>
      </c>
      <c r="LEJ29" s="71"/>
      <c r="LEK29" s="60" t="s">
        <v>80</v>
      </c>
      <c r="LEL29" s="360"/>
      <c r="LEM29" s="54" t="s">
        <v>51</v>
      </c>
      <c r="LEN29" s="142">
        <v>1</v>
      </c>
      <c r="LEO29" s="114">
        <f>MAX(LEO$1:LEO28)+1</f>
        <v>1</v>
      </c>
      <c r="LEP29" s="55"/>
      <c r="LEQ29" s="56" t="s">
        <v>364</v>
      </c>
      <c r="LER29" s="71"/>
      <c r="LES29" s="60" t="s">
        <v>80</v>
      </c>
      <c r="LET29" s="360"/>
      <c r="LEU29" s="54" t="s">
        <v>51</v>
      </c>
      <c r="LEV29" s="142">
        <v>1</v>
      </c>
      <c r="LEW29" s="114">
        <f>MAX(LEW$1:LEW28)+1</f>
        <v>1</v>
      </c>
      <c r="LEX29" s="55"/>
      <c r="LEY29" s="56" t="s">
        <v>364</v>
      </c>
      <c r="LEZ29" s="71"/>
      <c r="LFA29" s="60" t="s">
        <v>80</v>
      </c>
      <c r="LFB29" s="360"/>
      <c r="LFC29" s="54" t="s">
        <v>51</v>
      </c>
      <c r="LFD29" s="142">
        <v>1</v>
      </c>
      <c r="LFE29" s="114">
        <f>MAX(LFE$1:LFE28)+1</f>
        <v>1</v>
      </c>
      <c r="LFF29" s="55"/>
      <c r="LFG29" s="56" t="s">
        <v>364</v>
      </c>
      <c r="LFH29" s="71"/>
      <c r="LFI29" s="60" t="s">
        <v>80</v>
      </c>
      <c r="LFJ29" s="360"/>
      <c r="LFK29" s="54" t="s">
        <v>51</v>
      </c>
      <c r="LFL29" s="142">
        <v>1</v>
      </c>
      <c r="LFM29" s="114">
        <f>MAX(LFM$1:LFM28)+1</f>
        <v>1</v>
      </c>
      <c r="LFN29" s="55"/>
      <c r="LFO29" s="56" t="s">
        <v>364</v>
      </c>
      <c r="LFP29" s="71"/>
      <c r="LFQ29" s="60" t="s">
        <v>80</v>
      </c>
      <c r="LFR29" s="360"/>
      <c r="LFS29" s="54" t="s">
        <v>51</v>
      </c>
      <c r="LFT29" s="142">
        <v>1</v>
      </c>
      <c r="LFU29" s="114">
        <f>MAX(LFU$1:LFU28)+1</f>
        <v>1</v>
      </c>
      <c r="LFV29" s="55"/>
      <c r="LFW29" s="56" t="s">
        <v>364</v>
      </c>
      <c r="LFX29" s="71"/>
      <c r="LFY29" s="60" t="s">
        <v>80</v>
      </c>
      <c r="LFZ29" s="360"/>
      <c r="LGA29" s="54" t="s">
        <v>51</v>
      </c>
      <c r="LGB29" s="142">
        <v>1</v>
      </c>
      <c r="LGC29" s="114">
        <f>MAX(LGC$1:LGC28)+1</f>
        <v>1</v>
      </c>
      <c r="LGD29" s="55"/>
      <c r="LGE29" s="56" t="s">
        <v>364</v>
      </c>
      <c r="LGF29" s="71"/>
      <c r="LGG29" s="60" t="s">
        <v>80</v>
      </c>
      <c r="LGH29" s="360"/>
      <c r="LGI29" s="54" t="s">
        <v>51</v>
      </c>
      <c r="LGJ29" s="142">
        <v>1</v>
      </c>
      <c r="LGK29" s="114">
        <f>MAX(LGK$1:LGK28)+1</f>
        <v>1</v>
      </c>
      <c r="LGL29" s="55"/>
      <c r="LGM29" s="56" t="s">
        <v>364</v>
      </c>
      <c r="LGN29" s="71"/>
      <c r="LGO29" s="60" t="s">
        <v>80</v>
      </c>
      <c r="LGP29" s="360"/>
      <c r="LGQ29" s="54" t="s">
        <v>51</v>
      </c>
      <c r="LGR29" s="142">
        <v>1</v>
      </c>
      <c r="LGS29" s="114">
        <f>MAX(LGS$1:LGS28)+1</f>
        <v>1</v>
      </c>
      <c r="LGT29" s="55"/>
      <c r="LGU29" s="56" t="s">
        <v>364</v>
      </c>
      <c r="LGV29" s="71"/>
      <c r="LGW29" s="60" t="s">
        <v>80</v>
      </c>
      <c r="LGX29" s="360"/>
      <c r="LGY29" s="54" t="s">
        <v>51</v>
      </c>
      <c r="LGZ29" s="142">
        <v>1</v>
      </c>
      <c r="LHA29" s="114">
        <f>MAX(LHA$1:LHA28)+1</f>
        <v>1</v>
      </c>
      <c r="LHB29" s="55"/>
      <c r="LHC29" s="56" t="s">
        <v>364</v>
      </c>
      <c r="LHD29" s="71"/>
      <c r="LHE29" s="60" t="s">
        <v>80</v>
      </c>
      <c r="LHF29" s="360"/>
      <c r="LHG29" s="54" t="s">
        <v>51</v>
      </c>
      <c r="LHH29" s="142">
        <v>1</v>
      </c>
      <c r="LHI29" s="114">
        <f>MAX(LHI$1:LHI28)+1</f>
        <v>1</v>
      </c>
      <c r="LHJ29" s="55"/>
      <c r="LHK29" s="56" t="s">
        <v>364</v>
      </c>
      <c r="LHL29" s="71"/>
      <c r="LHM29" s="60" t="s">
        <v>80</v>
      </c>
      <c r="LHN29" s="360"/>
      <c r="LHO29" s="54" t="s">
        <v>51</v>
      </c>
      <c r="LHP29" s="142">
        <v>1</v>
      </c>
      <c r="LHQ29" s="114">
        <f>MAX(LHQ$1:LHQ28)+1</f>
        <v>1</v>
      </c>
      <c r="LHR29" s="55"/>
      <c r="LHS29" s="56" t="s">
        <v>364</v>
      </c>
      <c r="LHT29" s="71"/>
      <c r="LHU29" s="60" t="s">
        <v>80</v>
      </c>
      <c r="LHV29" s="360"/>
      <c r="LHW29" s="54" t="s">
        <v>51</v>
      </c>
      <c r="LHX29" s="142">
        <v>1</v>
      </c>
      <c r="LHY29" s="114">
        <f>MAX(LHY$1:LHY28)+1</f>
        <v>1</v>
      </c>
      <c r="LHZ29" s="55"/>
      <c r="LIA29" s="56" t="s">
        <v>364</v>
      </c>
      <c r="LIB29" s="71"/>
      <c r="LIC29" s="60" t="s">
        <v>80</v>
      </c>
      <c r="LID29" s="360"/>
      <c r="LIE29" s="54" t="s">
        <v>51</v>
      </c>
      <c r="LIF29" s="142">
        <v>1</v>
      </c>
      <c r="LIG29" s="114">
        <f>MAX(LIG$1:LIG28)+1</f>
        <v>1</v>
      </c>
      <c r="LIH29" s="55"/>
      <c r="LII29" s="56" t="s">
        <v>364</v>
      </c>
      <c r="LIJ29" s="71"/>
      <c r="LIK29" s="60" t="s">
        <v>80</v>
      </c>
      <c r="LIL29" s="360"/>
      <c r="LIM29" s="54" t="s">
        <v>51</v>
      </c>
      <c r="LIN29" s="142">
        <v>1</v>
      </c>
      <c r="LIO29" s="114">
        <f>MAX(LIO$1:LIO28)+1</f>
        <v>1</v>
      </c>
      <c r="LIP29" s="55"/>
      <c r="LIQ29" s="56" t="s">
        <v>364</v>
      </c>
      <c r="LIR29" s="71"/>
      <c r="LIS29" s="60" t="s">
        <v>80</v>
      </c>
      <c r="LIT29" s="360"/>
      <c r="LIU29" s="54" t="s">
        <v>51</v>
      </c>
      <c r="LIV29" s="142">
        <v>1</v>
      </c>
      <c r="LIW29" s="114">
        <f>MAX(LIW$1:LIW28)+1</f>
        <v>1</v>
      </c>
      <c r="LIX29" s="55"/>
      <c r="LIY29" s="56" t="s">
        <v>364</v>
      </c>
      <c r="LIZ29" s="71"/>
      <c r="LJA29" s="60" t="s">
        <v>80</v>
      </c>
      <c r="LJB29" s="360"/>
      <c r="LJC29" s="54" t="s">
        <v>51</v>
      </c>
      <c r="LJD29" s="142">
        <v>1</v>
      </c>
      <c r="LJE29" s="114">
        <f>MAX(LJE$1:LJE28)+1</f>
        <v>1</v>
      </c>
      <c r="LJF29" s="55"/>
      <c r="LJG29" s="56" t="s">
        <v>364</v>
      </c>
      <c r="LJH29" s="71"/>
      <c r="LJI29" s="60" t="s">
        <v>80</v>
      </c>
      <c r="LJJ29" s="360"/>
      <c r="LJK29" s="54" t="s">
        <v>51</v>
      </c>
      <c r="LJL29" s="142">
        <v>1</v>
      </c>
      <c r="LJM29" s="114">
        <f>MAX(LJM$1:LJM28)+1</f>
        <v>1</v>
      </c>
      <c r="LJN29" s="55"/>
      <c r="LJO29" s="56" t="s">
        <v>364</v>
      </c>
      <c r="LJP29" s="71"/>
      <c r="LJQ29" s="60" t="s">
        <v>80</v>
      </c>
      <c r="LJR29" s="360"/>
      <c r="LJS29" s="54" t="s">
        <v>51</v>
      </c>
      <c r="LJT29" s="142">
        <v>1</v>
      </c>
      <c r="LJU29" s="114">
        <f>MAX(LJU$1:LJU28)+1</f>
        <v>1</v>
      </c>
      <c r="LJV29" s="55"/>
      <c r="LJW29" s="56" t="s">
        <v>364</v>
      </c>
      <c r="LJX29" s="71"/>
      <c r="LJY29" s="60" t="s">
        <v>80</v>
      </c>
      <c r="LJZ29" s="360"/>
      <c r="LKA29" s="54" t="s">
        <v>51</v>
      </c>
      <c r="LKB29" s="142">
        <v>1</v>
      </c>
      <c r="LKC29" s="114">
        <f>MAX(LKC$1:LKC28)+1</f>
        <v>1</v>
      </c>
      <c r="LKD29" s="55"/>
      <c r="LKE29" s="56" t="s">
        <v>364</v>
      </c>
      <c r="LKF29" s="71"/>
      <c r="LKG29" s="60" t="s">
        <v>80</v>
      </c>
      <c r="LKH29" s="360"/>
      <c r="LKI29" s="54" t="s">
        <v>51</v>
      </c>
      <c r="LKJ29" s="142">
        <v>1</v>
      </c>
      <c r="LKK29" s="114">
        <f>MAX(LKK$1:LKK28)+1</f>
        <v>1</v>
      </c>
      <c r="LKL29" s="55"/>
      <c r="LKM29" s="56" t="s">
        <v>364</v>
      </c>
      <c r="LKN29" s="71"/>
      <c r="LKO29" s="60" t="s">
        <v>80</v>
      </c>
      <c r="LKP29" s="360"/>
      <c r="LKQ29" s="54" t="s">
        <v>51</v>
      </c>
      <c r="LKR29" s="142">
        <v>1</v>
      </c>
      <c r="LKS29" s="114">
        <f>MAX(LKS$1:LKS28)+1</f>
        <v>1</v>
      </c>
      <c r="LKT29" s="55"/>
      <c r="LKU29" s="56" t="s">
        <v>364</v>
      </c>
      <c r="LKV29" s="71"/>
      <c r="LKW29" s="60" t="s">
        <v>80</v>
      </c>
      <c r="LKX29" s="360"/>
      <c r="LKY29" s="54" t="s">
        <v>51</v>
      </c>
      <c r="LKZ29" s="142">
        <v>1</v>
      </c>
      <c r="LLA29" s="114">
        <f>MAX(LLA$1:LLA28)+1</f>
        <v>1</v>
      </c>
      <c r="LLB29" s="55"/>
      <c r="LLC29" s="56" t="s">
        <v>364</v>
      </c>
      <c r="LLD29" s="71"/>
      <c r="LLE29" s="60" t="s">
        <v>80</v>
      </c>
      <c r="LLF29" s="360"/>
      <c r="LLG29" s="54" t="s">
        <v>51</v>
      </c>
      <c r="LLH29" s="142">
        <v>1</v>
      </c>
      <c r="LLI29" s="114">
        <f>MAX(LLI$1:LLI28)+1</f>
        <v>1</v>
      </c>
      <c r="LLJ29" s="55"/>
      <c r="LLK29" s="56" t="s">
        <v>364</v>
      </c>
      <c r="LLL29" s="71"/>
      <c r="LLM29" s="60" t="s">
        <v>80</v>
      </c>
      <c r="LLN29" s="360"/>
      <c r="LLO29" s="54" t="s">
        <v>51</v>
      </c>
      <c r="LLP29" s="142">
        <v>1</v>
      </c>
      <c r="LLQ29" s="114">
        <f>MAX(LLQ$1:LLQ28)+1</f>
        <v>1</v>
      </c>
      <c r="LLR29" s="55"/>
      <c r="LLS29" s="56" t="s">
        <v>364</v>
      </c>
      <c r="LLT29" s="71"/>
      <c r="LLU29" s="60" t="s">
        <v>80</v>
      </c>
      <c r="LLV29" s="360"/>
      <c r="LLW29" s="54" t="s">
        <v>51</v>
      </c>
      <c r="LLX29" s="142">
        <v>1</v>
      </c>
      <c r="LLY29" s="114">
        <f>MAX(LLY$1:LLY28)+1</f>
        <v>1</v>
      </c>
      <c r="LLZ29" s="55"/>
      <c r="LMA29" s="56" t="s">
        <v>364</v>
      </c>
      <c r="LMB29" s="71"/>
      <c r="LMC29" s="60" t="s">
        <v>80</v>
      </c>
      <c r="LMD29" s="360"/>
      <c r="LME29" s="54" t="s">
        <v>51</v>
      </c>
      <c r="LMF29" s="142">
        <v>1</v>
      </c>
      <c r="LMG29" s="114">
        <f>MAX(LMG$1:LMG28)+1</f>
        <v>1</v>
      </c>
      <c r="LMH29" s="55"/>
      <c r="LMI29" s="56" t="s">
        <v>364</v>
      </c>
      <c r="LMJ29" s="71"/>
      <c r="LMK29" s="60" t="s">
        <v>80</v>
      </c>
      <c r="LML29" s="360"/>
      <c r="LMM29" s="54" t="s">
        <v>51</v>
      </c>
      <c r="LMN29" s="142">
        <v>1</v>
      </c>
      <c r="LMO29" s="114">
        <f>MAX(LMO$1:LMO28)+1</f>
        <v>1</v>
      </c>
      <c r="LMP29" s="55"/>
      <c r="LMQ29" s="56" t="s">
        <v>364</v>
      </c>
      <c r="LMR29" s="71"/>
      <c r="LMS29" s="60" t="s">
        <v>80</v>
      </c>
      <c r="LMT29" s="360"/>
      <c r="LMU29" s="54" t="s">
        <v>51</v>
      </c>
      <c r="LMV29" s="142">
        <v>1</v>
      </c>
      <c r="LMW29" s="114">
        <f>MAX(LMW$1:LMW28)+1</f>
        <v>1</v>
      </c>
      <c r="LMX29" s="55"/>
      <c r="LMY29" s="56" t="s">
        <v>364</v>
      </c>
      <c r="LMZ29" s="71"/>
      <c r="LNA29" s="60" t="s">
        <v>80</v>
      </c>
      <c r="LNB29" s="360"/>
      <c r="LNC29" s="54" t="s">
        <v>51</v>
      </c>
      <c r="LND29" s="142">
        <v>1</v>
      </c>
      <c r="LNE29" s="114">
        <f>MAX(LNE$1:LNE28)+1</f>
        <v>1</v>
      </c>
      <c r="LNF29" s="55"/>
      <c r="LNG29" s="56" t="s">
        <v>364</v>
      </c>
      <c r="LNH29" s="71"/>
      <c r="LNI29" s="60" t="s">
        <v>80</v>
      </c>
      <c r="LNJ29" s="360"/>
      <c r="LNK29" s="54" t="s">
        <v>51</v>
      </c>
      <c r="LNL29" s="142">
        <v>1</v>
      </c>
      <c r="LNM29" s="114">
        <f>MAX(LNM$1:LNM28)+1</f>
        <v>1</v>
      </c>
      <c r="LNN29" s="55"/>
      <c r="LNO29" s="56" t="s">
        <v>364</v>
      </c>
      <c r="LNP29" s="71"/>
      <c r="LNQ29" s="60" t="s">
        <v>80</v>
      </c>
      <c r="LNR29" s="360"/>
      <c r="LNS29" s="54" t="s">
        <v>51</v>
      </c>
      <c r="LNT29" s="142">
        <v>1</v>
      </c>
      <c r="LNU29" s="114">
        <f>MAX(LNU$1:LNU28)+1</f>
        <v>1</v>
      </c>
      <c r="LNV29" s="55"/>
      <c r="LNW29" s="56" t="s">
        <v>364</v>
      </c>
      <c r="LNX29" s="71"/>
      <c r="LNY29" s="60" t="s">
        <v>80</v>
      </c>
      <c r="LNZ29" s="360"/>
      <c r="LOA29" s="54" t="s">
        <v>51</v>
      </c>
      <c r="LOB29" s="142">
        <v>1</v>
      </c>
      <c r="LOC29" s="114">
        <f>MAX(LOC$1:LOC28)+1</f>
        <v>1</v>
      </c>
      <c r="LOD29" s="55"/>
      <c r="LOE29" s="56" t="s">
        <v>364</v>
      </c>
      <c r="LOF29" s="71"/>
      <c r="LOG29" s="60" t="s">
        <v>80</v>
      </c>
      <c r="LOH29" s="360"/>
      <c r="LOI29" s="54" t="s">
        <v>51</v>
      </c>
      <c r="LOJ29" s="142">
        <v>1</v>
      </c>
      <c r="LOK29" s="114">
        <f>MAX(LOK$1:LOK28)+1</f>
        <v>1</v>
      </c>
      <c r="LOL29" s="55"/>
      <c r="LOM29" s="56" t="s">
        <v>364</v>
      </c>
      <c r="LON29" s="71"/>
      <c r="LOO29" s="60" t="s">
        <v>80</v>
      </c>
      <c r="LOP29" s="360"/>
      <c r="LOQ29" s="54" t="s">
        <v>51</v>
      </c>
      <c r="LOR29" s="142">
        <v>1</v>
      </c>
      <c r="LOS29" s="114">
        <f>MAX(LOS$1:LOS28)+1</f>
        <v>1</v>
      </c>
      <c r="LOT29" s="55"/>
      <c r="LOU29" s="56" t="s">
        <v>364</v>
      </c>
      <c r="LOV29" s="71"/>
      <c r="LOW29" s="60" t="s">
        <v>80</v>
      </c>
      <c r="LOX29" s="360"/>
      <c r="LOY29" s="54" t="s">
        <v>51</v>
      </c>
      <c r="LOZ29" s="142">
        <v>1</v>
      </c>
      <c r="LPA29" s="114">
        <f>MAX(LPA$1:LPA28)+1</f>
        <v>1</v>
      </c>
      <c r="LPB29" s="55"/>
      <c r="LPC29" s="56" t="s">
        <v>364</v>
      </c>
      <c r="LPD29" s="71"/>
      <c r="LPE29" s="60" t="s">
        <v>80</v>
      </c>
      <c r="LPF29" s="360"/>
      <c r="LPG29" s="54" t="s">
        <v>51</v>
      </c>
      <c r="LPH29" s="142">
        <v>1</v>
      </c>
      <c r="LPI29" s="114">
        <f>MAX(LPI$1:LPI28)+1</f>
        <v>1</v>
      </c>
      <c r="LPJ29" s="55"/>
      <c r="LPK29" s="56" t="s">
        <v>364</v>
      </c>
      <c r="LPL29" s="71"/>
      <c r="LPM29" s="60" t="s">
        <v>80</v>
      </c>
      <c r="LPN29" s="360"/>
      <c r="LPO29" s="54" t="s">
        <v>51</v>
      </c>
      <c r="LPP29" s="142">
        <v>1</v>
      </c>
      <c r="LPQ29" s="114">
        <f>MAX(LPQ$1:LPQ28)+1</f>
        <v>1</v>
      </c>
      <c r="LPR29" s="55"/>
      <c r="LPS29" s="56" t="s">
        <v>364</v>
      </c>
      <c r="LPT29" s="71"/>
      <c r="LPU29" s="60" t="s">
        <v>80</v>
      </c>
      <c r="LPV29" s="360"/>
      <c r="LPW29" s="54" t="s">
        <v>51</v>
      </c>
      <c r="LPX29" s="142">
        <v>1</v>
      </c>
      <c r="LPY29" s="114">
        <f>MAX(LPY$1:LPY28)+1</f>
        <v>1</v>
      </c>
      <c r="LPZ29" s="55"/>
      <c r="LQA29" s="56" t="s">
        <v>364</v>
      </c>
      <c r="LQB29" s="71"/>
      <c r="LQC29" s="60" t="s">
        <v>80</v>
      </c>
      <c r="LQD29" s="360"/>
      <c r="LQE29" s="54" t="s">
        <v>51</v>
      </c>
      <c r="LQF29" s="142">
        <v>1</v>
      </c>
      <c r="LQG29" s="114">
        <f>MAX(LQG$1:LQG28)+1</f>
        <v>1</v>
      </c>
      <c r="LQH29" s="55"/>
      <c r="LQI29" s="56" t="s">
        <v>364</v>
      </c>
      <c r="LQJ29" s="71"/>
      <c r="LQK29" s="60" t="s">
        <v>80</v>
      </c>
      <c r="LQL29" s="360"/>
      <c r="LQM29" s="54" t="s">
        <v>51</v>
      </c>
      <c r="LQN29" s="142">
        <v>1</v>
      </c>
      <c r="LQO29" s="114">
        <f>MAX(LQO$1:LQO28)+1</f>
        <v>1</v>
      </c>
      <c r="LQP29" s="55"/>
      <c r="LQQ29" s="56" t="s">
        <v>364</v>
      </c>
      <c r="LQR29" s="71"/>
      <c r="LQS29" s="60" t="s">
        <v>80</v>
      </c>
      <c r="LQT29" s="360"/>
      <c r="LQU29" s="54" t="s">
        <v>51</v>
      </c>
      <c r="LQV29" s="142">
        <v>1</v>
      </c>
      <c r="LQW29" s="114">
        <f>MAX(LQW$1:LQW28)+1</f>
        <v>1</v>
      </c>
      <c r="LQX29" s="55"/>
      <c r="LQY29" s="56" t="s">
        <v>364</v>
      </c>
      <c r="LQZ29" s="71"/>
      <c r="LRA29" s="60" t="s">
        <v>80</v>
      </c>
      <c r="LRB29" s="360"/>
      <c r="LRC29" s="54" t="s">
        <v>51</v>
      </c>
      <c r="LRD29" s="142">
        <v>1</v>
      </c>
      <c r="LRE29" s="114">
        <f>MAX(LRE$1:LRE28)+1</f>
        <v>1</v>
      </c>
      <c r="LRF29" s="55"/>
      <c r="LRG29" s="56" t="s">
        <v>364</v>
      </c>
      <c r="LRH29" s="71"/>
      <c r="LRI29" s="60" t="s">
        <v>80</v>
      </c>
      <c r="LRJ29" s="360"/>
      <c r="LRK29" s="54" t="s">
        <v>51</v>
      </c>
      <c r="LRL29" s="142">
        <v>1</v>
      </c>
      <c r="LRM29" s="114">
        <f>MAX(LRM$1:LRM28)+1</f>
        <v>1</v>
      </c>
      <c r="LRN29" s="55"/>
      <c r="LRO29" s="56" t="s">
        <v>364</v>
      </c>
      <c r="LRP29" s="71"/>
      <c r="LRQ29" s="60" t="s">
        <v>80</v>
      </c>
      <c r="LRR29" s="360"/>
      <c r="LRS29" s="54" t="s">
        <v>51</v>
      </c>
      <c r="LRT29" s="142">
        <v>1</v>
      </c>
      <c r="LRU29" s="114">
        <f>MAX(LRU$1:LRU28)+1</f>
        <v>1</v>
      </c>
      <c r="LRV29" s="55"/>
      <c r="LRW29" s="56" t="s">
        <v>364</v>
      </c>
      <c r="LRX29" s="71"/>
      <c r="LRY29" s="60" t="s">
        <v>80</v>
      </c>
      <c r="LRZ29" s="360"/>
      <c r="LSA29" s="54" t="s">
        <v>51</v>
      </c>
      <c r="LSB29" s="142">
        <v>1</v>
      </c>
      <c r="LSC29" s="114">
        <f>MAX(LSC$1:LSC28)+1</f>
        <v>1</v>
      </c>
      <c r="LSD29" s="55"/>
      <c r="LSE29" s="56" t="s">
        <v>364</v>
      </c>
      <c r="LSF29" s="71"/>
      <c r="LSG29" s="60" t="s">
        <v>80</v>
      </c>
      <c r="LSH29" s="360"/>
      <c r="LSI29" s="54" t="s">
        <v>51</v>
      </c>
      <c r="LSJ29" s="142">
        <v>1</v>
      </c>
      <c r="LSK29" s="114">
        <f>MAX(LSK$1:LSK28)+1</f>
        <v>1</v>
      </c>
      <c r="LSL29" s="55"/>
      <c r="LSM29" s="56" t="s">
        <v>364</v>
      </c>
      <c r="LSN29" s="71"/>
      <c r="LSO29" s="60" t="s">
        <v>80</v>
      </c>
      <c r="LSP29" s="360"/>
      <c r="LSQ29" s="54" t="s">
        <v>51</v>
      </c>
      <c r="LSR29" s="142">
        <v>1</v>
      </c>
      <c r="LSS29" s="114">
        <f>MAX(LSS$1:LSS28)+1</f>
        <v>1</v>
      </c>
      <c r="LST29" s="55"/>
      <c r="LSU29" s="56" t="s">
        <v>364</v>
      </c>
      <c r="LSV29" s="71"/>
      <c r="LSW29" s="60" t="s">
        <v>80</v>
      </c>
      <c r="LSX29" s="360"/>
      <c r="LSY29" s="54" t="s">
        <v>51</v>
      </c>
      <c r="LSZ29" s="142">
        <v>1</v>
      </c>
      <c r="LTA29" s="114">
        <f>MAX(LTA$1:LTA28)+1</f>
        <v>1</v>
      </c>
      <c r="LTB29" s="55"/>
      <c r="LTC29" s="56" t="s">
        <v>364</v>
      </c>
      <c r="LTD29" s="71"/>
      <c r="LTE29" s="60" t="s">
        <v>80</v>
      </c>
      <c r="LTF29" s="360"/>
      <c r="LTG29" s="54" t="s">
        <v>51</v>
      </c>
      <c r="LTH29" s="142">
        <v>1</v>
      </c>
      <c r="LTI29" s="114">
        <f>MAX(LTI$1:LTI28)+1</f>
        <v>1</v>
      </c>
      <c r="LTJ29" s="55"/>
      <c r="LTK29" s="56" t="s">
        <v>364</v>
      </c>
      <c r="LTL29" s="71"/>
      <c r="LTM29" s="60" t="s">
        <v>80</v>
      </c>
      <c r="LTN29" s="360"/>
      <c r="LTO29" s="54" t="s">
        <v>51</v>
      </c>
      <c r="LTP29" s="142">
        <v>1</v>
      </c>
      <c r="LTQ29" s="114">
        <f>MAX(LTQ$1:LTQ28)+1</f>
        <v>1</v>
      </c>
      <c r="LTR29" s="55"/>
      <c r="LTS29" s="56" t="s">
        <v>364</v>
      </c>
      <c r="LTT29" s="71"/>
      <c r="LTU29" s="60" t="s">
        <v>80</v>
      </c>
      <c r="LTV29" s="360"/>
      <c r="LTW29" s="54" t="s">
        <v>51</v>
      </c>
      <c r="LTX29" s="142">
        <v>1</v>
      </c>
      <c r="LTY29" s="114">
        <f>MAX(LTY$1:LTY28)+1</f>
        <v>1</v>
      </c>
      <c r="LTZ29" s="55"/>
      <c r="LUA29" s="56" t="s">
        <v>364</v>
      </c>
      <c r="LUB29" s="71"/>
      <c r="LUC29" s="60" t="s">
        <v>80</v>
      </c>
      <c r="LUD29" s="360"/>
      <c r="LUE29" s="54" t="s">
        <v>51</v>
      </c>
      <c r="LUF29" s="142">
        <v>1</v>
      </c>
      <c r="LUG29" s="114">
        <f>MAX(LUG$1:LUG28)+1</f>
        <v>1</v>
      </c>
      <c r="LUH29" s="55"/>
      <c r="LUI29" s="56" t="s">
        <v>364</v>
      </c>
      <c r="LUJ29" s="71"/>
      <c r="LUK29" s="60" t="s">
        <v>80</v>
      </c>
      <c r="LUL29" s="360"/>
      <c r="LUM29" s="54" t="s">
        <v>51</v>
      </c>
      <c r="LUN29" s="142">
        <v>1</v>
      </c>
      <c r="LUO29" s="114">
        <f>MAX(LUO$1:LUO28)+1</f>
        <v>1</v>
      </c>
      <c r="LUP29" s="55"/>
      <c r="LUQ29" s="56" t="s">
        <v>364</v>
      </c>
      <c r="LUR29" s="71"/>
      <c r="LUS29" s="60" t="s">
        <v>80</v>
      </c>
      <c r="LUT29" s="360"/>
      <c r="LUU29" s="54" t="s">
        <v>51</v>
      </c>
      <c r="LUV29" s="142">
        <v>1</v>
      </c>
      <c r="LUW29" s="114">
        <f>MAX(LUW$1:LUW28)+1</f>
        <v>1</v>
      </c>
      <c r="LUX29" s="55"/>
      <c r="LUY29" s="56" t="s">
        <v>364</v>
      </c>
      <c r="LUZ29" s="71"/>
      <c r="LVA29" s="60" t="s">
        <v>80</v>
      </c>
      <c r="LVB29" s="360"/>
      <c r="LVC29" s="54" t="s">
        <v>51</v>
      </c>
      <c r="LVD29" s="142">
        <v>1</v>
      </c>
      <c r="LVE29" s="114">
        <f>MAX(LVE$1:LVE28)+1</f>
        <v>1</v>
      </c>
      <c r="LVF29" s="55"/>
      <c r="LVG29" s="56" t="s">
        <v>364</v>
      </c>
      <c r="LVH29" s="71"/>
      <c r="LVI29" s="60" t="s">
        <v>80</v>
      </c>
      <c r="LVJ29" s="360"/>
      <c r="LVK29" s="54" t="s">
        <v>51</v>
      </c>
      <c r="LVL29" s="142">
        <v>1</v>
      </c>
      <c r="LVM29" s="114">
        <f>MAX(LVM$1:LVM28)+1</f>
        <v>1</v>
      </c>
      <c r="LVN29" s="55"/>
      <c r="LVO29" s="56" t="s">
        <v>364</v>
      </c>
      <c r="LVP29" s="71"/>
      <c r="LVQ29" s="60" t="s">
        <v>80</v>
      </c>
      <c r="LVR29" s="360"/>
      <c r="LVS29" s="54" t="s">
        <v>51</v>
      </c>
      <c r="LVT29" s="142">
        <v>1</v>
      </c>
      <c r="LVU29" s="114">
        <f>MAX(LVU$1:LVU28)+1</f>
        <v>1</v>
      </c>
      <c r="LVV29" s="55"/>
      <c r="LVW29" s="56" t="s">
        <v>364</v>
      </c>
      <c r="LVX29" s="71"/>
      <c r="LVY29" s="60" t="s">
        <v>80</v>
      </c>
      <c r="LVZ29" s="360"/>
      <c r="LWA29" s="54" t="s">
        <v>51</v>
      </c>
      <c r="LWB29" s="142">
        <v>1</v>
      </c>
      <c r="LWC29" s="114">
        <f>MAX(LWC$1:LWC28)+1</f>
        <v>1</v>
      </c>
      <c r="LWD29" s="55"/>
      <c r="LWE29" s="56" t="s">
        <v>364</v>
      </c>
      <c r="LWF29" s="71"/>
      <c r="LWG29" s="60" t="s">
        <v>80</v>
      </c>
      <c r="LWH29" s="360"/>
      <c r="LWI29" s="54" t="s">
        <v>51</v>
      </c>
      <c r="LWJ29" s="142">
        <v>1</v>
      </c>
      <c r="LWK29" s="114">
        <f>MAX(LWK$1:LWK28)+1</f>
        <v>1</v>
      </c>
      <c r="LWL29" s="55"/>
      <c r="LWM29" s="56" t="s">
        <v>364</v>
      </c>
      <c r="LWN29" s="71"/>
      <c r="LWO29" s="60" t="s">
        <v>80</v>
      </c>
      <c r="LWP29" s="360"/>
      <c r="LWQ29" s="54" t="s">
        <v>51</v>
      </c>
      <c r="LWR29" s="142">
        <v>1</v>
      </c>
      <c r="LWS29" s="114">
        <f>MAX(LWS$1:LWS28)+1</f>
        <v>1</v>
      </c>
      <c r="LWT29" s="55"/>
      <c r="LWU29" s="56" t="s">
        <v>364</v>
      </c>
      <c r="LWV29" s="71"/>
      <c r="LWW29" s="60" t="s">
        <v>80</v>
      </c>
      <c r="LWX29" s="360"/>
      <c r="LWY29" s="54" t="s">
        <v>51</v>
      </c>
      <c r="LWZ29" s="142">
        <v>1</v>
      </c>
      <c r="LXA29" s="114">
        <f>MAX(LXA$1:LXA28)+1</f>
        <v>1</v>
      </c>
      <c r="LXB29" s="55"/>
      <c r="LXC29" s="56" t="s">
        <v>364</v>
      </c>
      <c r="LXD29" s="71"/>
      <c r="LXE29" s="60" t="s">
        <v>80</v>
      </c>
      <c r="LXF29" s="360"/>
      <c r="LXG29" s="54" t="s">
        <v>51</v>
      </c>
      <c r="LXH29" s="142">
        <v>1</v>
      </c>
      <c r="LXI29" s="114">
        <f>MAX(LXI$1:LXI28)+1</f>
        <v>1</v>
      </c>
      <c r="LXJ29" s="55"/>
      <c r="LXK29" s="56" t="s">
        <v>364</v>
      </c>
      <c r="LXL29" s="71"/>
      <c r="LXM29" s="60" t="s">
        <v>80</v>
      </c>
      <c r="LXN29" s="360"/>
      <c r="LXO29" s="54" t="s">
        <v>51</v>
      </c>
      <c r="LXP29" s="142">
        <v>1</v>
      </c>
      <c r="LXQ29" s="114">
        <f>MAX(LXQ$1:LXQ28)+1</f>
        <v>1</v>
      </c>
      <c r="LXR29" s="55"/>
      <c r="LXS29" s="56" t="s">
        <v>364</v>
      </c>
      <c r="LXT29" s="71"/>
      <c r="LXU29" s="60" t="s">
        <v>80</v>
      </c>
      <c r="LXV29" s="360"/>
      <c r="LXW29" s="54" t="s">
        <v>51</v>
      </c>
      <c r="LXX29" s="142">
        <v>1</v>
      </c>
      <c r="LXY29" s="114">
        <f>MAX(LXY$1:LXY28)+1</f>
        <v>1</v>
      </c>
      <c r="LXZ29" s="55"/>
      <c r="LYA29" s="56" t="s">
        <v>364</v>
      </c>
      <c r="LYB29" s="71"/>
      <c r="LYC29" s="60" t="s">
        <v>80</v>
      </c>
      <c r="LYD29" s="360"/>
      <c r="LYE29" s="54" t="s">
        <v>51</v>
      </c>
      <c r="LYF29" s="142">
        <v>1</v>
      </c>
      <c r="LYG29" s="114">
        <f>MAX(LYG$1:LYG28)+1</f>
        <v>1</v>
      </c>
      <c r="LYH29" s="55"/>
      <c r="LYI29" s="56" t="s">
        <v>364</v>
      </c>
      <c r="LYJ29" s="71"/>
      <c r="LYK29" s="60" t="s">
        <v>80</v>
      </c>
      <c r="LYL29" s="360"/>
      <c r="LYM29" s="54" t="s">
        <v>51</v>
      </c>
      <c r="LYN29" s="142">
        <v>1</v>
      </c>
      <c r="LYO29" s="114">
        <f>MAX(LYO$1:LYO28)+1</f>
        <v>1</v>
      </c>
      <c r="LYP29" s="55"/>
      <c r="LYQ29" s="56" t="s">
        <v>364</v>
      </c>
      <c r="LYR29" s="71"/>
      <c r="LYS29" s="60" t="s">
        <v>80</v>
      </c>
      <c r="LYT29" s="360"/>
      <c r="LYU29" s="54" t="s">
        <v>51</v>
      </c>
      <c r="LYV29" s="142">
        <v>1</v>
      </c>
      <c r="LYW29" s="114">
        <f>MAX(LYW$1:LYW28)+1</f>
        <v>1</v>
      </c>
      <c r="LYX29" s="55"/>
      <c r="LYY29" s="56" t="s">
        <v>364</v>
      </c>
      <c r="LYZ29" s="71"/>
      <c r="LZA29" s="60" t="s">
        <v>80</v>
      </c>
      <c r="LZB29" s="360"/>
      <c r="LZC29" s="54" t="s">
        <v>51</v>
      </c>
      <c r="LZD29" s="142">
        <v>1</v>
      </c>
      <c r="LZE29" s="114">
        <f>MAX(LZE$1:LZE28)+1</f>
        <v>1</v>
      </c>
      <c r="LZF29" s="55"/>
      <c r="LZG29" s="56" t="s">
        <v>364</v>
      </c>
      <c r="LZH29" s="71"/>
      <c r="LZI29" s="60" t="s">
        <v>80</v>
      </c>
      <c r="LZJ29" s="360"/>
      <c r="LZK29" s="54" t="s">
        <v>51</v>
      </c>
      <c r="LZL29" s="142">
        <v>1</v>
      </c>
      <c r="LZM29" s="114">
        <f>MAX(LZM$1:LZM28)+1</f>
        <v>1</v>
      </c>
      <c r="LZN29" s="55"/>
      <c r="LZO29" s="56" t="s">
        <v>364</v>
      </c>
      <c r="LZP29" s="71"/>
      <c r="LZQ29" s="60" t="s">
        <v>80</v>
      </c>
      <c r="LZR29" s="360"/>
      <c r="LZS29" s="54" t="s">
        <v>51</v>
      </c>
      <c r="LZT29" s="142">
        <v>1</v>
      </c>
      <c r="LZU29" s="114">
        <f>MAX(LZU$1:LZU28)+1</f>
        <v>1</v>
      </c>
      <c r="LZV29" s="55"/>
      <c r="LZW29" s="56" t="s">
        <v>364</v>
      </c>
      <c r="LZX29" s="71"/>
      <c r="LZY29" s="60" t="s">
        <v>80</v>
      </c>
      <c r="LZZ29" s="360"/>
      <c r="MAA29" s="54" t="s">
        <v>51</v>
      </c>
      <c r="MAB29" s="142">
        <v>1</v>
      </c>
      <c r="MAC29" s="114">
        <f>MAX(MAC$1:MAC28)+1</f>
        <v>1</v>
      </c>
      <c r="MAD29" s="55"/>
      <c r="MAE29" s="56" t="s">
        <v>364</v>
      </c>
      <c r="MAF29" s="71"/>
      <c r="MAG29" s="60" t="s">
        <v>80</v>
      </c>
      <c r="MAH29" s="360"/>
      <c r="MAI29" s="54" t="s">
        <v>51</v>
      </c>
      <c r="MAJ29" s="142">
        <v>1</v>
      </c>
      <c r="MAK29" s="114">
        <f>MAX(MAK$1:MAK28)+1</f>
        <v>1</v>
      </c>
      <c r="MAL29" s="55"/>
      <c r="MAM29" s="56" t="s">
        <v>364</v>
      </c>
      <c r="MAN29" s="71"/>
      <c r="MAO29" s="60" t="s">
        <v>80</v>
      </c>
      <c r="MAP29" s="360"/>
      <c r="MAQ29" s="54" t="s">
        <v>51</v>
      </c>
      <c r="MAR29" s="142">
        <v>1</v>
      </c>
      <c r="MAS29" s="114">
        <f>MAX(MAS$1:MAS28)+1</f>
        <v>1</v>
      </c>
      <c r="MAT29" s="55"/>
      <c r="MAU29" s="56" t="s">
        <v>364</v>
      </c>
      <c r="MAV29" s="71"/>
      <c r="MAW29" s="60" t="s">
        <v>80</v>
      </c>
      <c r="MAX29" s="360"/>
      <c r="MAY29" s="54" t="s">
        <v>51</v>
      </c>
      <c r="MAZ29" s="142">
        <v>1</v>
      </c>
      <c r="MBA29" s="114">
        <f>MAX(MBA$1:MBA28)+1</f>
        <v>1</v>
      </c>
      <c r="MBB29" s="55"/>
      <c r="MBC29" s="56" t="s">
        <v>364</v>
      </c>
      <c r="MBD29" s="71"/>
      <c r="MBE29" s="60" t="s">
        <v>80</v>
      </c>
      <c r="MBF29" s="360"/>
      <c r="MBG29" s="54" t="s">
        <v>51</v>
      </c>
      <c r="MBH29" s="142">
        <v>1</v>
      </c>
      <c r="MBI29" s="114">
        <f>MAX(MBI$1:MBI28)+1</f>
        <v>1</v>
      </c>
      <c r="MBJ29" s="55"/>
      <c r="MBK29" s="56" t="s">
        <v>364</v>
      </c>
      <c r="MBL29" s="71"/>
      <c r="MBM29" s="60" t="s">
        <v>80</v>
      </c>
      <c r="MBN29" s="360"/>
      <c r="MBO29" s="54" t="s">
        <v>51</v>
      </c>
      <c r="MBP29" s="142">
        <v>1</v>
      </c>
      <c r="MBQ29" s="114">
        <f>MAX(MBQ$1:MBQ28)+1</f>
        <v>1</v>
      </c>
      <c r="MBR29" s="55"/>
      <c r="MBS29" s="56" t="s">
        <v>364</v>
      </c>
      <c r="MBT29" s="71"/>
      <c r="MBU29" s="60" t="s">
        <v>80</v>
      </c>
      <c r="MBV29" s="360"/>
      <c r="MBW29" s="54" t="s">
        <v>51</v>
      </c>
      <c r="MBX29" s="142">
        <v>1</v>
      </c>
      <c r="MBY29" s="114">
        <f>MAX(MBY$1:MBY28)+1</f>
        <v>1</v>
      </c>
      <c r="MBZ29" s="55"/>
      <c r="MCA29" s="56" t="s">
        <v>364</v>
      </c>
      <c r="MCB29" s="71"/>
      <c r="MCC29" s="60" t="s">
        <v>80</v>
      </c>
      <c r="MCD29" s="360"/>
      <c r="MCE29" s="54" t="s">
        <v>51</v>
      </c>
      <c r="MCF29" s="142">
        <v>1</v>
      </c>
      <c r="MCG29" s="114">
        <f>MAX(MCG$1:MCG28)+1</f>
        <v>1</v>
      </c>
      <c r="MCH29" s="55"/>
      <c r="MCI29" s="56" t="s">
        <v>364</v>
      </c>
      <c r="MCJ29" s="71"/>
      <c r="MCK29" s="60" t="s">
        <v>80</v>
      </c>
      <c r="MCL29" s="360"/>
      <c r="MCM29" s="54" t="s">
        <v>51</v>
      </c>
      <c r="MCN29" s="142">
        <v>1</v>
      </c>
      <c r="MCO29" s="114">
        <f>MAX(MCO$1:MCO28)+1</f>
        <v>1</v>
      </c>
      <c r="MCP29" s="55"/>
      <c r="MCQ29" s="56" t="s">
        <v>364</v>
      </c>
      <c r="MCR29" s="71"/>
      <c r="MCS29" s="60" t="s">
        <v>80</v>
      </c>
      <c r="MCT29" s="360"/>
      <c r="MCU29" s="54" t="s">
        <v>51</v>
      </c>
      <c r="MCV29" s="142">
        <v>1</v>
      </c>
      <c r="MCW29" s="114">
        <f>MAX(MCW$1:MCW28)+1</f>
        <v>1</v>
      </c>
      <c r="MCX29" s="55"/>
      <c r="MCY29" s="56" t="s">
        <v>364</v>
      </c>
      <c r="MCZ29" s="71"/>
      <c r="MDA29" s="60" t="s">
        <v>80</v>
      </c>
      <c r="MDB29" s="360"/>
      <c r="MDC29" s="54" t="s">
        <v>51</v>
      </c>
      <c r="MDD29" s="142">
        <v>1</v>
      </c>
      <c r="MDE29" s="114">
        <f>MAX(MDE$1:MDE28)+1</f>
        <v>1</v>
      </c>
      <c r="MDF29" s="55"/>
      <c r="MDG29" s="56" t="s">
        <v>364</v>
      </c>
      <c r="MDH29" s="71"/>
      <c r="MDI29" s="60" t="s">
        <v>80</v>
      </c>
      <c r="MDJ29" s="360"/>
      <c r="MDK29" s="54" t="s">
        <v>51</v>
      </c>
      <c r="MDL29" s="142">
        <v>1</v>
      </c>
      <c r="MDM29" s="114">
        <f>MAX(MDM$1:MDM28)+1</f>
        <v>1</v>
      </c>
      <c r="MDN29" s="55"/>
      <c r="MDO29" s="56" t="s">
        <v>364</v>
      </c>
      <c r="MDP29" s="71"/>
      <c r="MDQ29" s="60" t="s">
        <v>80</v>
      </c>
      <c r="MDR29" s="360"/>
      <c r="MDS29" s="54" t="s">
        <v>51</v>
      </c>
      <c r="MDT29" s="142">
        <v>1</v>
      </c>
      <c r="MDU29" s="114">
        <f>MAX(MDU$1:MDU28)+1</f>
        <v>1</v>
      </c>
      <c r="MDV29" s="55"/>
      <c r="MDW29" s="56" t="s">
        <v>364</v>
      </c>
      <c r="MDX29" s="71"/>
      <c r="MDY29" s="60" t="s">
        <v>80</v>
      </c>
      <c r="MDZ29" s="360"/>
      <c r="MEA29" s="54" t="s">
        <v>51</v>
      </c>
      <c r="MEB29" s="142">
        <v>1</v>
      </c>
      <c r="MEC29" s="114">
        <f>MAX(MEC$1:MEC28)+1</f>
        <v>1</v>
      </c>
      <c r="MED29" s="55"/>
      <c r="MEE29" s="56" t="s">
        <v>364</v>
      </c>
      <c r="MEF29" s="71"/>
      <c r="MEG29" s="60" t="s">
        <v>80</v>
      </c>
      <c r="MEH29" s="360"/>
      <c r="MEI29" s="54" t="s">
        <v>51</v>
      </c>
      <c r="MEJ29" s="142">
        <v>1</v>
      </c>
      <c r="MEK29" s="114">
        <f>MAX(MEK$1:MEK28)+1</f>
        <v>1</v>
      </c>
      <c r="MEL29" s="55"/>
      <c r="MEM29" s="56" t="s">
        <v>364</v>
      </c>
      <c r="MEN29" s="71"/>
      <c r="MEO29" s="60" t="s">
        <v>80</v>
      </c>
      <c r="MEP29" s="360"/>
      <c r="MEQ29" s="54" t="s">
        <v>51</v>
      </c>
      <c r="MER29" s="142">
        <v>1</v>
      </c>
      <c r="MES29" s="114">
        <f>MAX(MES$1:MES28)+1</f>
        <v>1</v>
      </c>
      <c r="MET29" s="55"/>
      <c r="MEU29" s="56" t="s">
        <v>364</v>
      </c>
      <c r="MEV29" s="71"/>
      <c r="MEW29" s="60" t="s">
        <v>80</v>
      </c>
      <c r="MEX29" s="360"/>
      <c r="MEY29" s="54" t="s">
        <v>51</v>
      </c>
      <c r="MEZ29" s="142">
        <v>1</v>
      </c>
      <c r="MFA29" s="114">
        <f>MAX(MFA$1:MFA28)+1</f>
        <v>1</v>
      </c>
      <c r="MFB29" s="55"/>
      <c r="MFC29" s="56" t="s">
        <v>364</v>
      </c>
      <c r="MFD29" s="71"/>
      <c r="MFE29" s="60" t="s">
        <v>80</v>
      </c>
      <c r="MFF29" s="360"/>
      <c r="MFG29" s="54" t="s">
        <v>51</v>
      </c>
      <c r="MFH29" s="142">
        <v>1</v>
      </c>
      <c r="MFI29" s="114">
        <f>MAX(MFI$1:MFI28)+1</f>
        <v>1</v>
      </c>
      <c r="MFJ29" s="55"/>
      <c r="MFK29" s="56" t="s">
        <v>364</v>
      </c>
      <c r="MFL29" s="71"/>
      <c r="MFM29" s="60" t="s">
        <v>80</v>
      </c>
      <c r="MFN29" s="360"/>
      <c r="MFO29" s="54" t="s">
        <v>51</v>
      </c>
      <c r="MFP29" s="142">
        <v>1</v>
      </c>
      <c r="MFQ29" s="114">
        <f>MAX(MFQ$1:MFQ28)+1</f>
        <v>1</v>
      </c>
      <c r="MFR29" s="55"/>
      <c r="MFS29" s="56" t="s">
        <v>364</v>
      </c>
      <c r="MFT29" s="71"/>
      <c r="MFU29" s="60" t="s">
        <v>80</v>
      </c>
      <c r="MFV29" s="360"/>
      <c r="MFW29" s="54" t="s">
        <v>51</v>
      </c>
      <c r="MFX29" s="142">
        <v>1</v>
      </c>
      <c r="MFY29" s="114">
        <f>MAX(MFY$1:MFY28)+1</f>
        <v>1</v>
      </c>
      <c r="MFZ29" s="55"/>
      <c r="MGA29" s="56" t="s">
        <v>364</v>
      </c>
      <c r="MGB29" s="71"/>
      <c r="MGC29" s="60" t="s">
        <v>80</v>
      </c>
      <c r="MGD29" s="360"/>
      <c r="MGE29" s="54" t="s">
        <v>51</v>
      </c>
      <c r="MGF29" s="142">
        <v>1</v>
      </c>
      <c r="MGG29" s="114">
        <f>MAX(MGG$1:MGG28)+1</f>
        <v>1</v>
      </c>
      <c r="MGH29" s="55"/>
      <c r="MGI29" s="56" t="s">
        <v>364</v>
      </c>
      <c r="MGJ29" s="71"/>
      <c r="MGK29" s="60" t="s">
        <v>80</v>
      </c>
      <c r="MGL29" s="360"/>
      <c r="MGM29" s="54" t="s">
        <v>51</v>
      </c>
      <c r="MGN29" s="142">
        <v>1</v>
      </c>
      <c r="MGO29" s="114">
        <f>MAX(MGO$1:MGO28)+1</f>
        <v>1</v>
      </c>
      <c r="MGP29" s="55"/>
      <c r="MGQ29" s="56" t="s">
        <v>364</v>
      </c>
      <c r="MGR29" s="71"/>
      <c r="MGS29" s="60" t="s">
        <v>80</v>
      </c>
      <c r="MGT29" s="360"/>
      <c r="MGU29" s="54" t="s">
        <v>51</v>
      </c>
      <c r="MGV29" s="142">
        <v>1</v>
      </c>
      <c r="MGW29" s="114">
        <f>MAX(MGW$1:MGW28)+1</f>
        <v>1</v>
      </c>
      <c r="MGX29" s="55"/>
      <c r="MGY29" s="56" t="s">
        <v>364</v>
      </c>
      <c r="MGZ29" s="71"/>
      <c r="MHA29" s="60" t="s">
        <v>80</v>
      </c>
      <c r="MHB29" s="360"/>
      <c r="MHC29" s="54" t="s">
        <v>51</v>
      </c>
      <c r="MHD29" s="142">
        <v>1</v>
      </c>
      <c r="MHE29" s="114">
        <f>MAX(MHE$1:MHE28)+1</f>
        <v>1</v>
      </c>
      <c r="MHF29" s="55"/>
      <c r="MHG29" s="56" t="s">
        <v>364</v>
      </c>
      <c r="MHH29" s="71"/>
      <c r="MHI29" s="60" t="s">
        <v>80</v>
      </c>
      <c r="MHJ29" s="360"/>
      <c r="MHK29" s="54" t="s">
        <v>51</v>
      </c>
      <c r="MHL29" s="142">
        <v>1</v>
      </c>
      <c r="MHM29" s="114">
        <f>MAX(MHM$1:MHM28)+1</f>
        <v>1</v>
      </c>
      <c r="MHN29" s="55"/>
      <c r="MHO29" s="56" t="s">
        <v>364</v>
      </c>
      <c r="MHP29" s="71"/>
      <c r="MHQ29" s="60" t="s">
        <v>80</v>
      </c>
      <c r="MHR29" s="360"/>
      <c r="MHS29" s="54" t="s">
        <v>51</v>
      </c>
      <c r="MHT29" s="142">
        <v>1</v>
      </c>
      <c r="MHU29" s="114">
        <f>MAX(MHU$1:MHU28)+1</f>
        <v>1</v>
      </c>
      <c r="MHV29" s="55"/>
      <c r="MHW29" s="56" t="s">
        <v>364</v>
      </c>
      <c r="MHX29" s="71"/>
      <c r="MHY29" s="60" t="s">
        <v>80</v>
      </c>
      <c r="MHZ29" s="360"/>
      <c r="MIA29" s="54" t="s">
        <v>51</v>
      </c>
      <c r="MIB29" s="142">
        <v>1</v>
      </c>
      <c r="MIC29" s="114">
        <f>MAX(MIC$1:MIC28)+1</f>
        <v>1</v>
      </c>
      <c r="MID29" s="55"/>
      <c r="MIE29" s="56" t="s">
        <v>364</v>
      </c>
      <c r="MIF29" s="71"/>
      <c r="MIG29" s="60" t="s">
        <v>80</v>
      </c>
      <c r="MIH29" s="360"/>
      <c r="MII29" s="54" t="s">
        <v>51</v>
      </c>
      <c r="MIJ29" s="142">
        <v>1</v>
      </c>
      <c r="MIK29" s="114">
        <f>MAX(MIK$1:MIK28)+1</f>
        <v>1</v>
      </c>
      <c r="MIL29" s="55"/>
      <c r="MIM29" s="56" t="s">
        <v>364</v>
      </c>
      <c r="MIN29" s="71"/>
      <c r="MIO29" s="60" t="s">
        <v>80</v>
      </c>
      <c r="MIP29" s="360"/>
      <c r="MIQ29" s="54" t="s">
        <v>51</v>
      </c>
      <c r="MIR29" s="142">
        <v>1</v>
      </c>
      <c r="MIS29" s="114">
        <f>MAX(MIS$1:MIS28)+1</f>
        <v>1</v>
      </c>
      <c r="MIT29" s="55"/>
      <c r="MIU29" s="56" t="s">
        <v>364</v>
      </c>
      <c r="MIV29" s="71"/>
      <c r="MIW29" s="60" t="s">
        <v>80</v>
      </c>
      <c r="MIX29" s="360"/>
      <c r="MIY29" s="54" t="s">
        <v>51</v>
      </c>
      <c r="MIZ29" s="142">
        <v>1</v>
      </c>
      <c r="MJA29" s="114">
        <f>MAX(MJA$1:MJA28)+1</f>
        <v>1</v>
      </c>
      <c r="MJB29" s="55"/>
      <c r="MJC29" s="56" t="s">
        <v>364</v>
      </c>
      <c r="MJD29" s="71"/>
      <c r="MJE29" s="60" t="s">
        <v>80</v>
      </c>
      <c r="MJF29" s="360"/>
      <c r="MJG29" s="54" t="s">
        <v>51</v>
      </c>
      <c r="MJH29" s="142">
        <v>1</v>
      </c>
      <c r="MJI29" s="114">
        <f>MAX(MJI$1:MJI28)+1</f>
        <v>1</v>
      </c>
      <c r="MJJ29" s="55"/>
      <c r="MJK29" s="56" t="s">
        <v>364</v>
      </c>
      <c r="MJL29" s="71"/>
      <c r="MJM29" s="60" t="s">
        <v>80</v>
      </c>
      <c r="MJN29" s="360"/>
      <c r="MJO29" s="54" t="s">
        <v>51</v>
      </c>
      <c r="MJP29" s="142">
        <v>1</v>
      </c>
      <c r="MJQ29" s="114">
        <f>MAX(MJQ$1:MJQ28)+1</f>
        <v>1</v>
      </c>
      <c r="MJR29" s="55"/>
      <c r="MJS29" s="56" t="s">
        <v>364</v>
      </c>
      <c r="MJT29" s="71"/>
      <c r="MJU29" s="60" t="s">
        <v>80</v>
      </c>
      <c r="MJV29" s="360"/>
      <c r="MJW29" s="54" t="s">
        <v>51</v>
      </c>
      <c r="MJX29" s="142">
        <v>1</v>
      </c>
      <c r="MJY29" s="114">
        <f>MAX(MJY$1:MJY28)+1</f>
        <v>1</v>
      </c>
      <c r="MJZ29" s="55"/>
      <c r="MKA29" s="56" t="s">
        <v>364</v>
      </c>
      <c r="MKB29" s="71"/>
      <c r="MKC29" s="60" t="s">
        <v>80</v>
      </c>
      <c r="MKD29" s="360"/>
      <c r="MKE29" s="54" t="s">
        <v>51</v>
      </c>
      <c r="MKF29" s="142">
        <v>1</v>
      </c>
      <c r="MKG29" s="114">
        <f>MAX(MKG$1:MKG28)+1</f>
        <v>1</v>
      </c>
      <c r="MKH29" s="55"/>
      <c r="MKI29" s="56" t="s">
        <v>364</v>
      </c>
      <c r="MKJ29" s="71"/>
      <c r="MKK29" s="60" t="s">
        <v>80</v>
      </c>
      <c r="MKL29" s="360"/>
      <c r="MKM29" s="54" t="s">
        <v>51</v>
      </c>
      <c r="MKN29" s="142">
        <v>1</v>
      </c>
      <c r="MKO29" s="114">
        <f>MAX(MKO$1:MKO28)+1</f>
        <v>1</v>
      </c>
      <c r="MKP29" s="55"/>
      <c r="MKQ29" s="56" t="s">
        <v>364</v>
      </c>
      <c r="MKR29" s="71"/>
      <c r="MKS29" s="60" t="s">
        <v>80</v>
      </c>
      <c r="MKT29" s="360"/>
      <c r="MKU29" s="54" t="s">
        <v>51</v>
      </c>
      <c r="MKV29" s="142">
        <v>1</v>
      </c>
      <c r="MKW29" s="114">
        <f>MAX(MKW$1:MKW28)+1</f>
        <v>1</v>
      </c>
      <c r="MKX29" s="55"/>
      <c r="MKY29" s="56" t="s">
        <v>364</v>
      </c>
      <c r="MKZ29" s="71"/>
      <c r="MLA29" s="60" t="s">
        <v>80</v>
      </c>
      <c r="MLB29" s="360"/>
      <c r="MLC29" s="54" t="s">
        <v>51</v>
      </c>
      <c r="MLD29" s="142">
        <v>1</v>
      </c>
      <c r="MLE29" s="114">
        <f>MAX(MLE$1:MLE28)+1</f>
        <v>1</v>
      </c>
      <c r="MLF29" s="55"/>
      <c r="MLG29" s="56" t="s">
        <v>364</v>
      </c>
      <c r="MLH29" s="71"/>
      <c r="MLI29" s="60" t="s">
        <v>80</v>
      </c>
      <c r="MLJ29" s="360"/>
      <c r="MLK29" s="54" t="s">
        <v>51</v>
      </c>
      <c r="MLL29" s="142">
        <v>1</v>
      </c>
      <c r="MLM29" s="114">
        <f>MAX(MLM$1:MLM28)+1</f>
        <v>1</v>
      </c>
      <c r="MLN29" s="55"/>
      <c r="MLO29" s="56" t="s">
        <v>364</v>
      </c>
      <c r="MLP29" s="71"/>
      <c r="MLQ29" s="60" t="s">
        <v>80</v>
      </c>
      <c r="MLR29" s="360"/>
      <c r="MLS29" s="54" t="s">
        <v>51</v>
      </c>
      <c r="MLT29" s="142">
        <v>1</v>
      </c>
      <c r="MLU29" s="114">
        <f>MAX(MLU$1:MLU28)+1</f>
        <v>1</v>
      </c>
      <c r="MLV29" s="55"/>
      <c r="MLW29" s="56" t="s">
        <v>364</v>
      </c>
      <c r="MLX29" s="71"/>
      <c r="MLY29" s="60" t="s">
        <v>80</v>
      </c>
      <c r="MLZ29" s="360"/>
      <c r="MMA29" s="54" t="s">
        <v>51</v>
      </c>
      <c r="MMB29" s="142">
        <v>1</v>
      </c>
      <c r="MMC29" s="114">
        <f>MAX(MMC$1:MMC28)+1</f>
        <v>1</v>
      </c>
      <c r="MMD29" s="55"/>
      <c r="MME29" s="56" t="s">
        <v>364</v>
      </c>
      <c r="MMF29" s="71"/>
      <c r="MMG29" s="60" t="s">
        <v>80</v>
      </c>
      <c r="MMH29" s="360"/>
      <c r="MMI29" s="54" t="s">
        <v>51</v>
      </c>
      <c r="MMJ29" s="142">
        <v>1</v>
      </c>
      <c r="MMK29" s="114">
        <f>MAX(MMK$1:MMK28)+1</f>
        <v>1</v>
      </c>
      <c r="MML29" s="55"/>
      <c r="MMM29" s="56" t="s">
        <v>364</v>
      </c>
      <c r="MMN29" s="71"/>
      <c r="MMO29" s="60" t="s">
        <v>80</v>
      </c>
      <c r="MMP29" s="360"/>
      <c r="MMQ29" s="54" t="s">
        <v>51</v>
      </c>
      <c r="MMR29" s="142">
        <v>1</v>
      </c>
      <c r="MMS29" s="114">
        <f>MAX(MMS$1:MMS28)+1</f>
        <v>1</v>
      </c>
      <c r="MMT29" s="55"/>
      <c r="MMU29" s="56" t="s">
        <v>364</v>
      </c>
      <c r="MMV29" s="71"/>
      <c r="MMW29" s="60" t="s">
        <v>80</v>
      </c>
      <c r="MMX29" s="360"/>
      <c r="MMY29" s="54" t="s">
        <v>51</v>
      </c>
      <c r="MMZ29" s="142">
        <v>1</v>
      </c>
      <c r="MNA29" s="114">
        <f>MAX(MNA$1:MNA28)+1</f>
        <v>1</v>
      </c>
      <c r="MNB29" s="55"/>
      <c r="MNC29" s="56" t="s">
        <v>364</v>
      </c>
      <c r="MND29" s="71"/>
      <c r="MNE29" s="60" t="s">
        <v>80</v>
      </c>
      <c r="MNF29" s="360"/>
      <c r="MNG29" s="54" t="s">
        <v>51</v>
      </c>
      <c r="MNH29" s="142">
        <v>1</v>
      </c>
      <c r="MNI29" s="114">
        <f>MAX(MNI$1:MNI28)+1</f>
        <v>1</v>
      </c>
      <c r="MNJ29" s="55"/>
      <c r="MNK29" s="56" t="s">
        <v>364</v>
      </c>
      <c r="MNL29" s="71"/>
      <c r="MNM29" s="60" t="s">
        <v>80</v>
      </c>
      <c r="MNN29" s="360"/>
      <c r="MNO29" s="54" t="s">
        <v>51</v>
      </c>
      <c r="MNP29" s="142">
        <v>1</v>
      </c>
      <c r="MNQ29" s="114">
        <f>MAX(MNQ$1:MNQ28)+1</f>
        <v>1</v>
      </c>
      <c r="MNR29" s="55"/>
      <c r="MNS29" s="56" t="s">
        <v>364</v>
      </c>
      <c r="MNT29" s="71"/>
      <c r="MNU29" s="60" t="s">
        <v>80</v>
      </c>
      <c r="MNV29" s="360"/>
      <c r="MNW29" s="54" t="s">
        <v>51</v>
      </c>
      <c r="MNX29" s="142">
        <v>1</v>
      </c>
      <c r="MNY29" s="114">
        <f>MAX(MNY$1:MNY28)+1</f>
        <v>1</v>
      </c>
      <c r="MNZ29" s="55"/>
      <c r="MOA29" s="56" t="s">
        <v>364</v>
      </c>
      <c r="MOB29" s="71"/>
      <c r="MOC29" s="60" t="s">
        <v>80</v>
      </c>
      <c r="MOD29" s="360"/>
      <c r="MOE29" s="54" t="s">
        <v>51</v>
      </c>
      <c r="MOF29" s="142">
        <v>1</v>
      </c>
      <c r="MOG29" s="114">
        <f>MAX(MOG$1:MOG28)+1</f>
        <v>1</v>
      </c>
      <c r="MOH29" s="55"/>
      <c r="MOI29" s="56" t="s">
        <v>364</v>
      </c>
      <c r="MOJ29" s="71"/>
      <c r="MOK29" s="60" t="s">
        <v>80</v>
      </c>
      <c r="MOL29" s="360"/>
      <c r="MOM29" s="54" t="s">
        <v>51</v>
      </c>
      <c r="MON29" s="142">
        <v>1</v>
      </c>
      <c r="MOO29" s="114">
        <f>MAX(MOO$1:MOO28)+1</f>
        <v>1</v>
      </c>
      <c r="MOP29" s="55"/>
      <c r="MOQ29" s="56" t="s">
        <v>364</v>
      </c>
      <c r="MOR29" s="71"/>
      <c r="MOS29" s="60" t="s">
        <v>80</v>
      </c>
      <c r="MOT29" s="360"/>
      <c r="MOU29" s="54" t="s">
        <v>51</v>
      </c>
      <c r="MOV29" s="142">
        <v>1</v>
      </c>
      <c r="MOW29" s="114">
        <f>MAX(MOW$1:MOW28)+1</f>
        <v>1</v>
      </c>
      <c r="MOX29" s="55"/>
      <c r="MOY29" s="56" t="s">
        <v>364</v>
      </c>
      <c r="MOZ29" s="71"/>
      <c r="MPA29" s="60" t="s">
        <v>80</v>
      </c>
      <c r="MPB29" s="360"/>
      <c r="MPC29" s="54" t="s">
        <v>51</v>
      </c>
      <c r="MPD29" s="142">
        <v>1</v>
      </c>
      <c r="MPE29" s="114">
        <f>MAX(MPE$1:MPE28)+1</f>
        <v>1</v>
      </c>
      <c r="MPF29" s="55"/>
      <c r="MPG29" s="56" t="s">
        <v>364</v>
      </c>
      <c r="MPH29" s="71"/>
      <c r="MPI29" s="60" t="s">
        <v>80</v>
      </c>
      <c r="MPJ29" s="360"/>
      <c r="MPK29" s="54" t="s">
        <v>51</v>
      </c>
      <c r="MPL29" s="142">
        <v>1</v>
      </c>
      <c r="MPM29" s="114">
        <f>MAX(MPM$1:MPM28)+1</f>
        <v>1</v>
      </c>
      <c r="MPN29" s="55"/>
      <c r="MPO29" s="56" t="s">
        <v>364</v>
      </c>
      <c r="MPP29" s="71"/>
      <c r="MPQ29" s="60" t="s">
        <v>80</v>
      </c>
      <c r="MPR29" s="360"/>
      <c r="MPS29" s="54" t="s">
        <v>51</v>
      </c>
      <c r="MPT29" s="142">
        <v>1</v>
      </c>
      <c r="MPU29" s="114">
        <f>MAX(MPU$1:MPU28)+1</f>
        <v>1</v>
      </c>
      <c r="MPV29" s="55"/>
      <c r="MPW29" s="56" t="s">
        <v>364</v>
      </c>
      <c r="MPX29" s="71"/>
      <c r="MPY29" s="60" t="s">
        <v>80</v>
      </c>
      <c r="MPZ29" s="360"/>
      <c r="MQA29" s="54" t="s">
        <v>51</v>
      </c>
      <c r="MQB29" s="142">
        <v>1</v>
      </c>
      <c r="MQC29" s="114">
        <f>MAX(MQC$1:MQC28)+1</f>
        <v>1</v>
      </c>
      <c r="MQD29" s="55"/>
      <c r="MQE29" s="56" t="s">
        <v>364</v>
      </c>
      <c r="MQF29" s="71"/>
      <c r="MQG29" s="60" t="s">
        <v>80</v>
      </c>
      <c r="MQH29" s="360"/>
      <c r="MQI29" s="54" t="s">
        <v>51</v>
      </c>
      <c r="MQJ29" s="142">
        <v>1</v>
      </c>
      <c r="MQK29" s="114">
        <f>MAX(MQK$1:MQK28)+1</f>
        <v>1</v>
      </c>
      <c r="MQL29" s="55"/>
      <c r="MQM29" s="56" t="s">
        <v>364</v>
      </c>
      <c r="MQN29" s="71"/>
      <c r="MQO29" s="60" t="s">
        <v>80</v>
      </c>
      <c r="MQP29" s="360"/>
      <c r="MQQ29" s="54" t="s">
        <v>51</v>
      </c>
      <c r="MQR29" s="142">
        <v>1</v>
      </c>
      <c r="MQS29" s="114">
        <f>MAX(MQS$1:MQS28)+1</f>
        <v>1</v>
      </c>
      <c r="MQT29" s="55"/>
      <c r="MQU29" s="56" t="s">
        <v>364</v>
      </c>
      <c r="MQV29" s="71"/>
      <c r="MQW29" s="60" t="s">
        <v>80</v>
      </c>
      <c r="MQX29" s="360"/>
      <c r="MQY29" s="54" t="s">
        <v>51</v>
      </c>
      <c r="MQZ29" s="142">
        <v>1</v>
      </c>
      <c r="MRA29" s="114">
        <f>MAX(MRA$1:MRA28)+1</f>
        <v>1</v>
      </c>
      <c r="MRB29" s="55"/>
      <c r="MRC29" s="56" t="s">
        <v>364</v>
      </c>
      <c r="MRD29" s="71"/>
      <c r="MRE29" s="60" t="s">
        <v>80</v>
      </c>
      <c r="MRF29" s="360"/>
      <c r="MRG29" s="54" t="s">
        <v>51</v>
      </c>
      <c r="MRH29" s="142">
        <v>1</v>
      </c>
      <c r="MRI29" s="114">
        <f>MAX(MRI$1:MRI28)+1</f>
        <v>1</v>
      </c>
      <c r="MRJ29" s="55"/>
      <c r="MRK29" s="56" t="s">
        <v>364</v>
      </c>
      <c r="MRL29" s="71"/>
      <c r="MRM29" s="60" t="s">
        <v>80</v>
      </c>
      <c r="MRN29" s="360"/>
      <c r="MRO29" s="54" t="s">
        <v>51</v>
      </c>
      <c r="MRP29" s="142">
        <v>1</v>
      </c>
      <c r="MRQ29" s="114">
        <f>MAX(MRQ$1:MRQ28)+1</f>
        <v>1</v>
      </c>
      <c r="MRR29" s="55"/>
      <c r="MRS29" s="56" t="s">
        <v>364</v>
      </c>
      <c r="MRT29" s="71"/>
      <c r="MRU29" s="60" t="s">
        <v>80</v>
      </c>
      <c r="MRV29" s="360"/>
      <c r="MRW29" s="54" t="s">
        <v>51</v>
      </c>
      <c r="MRX29" s="142">
        <v>1</v>
      </c>
      <c r="MRY29" s="114">
        <f>MAX(MRY$1:MRY28)+1</f>
        <v>1</v>
      </c>
      <c r="MRZ29" s="55"/>
      <c r="MSA29" s="56" t="s">
        <v>364</v>
      </c>
      <c r="MSB29" s="71"/>
      <c r="MSC29" s="60" t="s">
        <v>80</v>
      </c>
      <c r="MSD29" s="360"/>
      <c r="MSE29" s="54" t="s">
        <v>51</v>
      </c>
      <c r="MSF29" s="142">
        <v>1</v>
      </c>
      <c r="MSG29" s="114">
        <f>MAX(MSG$1:MSG28)+1</f>
        <v>1</v>
      </c>
      <c r="MSH29" s="55"/>
      <c r="MSI29" s="56" t="s">
        <v>364</v>
      </c>
      <c r="MSJ29" s="71"/>
      <c r="MSK29" s="60" t="s">
        <v>80</v>
      </c>
      <c r="MSL29" s="360"/>
      <c r="MSM29" s="54" t="s">
        <v>51</v>
      </c>
      <c r="MSN29" s="142">
        <v>1</v>
      </c>
      <c r="MSO29" s="114">
        <f>MAX(MSO$1:MSO28)+1</f>
        <v>1</v>
      </c>
      <c r="MSP29" s="55"/>
      <c r="MSQ29" s="56" t="s">
        <v>364</v>
      </c>
      <c r="MSR29" s="71"/>
      <c r="MSS29" s="60" t="s">
        <v>80</v>
      </c>
      <c r="MST29" s="360"/>
      <c r="MSU29" s="54" t="s">
        <v>51</v>
      </c>
      <c r="MSV29" s="142">
        <v>1</v>
      </c>
      <c r="MSW29" s="114">
        <f>MAX(MSW$1:MSW28)+1</f>
        <v>1</v>
      </c>
      <c r="MSX29" s="55"/>
      <c r="MSY29" s="56" t="s">
        <v>364</v>
      </c>
      <c r="MSZ29" s="71"/>
      <c r="MTA29" s="60" t="s">
        <v>80</v>
      </c>
      <c r="MTB29" s="360"/>
      <c r="MTC29" s="54" t="s">
        <v>51</v>
      </c>
      <c r="MTD29" s="142">
        <v>1</v>
      </c>
      <c r="MTE29" s="114">
        <f>MAX(MTE$1:MTE28)+1</f>
        <v>1</v>
      </c>
      <c r="MTF29" s="55"/>
      <c r="MTG29" s="56" t="s">
        <v>364</v>
      </c>
      <c r="MTH29" s="71"/>
      <c r="MTI29" s="60" t="s">
        <v>80</v>
      </c>
      <c r="MTJ29" s="360"/>
      <c r="MTK29" s="54" t="s">
        <v>51</v>
      </c>
      <c r="MTL29" s="142">
        <v>1</v>
      </c>
      <c r="MTM29" s="114">
        <f>MAX(MTM$1:MTM28)+1</f>
        <v>1</v>
      </c>
      <c r="MTN29" s="55"/>
      <c r="MTO29" s="56" t="s">
        <v>364</v>
      </c>
      <c r="MTP29" s="71"/>
      <c r="MTQ29" s="60" t="s">
        <v>80</v>
      </c>
      <c r="MTR29" s="360"/>
      <c r="MTS29" s="54" t="s">
        <v>51</v>
      </c>
      <c r="MTT29" s="142">
        <v>1</v>
      </c>
      <c r="MTU29" s="114">
        <f>MAX(MTU$1:MTU28)+1</f>
        <v>1</v>
      </c>
      <c r="MTV29" s="55"/>
      <c r="MTW29" s="56" t="s">
        <v>364</v>
      </c>
      <c r="MTX29" s="71"/>
      <c r="MTY29" s="60" t="s">
        <v>80</v>
      </c>
      <c r="MTZ29" s="360"/>
      <c r="MUA29" s="54" t="s">
        <v>51</v>
      </c>
      <c r="MUB29" s="142">
        <v>1</v>
      </c>
      <c r="MUC29" s="114">
        <f>MAX(MUC$1:MUC28)+1</f>
        <v>1</v>
      </c>
      <c r="MUD29" s="55"/>
      <c r="MUE29" s="56" t="s">
        <v>364</v>
      </c>
      <c r="MUF29" s="71"/>
      <c r="MUG29" s="60" t="s">
        <v>80</v>
      </c>
      <c r="MUH29" s="360"/>
      <c r="MUI29" s="54" t="s">
        <v>51</v>
      </c>
      <c r="MUJ29" s="142">
        <v>1</v>
      </c>
      <c r="MUK29" s="114">
        <f>MAX(MUK$1:MUK28)+1</f>
        <v>1</v>
      </c>
      <c r="MUL29" s="55"/>
      <c r="MUM29" s="56" t="s">
        <v>364</v>
      </c>
      <c r="MUN29" s="71"/>
      <c r="MUO29" s="60" t="s">
        <v>80</v>
      </c>
      <c r="MUP29" s="360"/>
      <c r="MUQ29" s="54" t="s">
        <v>51</v>
      </c>
      <c r="MUR29" s="142">
        <v>1</v>
      </c>
      <c r="MUS29" s="114">
        <f>MAX(MUS$1:MUS28)+1</f>
        <v>1</v>
      </c>
      <c r="MUT29" s="55"/>
      <c r="MUU29" s="56" t="s">
        <v>364</v>
      </c>
      <c r="MUV29" s="71"/>
      <c r="MUW29" s="60" t="s">
        <v>80</v>
      </c>
      <c r="MUX29" s="360"/>
      <c r="MUY29" s="54" t="s">
        <v>51</v>
      </c>
      <c r="MUZ29" s="142">
        <v>1</v>
      </c>
      <c r="MVA29" s="114">
        <f>MAX(MVA$1:MVA28)+1</f>
        <v>1</v>
      </c>
      <c r="MVB29" s="55"/>
      <c r="MVC29" s="56" t="s">
        <v>364</v>
      </c>
      <c r="MVD29" s="71"/>
      <c r="MVE29" s="60" t="s">
        <v>80</v>
      </c>
      <c r="MVF29" s="360"/>
      <c r="MVG29" s="54" t="s">
        <v>51</v>
      </c>
      <c r="MVH29" s="142">
        <v>1</v>
      </c>
      <c r="MVI29" s="114">
        <f>MAX(MVI$1:MVI28)+1</f>
        <v>1</v>
      </c>
      <c r="MVJ29" s="55"/>
      <c r="MVK29" s="56" t="s">
        <v>364</v>
      </c>
      <c r="MVL29" s="71"/>
      <c r="MVM29" s="60" t="s">
        <v>80</v>
      </c>
      <c r="MVN29" s="360"/>
      <c r="MVO29" s="54" t="s">
        <v>51</v>
      </c>
      <c r="MVP29" s="142">
        <v>1</v>
      </c>
      <c r="MVQ29" s="114">
        <f>MAX(MVQ$1:MVQ28)+1</f>
        <v>1</v>
      </c>
      <c r="MVR29" s="55"/>
      <c r="MVS29" s="56" t="s">
        <v>364</v>
      </c>
      <c r="MVT29" s="71"/>
      <c r="MVU29" s="60" t="s">
        <v>80</v>
      </c>
      <c r="MVV29" s="360"/>
      <c r="MVW29" s="54" t="s">
        <v>51</v>
      </c>
      <c r="MVX29" s="142">
        <v>1</v>
      </c>
      <c r="MVY29" s="114">
        <f>MAX(MVY$1:MVY28)+1</f>
        <v>1</v>
      </c>
      <c r="MVZ29" s="55"/>
      <c r="MWA29" s="56" t="s">
        <v>364</v>
      </c>
      <c r="MWB29" s="71"/>
      <c r="MWC29" s="60" t="s">
        <v>80</v>
      </c>
      <c r="MWD29" s="360"/>
      <c r="MWE29" s="54" t="s">
        <v>51</v>
      </c>
      <c r="MWF29" s="142">
        <v>1</v>
      </c>
      <c r="MWG29" s="114">
        <f>MAX(MWG$1:MWG28)+1</f>
        <v>1</v>
      </c>
      <c r="MWH29" s="55"/>
      <c r="MWI29" s="56" t="s">
        <v>364</v>
      </c>
      <c r="MWJ29" s="71"/>
      <c r="MWK29" s="60" t="s">
        <v>80</v>
      </c>
      <c r="MWL29" s="360"/>
      <c r="MWM29" s="54" t="s">
        <v>51</v>
      </c>
      <c r="MWN29" s="142">
        <v>1</v>
      </c>
      <c r="MWO29" s="114">
        <f>MAX(MWO$1:MWO28)+1</f>
        <v>1</v>
      </c>
      <c r="MWP29" s="55"/>
      <c r="MWQ29" s="56" t="s">
        <v>364</v>
      </c>
      <c r="MWR29" s="71"/>
      <c r="MWS29" s="60" t="s">
        <v>80</v>
      </c>
      <c r="MWT29" s="360"/>
      <c r="MWU29" s="54" t="s">
        <v>51</v>
      </c>
      <c r="MWV29" s="142">
        <v>1</v>
      </c>
      <c r="MWW29" s="114">
        <f>MAX(MWW$1:MWW28)+1</f>
        <v>1</v>
      </c>
      <c r="MWX29" s="55"/>
      <c r="MWY29" s="56" t="s">
        <v>364</v>
      </c>
      <c r="MWZ29" s="71"/>
      <c r="MXA29" s="60" t="s">
        <v>80</v>
      </c>
      <c r="MXB29" s="360"/>
      <c r="MXC29" s="54" t="s">
        <v>51</v>
      </c>
      <c r="MXD29" s="142">
        <v>1</v>
      </c>
      <c r="MXE29" s="114">
        <f>MAX(MXE$1:MXE28)+1</f>
        <v>1</v>
      </c>
      <c r="MXF29" s="55"/>
      <c r="MXG29" s="56" t="s">
        <v>364</v>
      </c>
      <c r="MXH29" s="71"/>
      <c r="MXI29" s="60" t="s">
        <v>80</v>
      </c>
      <c r="MXJ29" s="360"/>
      <c r="MXK29" s="54" t="s">
        <v>51</v>
      </c>
      <c r="MXL29" s="142">
        <v>1</v>
      </c>
      <c r="MXM29" s="114">
        <f>MAX(MXM$1:MXM28)+1</f>
        <v>1</v>
      </c>
      <c r="MXN29" s="55"/>
      <c r="MXO29" s="56" t="s">
        <v>364</v>
      </c>
      <c r="MXP29" s="71"/>
      <c r="MXQ29" s="60" t="s">
        <v>80</v>
      </c>
      <c r="MXR29" s="360"/>
      <c r="MXS29" s="54" t="s">
        <v>51</v>
      </c>
      <c r="MXT29" s="142">
        <v>1</v>
      </c>
      <c r="MXU29" s="114">
        <f>MAX(MXU$1:MXU28)+1</f>
        <v>1</v>
      </c>
      <c r="MXV29" s="55"/>
      <c r="MXW29" s="56" t="s">
        <v>364</v>
      </c>
      <c r="MXX29" s="71"/>
      <c r="MXY29" s="60" t="s">
        <v>80</v>
      </c>
      <c r="MXZ29" s="360"/>
      <c r="MYA29" s="54" t="s">
        <v>51</v>
      </c>
      <c r="MYB29" s="142">
        <v>1</v>
      </c>
      <c r="MYC29" s="114">
        <f>MAX(MYC$1:MYC28)+1</f>
        <v>1</v>
      </c>
      <c r="MYD29" s="55"/>
      <c r="MYE29" s="56" t="s">
        <v>364</v>
      </c>
      <c r="MYF29" s="71"/>
      <c r="MYG29" s="60" t="s">
        <v>80</v>
      </c>
      <c r="MYH29" s="360"/>
      <c r="MYI29" s="54" t="s">
        <v>51</v>
      </c>
      <c r="MYJ29" s="142">
        <v>1</v>
      </c>
      <c r="MYK29" s="114">
        <f>MAX(MYK$1:MYK28)+1</f>
        <v>1</v>
      </c>
      <c r="MYL29" s="55"/>
      <c r="MYM29" s="56" t="s">
        <v>364</v>
      </c>
      <c r="MYN29" s="71"/>
      <c r="MYO29" s="60" t="s">
        <v>80</v>
      </c>
      <c r="MYP29" s="360"/>
      <c r="MYQ29" s="54" t="s">
        <v>51</v>
      </c>
      <c r="MYR29" s="142">
        <v>1</v>
      </c>
      <c r="MYS29" s="114">
        <f>MAX(MYS$1:MYS28)+1</f>
        <v>1</v>
      </c>
      <c r="MYT29" s="55"/>
      <c r="MYU29" s="56" t="s">
        <v>364</v>
      </c>
      <c r="MYV29" s="71"/>
      <c r="MYW29" s="60" t="s">
        <v>80</v>
      </c>
      <c r="MYX29" s="360"/>
      <c r="MYY29" s="54" t="s">
        <v>51</v>
      </c>
      <c r="MYZ29" s="142">
        <v>1</v>
      </c>
      <c r="MZA29" s="114">
        <f>MAX(MZA$1:MZA28)+1</f>
        <v>1</v>
      </c>
      <c r="MZB29" s="55"/>
      <c r="MZC29" s="56" t="s">
        <v>364</v>
      </c>
      <c r="MZD29" s="71"/>
      <c r="MZE29" s="60" t="s">
        <v>80</v>
      </c>
      <c r="MZF29" s="360"/>
      <c r="MZG29" s="54" t="s">
        <v>51</v>
      </c>
      <c r="MZH29" s="142">
        <v>1</v>
      </c>
      <c r="MZI29" s="114">
        <f>MAX(MZI$1:MZI28)+1</f>
        <v>1</v>
      </c>
      <c r="MZJ29" s="55"/>
      <c r="MZK29" s="56" t="s">
        <v>364</v>
      </c>
      <c r="MZL29" s="71"/>
      <c r="MZM29" s="60" t="s">
        <v>80</v>
      </c>
      <c r="MZN29" s="360"/>
      <c r="MZO29" s="54" t="s">
        <v>51</v>
      </c>
      <c r="MZP29" s="142">
        <v>1</v>
      </c>
      <c r="MZQ29" s="114">
        <f>MAX(MZQ$1:MZQ28)+1</f>
        <v>1</v>
      </c>
      <c r="MZR29" s="55"/>
      <c r="MZS29" s="56" t="s">
        <v>364</v>
      </c>
      <c r="MZT29" s="71"/>
      <c r="MZU29" s="60" t="s">
        <v>80</v>
      </c>
      <c r="MZV29" s="360"/>
      <c r="MZW29" s="54" t="s">
        <v>51</v>
      </c>
      <c r="MZX29" s="142">
        <v>1</v>
      </c>
      <c r="MZY29" s="114">
        <f>MAX(MZY$1:MZY28)+1</f>
        <v>1</v>
      </c>
      <c r="MZZ29" s="55"/>
      <c r="NAA29" s="56" t="s">
        <v>364</v>
      </c>
      <c r="NAB29" s="71"/>
      <c r="NAC29" s="60" t="s">
        <v>80</v>
      </c>
      <c r="NAD29" s="360"/>
      <c r="NAE29" s="54" t="s">
        <v>51</v>
      </c>
      <c r="NAF29" s="142">
        <v>1</v>
      </c>
      <c r="NAG29" s="114">
        <f>MAX(NAG$1:NAG28)+1</f>
        <v>1</v>
      </c>
      <c r="NAH29" s="55"/>
      <c r="NAI29" s="56" t="s">
        <v>364</v>
      </c>
      <c r="NAJ29" s="71"/>
      <c r="NAK29" s="60" t="s">
        <v>80</v>
      </c>
      <c r="NAL29" s="360"/>
      <c r="NAM29" s="54" t="s">
        <v>51</v>
      </c>
      <c r="NAN29" s="142">
        <v>1</v>
      </c>
      <c r="NAO29" s="114">
        <f>MAX(NAO$1:NAO28)+1</f>
        <v>1</v>
      </c>
      <c r="NAP29" s="55"/>
      <c r="NAQ29" s="56" t="s">
        <v>364</v>
      </c>
      <c r="NAR29" s="71"/>
      <c r="NAS29" s="60" t="s">
        <v>80</v>
      </c>
      <c r="NAT29" s="360"/>
      <c r="NAU29" s="54" t="s">
        <v>51</v>
      </c>
      <c r="NAV29" s="142">
        <v>1</v>
      </c>
      <c r="NAW29" s="114">
        <f>MAX(NAW$1:NAW28)+1</f>
        <v>1</v>
      </c>
      <c r="NAX29" s="55"/>
      <c r="NAY29" s="56" t="s">
        <v>364</v>
      </c>
      <c r="NAZ29" s="71"/>
      <c r="NBA29" s="60" t="s">
        <v>80</v>
      </c>
      <c r="NBB29" s="360"/>
      <c r="NBC29" s="54" t="s">
        <v>51</v>
      </c>
      <c r="NBD29" s="142">
        <v>1</v>
      </c>
      <c r="NBE29" s="114">
        <f>MAX(NBE$1:NBE28)+1</f>
        <v>1</v>
      </c>
      <c r="NBF29" s="55"/>
      <c r="NBG29" s="56" t="s">
        <v>364</v>
      </c>
      <c r="NBH29" s="71"/>
      <c r="NBI29" s="60" t="s">
        <v>80</v>
      </c>
      <c r="NBJ29" s="360"/>
      <c r="NBK29" s="54" t="s">
        <v>51</v>
      </c>
      <c r="NBL29" s="142">
        <v>1</v>
      </c>
      <c r="NBM29" s="114">
        <f>MAX(NBM$1:NBM28)+1</f>
        <v>1</v>
      </c>
      <c r="NBN29" s="55"/>
      <c r="NBO29" s="56" t="s">
        <v>364</v>
      </c>
      <c r="NBP29" s="71"/>
      <c r="NBQ29" s="60" t="s">
        <v>80</v>
      </c>
      <c r="NBR29" s="360"/>
      <c r="NBS29" s="54" t="s">
        <v>51</v>
      </c>
      <c r="NBT29" s="142">
        <v>1</v>
      </c>
      <c r="NBU29" s="114">
        <f>MAX(NBU$1:NBU28)+1</f>
        <v>1</v>
      </c>
      <c r="NBV29" s="55"/>
      <c r="NBW29" s="56" t="s">
        <v>364</v>
      </c>
      <c r="NBX29" s="71"/>
      <c r="NBY29" s="60" t="s">
        <v>80</v>
      </c>
      <c r="NBZ29" s="360"/>
      <c r="NCA29" s="54" t="s">
        <v>51</v>
      </c>
      <c r="NCB29" s="142">
        <v>1</v>
      </c>
      <c r="NCC29" s="114">
        <f>MAX(NCC$1:NCC28)+1</f>
        <v>1</v>
      </c>
      <c r="NCD29" s="55"/>
      <c r="NCE29" s="56" t="s">
        <v>364</v>
      </c>
      <c r="NCF29" s="71"/>
      <c r="NCG29" s="60" t="s">
        <v>80</v>
      </c>
      <c r="NCH29" s="360"/>
      <c r="NCI29" s="54" t="s">
        <v>51</v>
      </c>
      <c r="NCJ29" s="142">
        <v>1</v>
      </c>
      <c r="NCK29" s="114">
        <f>MAX(NCK$1:NCK28)+1</f>
        <v>1</v>
      </c>
      <c r="NCL29" s="55"/>
      <c r="NCM29" s="56" t="s">
        <v>364</v>
      </c>
      <c r="NCN29" s="71"/>
      <c r="NCO29" s="60" t="s">
        <v>80</v>
      </c>
      <c r="NCP29" s="360"/>
      <c r="NCQ29" s="54" t="s">
        <v>51</v>
      </c>
      <c r="NCR29" s="142">
        <v>1</v>
      </c>
      <c r="NCS29" s="114">
        <f>MAX(NCS$1:NCS28)+1</f>
        <v>1</v>
      </c>
      <c r="NCT29" s="55"/>
      <c r="NCU29" s="56" t="s">
        <v>364</v>
      </c>
      <c r="NCV29" s="71"/>
      <c r="NCW29" s="60" t="s">
        <v>80</v>
      </c>
      <c r="NCX29" s="360"/>
      <c r="NCY29" s="54" t="s">
        <v>51</v>
      </c>
      <c r="NCZ29" s="142">
        <v>1</v>
      </c>
      <c r="NDA29" s="114">
        <f>MAX(NDA$1:NDA28)+1</f>
        <v>1</v>
      </c>
      <c r="NDB29" s="55"/>
      <c r="NDC29" s="56" t="s">
        <v>364</v>
      </c>
      <c r="NDD29" s="71"/>
      <c r="NDE29" s="60" t="s">
        <v>80</v>
      </c>
      <c r="NDF29" s="360"/>
      <c r="NDG29" s="54" t="s">
        <v>51</v>
      </c>
      <c r="NDH29" s="142">
        <v>1</v>
      </c>
      <c r="NDI29" s="114">
        <f>MAX(NDI$1:NDI28)+1</f>
        <v>1</v>
      </c>
      <c r="NDJ29" s="55"/>
      <c r="NDK29" s="56" t="s">
        <v>364</v>
      </c>
      <c r="NDL29" s="71"/>
      <c r="NDM29" s="60" t="s">
        <v>80</v>
      </c>
      <c r="NDN29" s="360"/>
      <c r="NDO29" s="54" t="s">
        <v>51</v>
      </c>
      <c r="NDP29" s="142">
        <v>1</v>
      </c>
      <c r="NDQ29" s="114">
        <f>MAX(NDQ$1:NDQ28)+1</f>
        <v>1</v>
      </c>
      <c r="NDR29" s="55"/>
      <c r="NDS29" s="56" t="s">
        <v>364</v>
      </c>
      <c r="NDT29" s="71"/>
      <c r="NDU29" s="60" t="s">
        <v>80</v>
      </c>
      <c r="NDV29" s="360"/>
      <c r="NDW29" s="54" t="s">
        <v>51</v>
      </c>
      <c r="NDX29" s="142">
        <v>1</v>
      </c>
      <c r="NDY29" s="114">
        <f>MAX(NDY$1:NDY28)+1</f>
        <v>1</v>
      </c>
      <c r="NDZ29" s="55"/>
      <c r="NEA29" s="56" t="s">
        <v>364</v>
      </c>
      <c r="NEB29" s="71"/>
      <c r="NEC29" s="60" t="s">
        <v>80</v>
      </c>
      <c r="NED29" s="360"/>
      <c r="NEE29" s="54" t="s">
        <v>51</v>
      </c>
      <c r="NEF29" s="142">
        <v>1</v>
      </c>
      <c r="NEG29" s="114">
        <f>MAX(NEG$1:NEG28)+1</f>
        <v>1</v>
      </c>
      <c r="NEH29" s="55"/>
      <c r="NEI29" s="56" t="s">
        <v>364</v>
      </c>
      <c r="NEJ29" s="71"/>
      <c r="NEK29" s="60" t="s">
        <v>80</v>
      </c>
      <c r="NEL29" s="360"/>
      <c r="NEM29" s="54" t="s">
        <v>51</v>
      </c>
      <c r="NEN29" s="142">
        <v>1</v>
      </c>
      <c r="NEO29" s="114">
        <f>MAX(NEO$1:NEO28)+1</f>
        <v>1</v>
      </c>
      <c r="NEP29" s="55"/>
      <c r="NEQ29" s="56" t="s">
        <v>364</v>
      </c>
      <c r="NER29" s="71"/>
      <c r="NES29" s="60" t="s">
        <v>80</v>
      </c>
      <c r="NET29" s="360"/>
      <c r="NEU29" s="54" t="s">
        <v>51</v>
      </c>
      <c r="NEV29" s="142">
        <v>1</v>
      </c>
      <c r="NEW29" s="114">
        <f>MAX(NEW$1:NEW28)+1</f>
        <v>1</v>
      </c>
      <c r="NEX29" s="55"/>
      <c r="NEY29" s="56" t="s">
        <v>364</v>
      </c>
      <c r="NEZ29" s="71"/>
      <c r="NFA29" s="60" t="s">
        <v>80</v>
      </c>
      <c r="NFB29" s="360"/>
      <c r="NFC29" s="54" t="s">
        <v>51</v>
      </c>
      <c r="NFD29" s="142">
        <v>1</v>
      </c>
      <c r="NFE29" s="114">
        <f>MAX(NFE$1:NFE28)+1</f>
        <v>1</v>
      </c>
      <c r="NFF29" s="55"/>
      <c r="NFG29" s="56" t="s">
        <v>364</v>
      </c>
      <c r="NFH29" s="71"/>
      <c r="NFI29" s="60" t="s">
        <v>80</v>
      </c>
      <c r="NFJ29" s="360"/>
      <c r="NFK29" s="54" t="s">
        <v>51</v>
      </c>
      <c r="NFL29" s="142">
        <v>1</v>
      </c>
      <c r="NFM29" s="114">
        <f>MAX(NFM$1:NFM28)+1</f>
        <v>1</v>
      </c>
      <c r="NFN29" s="55"/>
      <c r="NFO29" s="56" t="s">
        <v>364</v>
      </c>
      <c r="NFP29" s="71"/>
      <c r="NFQ29" s="60" t="s">
        <v>80</v>
      </c>
      <c r="NFR29" s="360"/>
      <c r="NFS29" s="54" t="s">
        <v>51</v>
      </c>
      <c r="NFT29" s="142">
        <v>1</v>
      </c>
      <c r="NFU29" s="114">
        <f>MAX(NFU$1:NFU28)+1</f>
        <v>1</v>
      </c>
      <c r="NFV29" s="55"/>
      <c r="NFW29" s="56" t="s">
        <v>364</v>
      </c>
      <c r="NFX29" s="71"/>
      <c r="NFY29" s="60" t="s">
        <v>80</v>
      </c>
      <c r="NFZ29" s="360"/>
      <c r="NGA29" s="54" t="s">
        <v>51</v>
      </c>
      <c r="NGB29" s="142">
        <v>1</v>
      </c>
      <c r="NGC29" s="114">
        <f>MAX(NGC$1:NGC28)+1</f>
        <v>1</v>
      </c>
      <c r="NGD29" s="55"/>
      <c r="NGE29" s="56" t="s">
        <v>364</v>
      </c>
      <c r="NGF29" s="71"/>
      <c r="NGG29" s="60" t="s">
        <v>80</v>
      </c>
      <c r="NGH29" s="360"/>
      <c r="NGI29" s="54" t="s">
        <v>51</v>
      </c>
      <c r="NGJ29" s="142">
        <v>1</v>
      </c>
      <c r="NGK29" s="114">
        <f>MAX(NGK$1:NGK28)+1</f>
        <v>1</v>
      </c>
      <c r="NGL29" s="55"/>
      <c r="NGM29" s="56" t="s">
        <v>364</v>
      </c>
      <c r="NGN29" s="71"/>
      <c r="NGO29" s="60" t="s">
        <v>80</v>
      </c>
      <c r="NGP29" s="360"/>
      <c r="NGQ29" s="54" t="s">
        <v>51</v>
      </c>
      <c r="NGR29" s="142">
        <v>1</v>
      </c>
      <c r="NGS29" s="114">
        <f>MAX(NGS$1:NGS28)+1</f>
        <v>1</v>
      </c>
      <c r="NGT29" s="55"/>
      <c r="NGU29" s="56" t="s">
        <v>364</v>
      </c>
      <c r="NGV29" s="71"/>
      <c r="NGW29" s="60" t="s">
        <v>80</v>
      </c>
      <c r="NGX29" s="360"/>
      <c r="NGY29" s="54" t="s">
        <v>51</v>
      </c>
      <c r="NGZ29" s="142">
        <v>1</v>
      </c>
      <c r="NHA29" s="114">
        <f>MAX(NHA$1:NHA28)+1</f>
        <v>1</v>
      </c>
      <c r="NHB29" s="55"/>
      <c r="NHC29" s="56" t="s">
        <v>364</v>
      </c>
      <c r="NHD29" s="71"/>
      <c r="NHE29" s="60" t="s">
        <v>80</v>
      </c>
      <c r="NHF29" s="360"/>
      <c r="NHG29" s="54" t="s">
        <v>51</v>
      </c>
      <c r="NHH29" s="142">
        <v>1</v>
      </c>
      <c r="NHI29" s="114">
        <f>MAX(NHI$1:NHI28)+1</f>
        <v>1</v>
      </c>
      <c r="NHJ29" s="55"/>
      <c r="NHK29" s="56" t="s">
        <v>364</v>
      </c>
      <c r="NHL29" s="71"/>
      <c r="NHM29" s="60" t="s">
        <v>80</v>
      </c>
      <c r="NHN29" s="360"/>
      <c r="NHO29" s="54" t="s">
        <v>51</v>
      </c>
      <c r="NHP29" s="142">
        <v>1</v>
      </c>
      <c r="NHQ29" s="114">
        <f>MAX(NHQ$1:NHQ28)+1</f>
        <v>1</v>
      </c>
      <c r="NHR29" s="55"/>
      <c r="NHS29" s="56" t="s">
        <v>364</v>
      </c>
      <c r="NHT29" s="71"/>
      <c r="NHU29" s="60" t="s">
        <v>80</v>
      </c>
      <c r="NHV29" s="360"/>
      <c r="NHW29" s="54" t="s">
        <v>51</v>
      </c>
      <c r="NHX29" s="142">
        <v>1</v>
      </c>
      <c r="NHY29" s="114">
        <f>MAX(NHY$1:NHY28)+1</f>
        <v>1</v>
      </c>
      <c r="NHZ29" s="55"/>
      <c r="NIA29" s="56" t="s">
        <v>364</v>
      </c>
      <c r="NIB29" s="71"/>
      <c r="NIC29" s="60" t="s">
        <v>80</v>
      </c>
      <c r="NID29" s="360"/>
      <c r="NIE29" s="54" t="s">
        <v>51</v>
      </c>
      <c r="NIF29" s="142">
        <v>1</v>
      </c>
      <c r="NIG29" s="114">
        <f>MAX(NIG$1:NIG28)+1</f>
        <v>1</v>
      </c>
      <c r="NIH29" s="55"/>
      <c r="NII29" s="56" t="s">
        <v>364</v>
      </c>
      <c r="NIJ29" s="71"/>
      <c r="NIK29" s="60" t="s">
        <v>80</v>
      </c>
      <c r="NIL29" s="360"/>
      <c r="NIM29" s="54" t="s">
        <v>51</v>
      </c>
      <c r="NIN29" s="142">
        <v>1</v>
      </c>
      <c r="NIO29" s="114">
        <f>MAX(NIO$1:NIO28)+1</f>
        <v>1</v>
      </c>
      <c r="NIP29" s="55"/>
      <c r="NIQ29" s="56" t="s">
        <v>364</v>
      </c>
      <c r="NIR29" s="71"/>
      <c r="NIS29" s="60" t="s">
        <v>80</v>
      </c>
      <c r="NIT29" s="360"/>
      <c r="NIU29" s="54" t="s">
        <v>51</v>
      </c>
      <c r="NIV29" s="142">
        <v>1</v>
      </c>
      <c r="NIW29" s="114">
        <f>MAX(NIW$1:NIW28)+1</f>
        <v>1</v>
      </c>
      <c r="NIX29" s="55"/>
      <c r="NIY29" s="56" t="s">
        <v>364</v>
      </c>
      <c r="NIZ29" s="71"/>
      <c r="NJA29" s="60" t="s">
        <v>80</v>
      </c>
      <c r="NJB29" s="360"/>
      <c r="NJC29" s="54" t="s">
        <v>51</v>
      </c>
      <c r="NJD29" s="142">
        <v>1</v>
      </c>
      <c r="NJE29" s="114">
        <f>MAX(NJE$1:NJE28)+1</f>
        <v>1</v>
      </c>
      <c r="NJF29" s="55"/>
      <c r="NJG29" s="56" t="s">
        <v>364</v>
      </c>
      <c r="NJH29" s="71"/>
      <c r="NJI29" s="60" t="s">
        <v>80</v>
      </c>
      <c r="NJJ29" s="360"/>
      <c r="NJK29" s="54" t="s">
        <v>51</v>
      </c>
      <c r="NJL29" s="142">
        <v>1</v>
      </c>
      <c r="NJM29" s="114">
        <f>MAX(NJM$1:NJM28)+1</f>
        <v>1</v>
      </c>
      <c r="NJN29" s="55"/>
      <c r="NJO29" s="56" t="s">
        <v>364</v>
      </c>
      <c r="NJP29" s="71"/>
      <c r="NJQ29" s="60" t="s">
        <v>80</v>
      </c>
      <c r="NJR29" s="360"/>
      <c r="NJS29" s="54" t="s">
        <v>51</v>
      </c>
      <c r="NJT29" s="142">
        <v>1</v>
      </c>
      <c r="NJU29" s="114">
        <f>MAX(NJU$1:NJU28)+1</f>
        <v>1</v>
      </c>
      <c r="NJV29" s="55"/>
      <c r="NJW29" s="56" t="s">
        <v>364</v>
      </c>
      <c r="NJX29" s="71"/>
      <c r="NJY29" s="60" t="s">
        <v>80</v>
      </c>
      <c r="NJZ29" s="360"/>
      <c r="NKA29" s="54" t="s">
        <v>51</v>
      </c>
      <c r="NKB29" s="142">
        <v>1</v>
      </c>
      <c r="NKC29" s="114">
        <f>MAX(NKC$1:NKC28)+1</f>
        <v>1</v>
      </c>
      <c r="NKD29" s="55"/>
      <c r="NKE29" s="56" t="s">
        <v>364</v>
      </c>
      <c r="NKF29" s="71"/>
      <c r="NKG29" s="60" t="s">
        <v>80</v>
      </c>
      <c r="NKH29" s="360"/>
      <c r="NKI29" s="54" t="s">
        <v>51</v>
      </c>
      <c r="NKJ29" s="142">
        <v>1</v>
      </c>
      <c r="NKK29" s="114">
        <f>MAX(NKK$1:NKK28)+1</f>
        <v>1</v>
      </c>
      <c r="NKL29" s="55"/>
      <c r="NKM29" s="56" t="s">
        <v>364</v>
      </c>
      <c r="NKN29" s="71"/>
      <c r="NKO29" s="60" t="s">
        <v>80</v>
      </c>
      <c r="NKP29" s="360"/>
      <c r="NKQ29" s="54" t="s">
        <v>51</v>
      </c>
      <c r="NKR29" s="142">
        <v>1</v>
      </c>
      <c r="NKS29" s="114">
        <f>MAX(NKS$1:NKS28)+1</f>
        <v>1</v>
      </c>
      <c r="NKT29" s="55"/>
      <c r="NKU29" s="56" t="s">
        <v>364</v>
      </c>
      <c r="NKV29" s="71"/>
      <c r="NKW29" s="60" t="s">
        <v>80</v>
      </c>
      <c r="NKX29" s="360"/>
      <c r="NKY29" s="54" t="s">
        <v>51</v>
      </c>
      <c r="NKZ29" s="142">
        <v>1</v>
      </c>
      <c r="NLA29" s="114">
        <f>MAX(NLA$1:NLA28)+1</f>
        <v>1</v>
      </c>
      <c r="NLB29" s="55"/>
      <c r="NLC29" s="56" t="s">
        <v>364</v>
      </c>
      <c r="NLD29" s="71"/>
      <c r="NLE29" s="60" t="s">
        <v>80</v>
      </c>
      <c r="NLF29" s="360"/>
      <c r="NLG29" s="54" t="s">
        <v>51</v>
      </c>
      <c r="NLH29" s="142">
        <v>1</v>
      </c>
      <c r="NLI29" s="114">
        <f>MAX(NLI$1:NLI28)+1</f>
        <v>1</v>
      </c>
      <c r="NLJ29" s="55"/>
      <c r="NLK29" s="56" t="s">
        <v>364</v>
      </c>
      <c r="NLL29" s="71"/>
      <c r="NLM29" s="60" t="s">
        <v>80</v>
      </c>
      <c r="NLN29" s="360"/>
      <c r="NLO29" s="54" t="s">
        <v>51</v>
      </c>
      <c r="NLP29" s="142">
        <v>1</v>
      </c>
      <c r="NLQ29" s="114">
        <f>MAX(NLQ$1:NLQ28)+1</f>
        <v>1</v>
      </c>
      <c r="NLR29" s="55"/>
      <c r="NLS29" s="56" t="s">
        <v>364</v>
      </c>
      <c r="NLT29" s="71"/>
      <c r="NLU29" s="60" t="s">
        <v>80</v>
      </c>
      <c r="NLV29" s="360"/>
      <c r="NLW29" s="54" t="s">
        <v>51</v>
      </c>
      <c r="NLX29" s="142">
        <v>1</v>
      </c>
      <c r="NLY29" s="114">
        <f>MAX(NLY$1:NLY28)+1</f>
        <v>1</v>
      </c>
      <c r="NLZ29" s="55"/>
      <c r="NMA29" s="56" t="s">
        <v>364</v>
      </c>
      <c r="NMB29" s="71"/>
      <c r="NMC29" s="60" t="s">
        <v>80</v>
      </c>
      <c r="NMD29" s="360"/>
      <c r="NME29" s="54" t="s">
        <v>51</v>
      </c>
      <c r="NMF29" s="142">
        <v>1</v>
      </c>
      <c r="NMG29" s="114">
        <f>MAX(NMG$1:NMG28)+1</f>
        <v>1</v>
      </c>
      <c r="NMH29" s="55"/>
      <c r="NMI29" s="56" t="s">
        <v>364</v>
      </c>
      <c r="NMJ29" s="71"/>
      <c r="NMK29" s="60" t="s">
        <v>80</v>
      </c>
      <c r="NML29" s="360"/>
      <c r="NMM29" s="54" t="s">
        <v>51</v>
      </c>
      <c r="NMN29" s="142">
        <v>1</v>
      </c>
      <c r="NMO29" s="114">
        <f>MAX(NMO$1:NMO28)+1</f>
        <v>1</v>
      </c>
      <c r="NMP29" s="55"/>
      <c r="NMQ29" s="56" t="s">
        <v>364</v>
      </c>
      <c r="NMR29" s="71"/>
      <c r="NMS29" s="60" t="s">
        <v>80</v>
      </c>
      <c r="NMT29" s="360"/>
      <c r="NMU29" s="54" t="s">
        <v>51</v>
      </c>
      <c r="NMV29" s="142">
        <v>1</v>
      </c>
      <c r="NMW29" s="114">
        <f>MAX(NMW$1:NMW28)+1</f>
        <v>1</v>
      </c>
      <c r="NMX29" s="55"/>
      <c r="NMY29" s="56" t="s">
        <v>364</v>
      </c>
      <c r="NMZ29" s="71"/>
      <c r="NNA29" s="60" t="s">
        <v>80</v>
      </c>
      <c r="NNB29" s="360"/>
      <c r="NNC29" s="54" t="s">
        <v>51</v>
      </c>
      <c r="NND29" s="142">
        <v>1</v>
      </c>
      <c r="NNE29" s="114">
        <f>MAX(NNE$1:NNE28)+1</f>
        <v>1</v>
      </c>
      <c r="NNF29" s="55"/>
      <c r="NNG29" s="56" t="s">
        <v>364</v>
      </c>
      <c r="NNH29" s="71"/>
      <c r="NNI29" s="60" t="s">
        <v>80</v>
      </c>
      <c r="NNJ29" s="360"/>
      <c r="NNK29" s="54" t="s">
        <v>51</v>
      </c>
      <c r="NNL29" s="142">
        <v>1</v>
      </c>
      <c r="NNM29" s="114">
        <f>MAX(NNM$1:NNM28)+1</f>
        <v>1</v>
      </c>
      <c r="NNN29" s="55"/>
      <c r="NNO29" s="56" t="s">
        <v>364</v>
      </c>
      <c r="NNP29" s="71"/>
      <c r="NNQ29" s="60" t="s">
        <v>80</v>
      </c>
      <c r="NNR29" s="360"/>
      <c r="NNS29" s="54" t="s">
        <v>51</v>
      </c>
      <c r="NNT29" s="142">
        <v>1</v>
      </c>
      <c r="NNU29" s="114">
        <f>MAX(NNU$1:NNU28)+1</f>
        <v>1</v>
      </c>
      <c r="NNV29" s="55"/>
      <c r="NNW29" s="56" t="s">
        <v>364</v>
      </c>
      <c r="NNX29" s="71"/>
      <c r="NNY29" s="60" t="s">
        <v>80</v>
      </c>
      <c r="NNZ29" s="360"/>
      <c r="NOA29" s="54" t="s">
        <v>51</v>
      </c>
      <c r="NOB29" s="142">
        <v>1</v>
      </c>
      <c r="NOC29" s="114">
        <f>MAX(NOC$1:NOC28)+1</f>
        <v>1</v>
      </c>
      <c r="NOD29" s="55"/>
      <c r="NOE29" s="56" t="s">
        <v>364</v>
      </c>
      <c r="NOF29" s="71"/>
      <c r="NOG29" s="60" t="s">
        <v>80</v>
      </c>
      <c r="NOH29" s="360"/>
      <c r="NOI29" s="54" t="s">
        <v>51</v>
      </c>
      <c r="NOJ29" s="142">
        <v>1</v>
      </c>
      <c r="NOK29" s="114">
        <f>MAX(NOK$1:NOK28)+1</f>
        <v>1</v>
      </c>
      <c r="NOL29" s="55"/>
      <c r="NOM29" s="56" t="s">
        <v>364</v>
      </c>
      <c r="NON29" s="71"/>
      <c r="NOO29" s="60" t="s">
        <v>80</v>
      </c>
      <c r="NOP29" s="360"/>
      <c r="NOQ29" s="54" t="s">
        <v>51</v>
      </c>
      <c r="NOR29" s="142">
        <v>1</v>
      </c>
      <c r="NOS29" s="114">
        <f>MAX(NOS$1:NOS28)+1</f>
        <v>1</v>
      </c>
      <c r="NOT29" s="55"/>
      <c r="NOU29" s="56" t="s">
        <v>364</v>
      </c>
      <c r="NOV29" s="71"/>
      <c r="NOW29" s="60" t="s">
        <v>80</v>
      </c>
      <c r="NOX29" s="360"/>
      <c r="NOY29" s="54" t="s">
        <v>51</v>
      </c>
      <c r="NOZ29" s="142">
        <v>1</v>
      </c>
      <c r="NPA29" s="114">
        <f>MAX(NPA$1:NPA28)+1</f>
        <v>1</v>
      </c>
      <c r="NPB29" s="55"/>
      <c r="NPC29" s="56" t="s">
        <v>364</v>
      </c>
      <c r="NPD29" s="71"/>
      <c r="NPE29" s="60" t="s">
        <v>80</v>
      </c>
      <c r="NPF29" s="360"/>
      <c r="NPG29" s="54" t="s">
        <v>51</v>
      </c>
      <c r="NPH29" s="142">
        <v>1</v>
      </c>
      <c r="NPI29" s="114">
        <f>MAX(NPI$1:NPI28)+1</f>
        <v>1</v>
      </c>
      <c r="NPJ29" s="55"/>
      <c r="NPK29" s="56" t="s">
        <v>364</v>
      </c>
      <c r="NPL29" s="71"/>
      <c r="NPM29" s="60" t="s">
        <v>80</v>
      </c>
      <c r="NPN29" s="360"/>
      <c r="NPO29" s="54" t="s">
        <v>51</v>
      </c>
      <c r="NPP29" s="142">
        <v>1</v>
      </c>
      <c r="NPQ29" s="114">
        <f>MAX(NPQ$1:NPQ28)+1</f>
        <v>1</v>
      </c>
      <c r="NPR29" s="55"/>
      <c r="NPS29" s="56" t="s">
        <v>364</v>
      </c>
      <c r="NPT29" s="71"/>
      <c r="NPU29" s="60" t="s">
        <v>80</v>
      </c>
      <c r="NPV29" s="360"/>
      <c r="NPW29" s="54" t="s">
        <v>51</v>
      </c>
      <c r="NPX29" s="142">
        <v>1</v>
      </c>
      <c r="NPY29" s="114">
        <f>MAX(NPY$1:NPY28)+1</f>
        <v>1</v>
      </c>
      <c r="NPZ29" s="55"/>
      <c r="NQA29" s="56" t="s">
        <v>364</v>
      </c>
      <c r="NQB29" s="71"/>
      <c r="NQC29" s="60" t="s">
        <v>80</v>
      </c>
      <c r="NQD29" s="360"/>
      <c r="NQE29" s="54" t="s">
        <v>51</v>
      </c>
      <c r="NQF29" s="142">
        <v>1</v>
      </c>
      <c r="NQG29" s="114">
        <f>MAX(NQG$1:NQG28)+1</f>
        <v>1</v>
      </c>
      <c r="NQH29" s="55"/>
      <c r="NQI29" s="56" t="s">
        <v>364</v>
      </c>
      <c r="NQJ29" s="71"/>
      <c r="NQK29" s="60" t="s">
        <v>80</v>
      </c>
      <c r="NQL29" s="360"/>
      <c r="NQM29" s="54" t="s">
        <v>51</v>
      </c>
      <c r="NQN29" s="142">
        <v>1</v>
      </c>
      <c r="NQO29" s="114">
        <f>MAX(NQO$1:NQO28)+1</f>
        <v>1</v>
      </c>
      <c r="NQP29" s="55"/>
      <c r="NQQ29" s="56" t="s">
        <v>364</v>
      </c>
      <c r="NQR29" s="71"/>
      <c r="NQS29" s="60" t="s">
        <v>80</v>
      </c>
      <c r="NQT29" s="360"/>
      <c r="NQU29" s="54" t="s">
        <v>51</v>
      </c>
      <c r="NQV29" s="142">
        <v>1</v>
      </c>
      <c r="NQW29" s="114">
        <f>MAX(NQW$1:NQW28)+1</f>
        <v>1</v>
      </c>
      <c r="NQX29" s="55"/>
      <c r="NQY29" s="56" t="s">
        <v>364</v>
      </c>
      <c r="NQZ29" s="71"/>
      <c r="NRA29" s="60" t="s">
        <v>80</v>
      </c>
      <c r="NRB29" s="360"/>
      <c r="NRC29" s="54" t="s">
        <v>51</v>
      </c>
      <c r="NRD29" s="142">
        <v>1</v>
      </c>
      <c r="NRE29" s="114">
        <f>MAX(NRE$1:NRE28)+1</f>
        <v>1</v>
      </c>
      <c r="NRF29" s="55"/>
      <c r="NRG29" s="56" t="s">
        <v>364</v>
      </c>
      <c r="NRH29" s="71"/>
      <c r="NRI29" s="60" t="s">
        <v>80</v>
      </c>
      <c r="NRJ29" s="360"/>
      <c r="NRK29" s="54" t="s">
        <v>51</v>
      </c>
      <c r="NRL29" s="142">
        <v>1</v>
      </c>
      <c r="NRM29" s="114">
        <f>MAX(NRM$1:NRM28)+1</f>
        <v>1</v>
      </c>
      <c r="NRN29" s="55"/>
      <c r="NRO29" s="56" t="s">
        <v>364</v>
      </c>
      <c r="NRP29" s="71"/>
      <c r="NRQ29" s="60" t="s">
        <v>80</v>
      </c>
      <c r="NRR29" s="360"/>
      <c r="NRS29" s="54" t="s">
        <v>51</v>
      </c>
      <c r="NRT29" s="142">
        <v>1</v>
      </c>
      <c r="NRU29" s="114">
        <f>MAX(NRU$1:NRU28)+1</f>
        <v>1</v>
      </c>
      <c r="NRV29" s="55"/>
      <c r="NRW29" s="56" t="s">
        <v>364</v>
      </c>
      <c r="NRX29" s="71"/>
      <c r="NRY29" s="60" t="s">
        <v>80</v>
      </c>
      <c r="NRZ29" s="360"/>
      <c r="NSA29" s="54" t="s">
        <v>51</v>
      </c>
      <c r="NSB29" s="142">
        <v>1</v>
      </c>
      <c r="NSC29" s="114">
        <f>MAX(NSC$1:NSC28)+1</f>
        <v>1</v>
      </c>
      <c r="NSD29" s="55"/>
      <c r="NSE29" s="56" t="s">
        <v>364</v>
      </c>
      <c r="NSF29" s="71"/>
      <c r="NSG29" s="60" t="s">
        <v>80</v>
      </c>
      <c r="NSH29" s="360"/>
      <c r="NSI29" s="54" t="s">
        <v>51</v>
      </c>
      <c r="NSJ29" s="142">
        <v>1</v>
      </c>
      <c r="NSK29" s="114">
        <f>MAX(NSK$1:NSK28)+1</f>
        <v>1</v>
      </c>
      <c r="NSL29" s="55"/>
      <c r="NSM29" s="56" t="s">
        <v>364</v>
      </c>
      <c r="NSN29" s="71"/>
      <c r="NSO29" s="60" t="s">
        <v>80</v>
      </c>
      <c r="NSP29" s="360"/>
      <c r="NSQ29" s="54" t="s">
        <v>51</v>
      </c>
      <c r="NSR29" s="142">
        <v>1</v>
      </c>
      <c r="NSS29" s="114">
        <f>MAX(NSS$1:NSS28)+1</f>
        <v>1</v>
      </c>
      <c r="NST29" s="55"/>
      <c r="NSU29" s="56" t="s">
        <v>364</v>
      </c>
      <c r="NSV29" s="71"/>
      <c r="NSW29" s="60" t="s">
        <v>80</v>
      </c>
      <c r="NSX29" s="360"/>
      <c r="NSY29" s="54" t="s">
        <v>51</v>
      </c>
      <c r="NSZ29" s="142">
        <v>1</v>
      </c>
      <c r="NTA29" s="114">
        <f>MAX(NTA$1:NTA28)+1</f>
        <v>1</v>
      </c>
      <c r="NTB29" s="55"/>
      <c r="NTC29" s="56" t="s">
        <v>364</v>
      </c>
      <c r="NTD29" s="71"/>
      <c r="NTE29" s="60" t="s">
        <v>80</v>
      </c>
      <c r="NTF29" s="360"/>
      <c r="NTG29" s="54" t="s">
        <v>51</v>
      </c>
      <c r="NTH29" s="142">
        <v>1</v>
      </c>
      <c r="NTI29" s="114">
        <f>MAX(NTI$1:NTI28)+1</f>
        <v>1</v>
      </c>
      <c r="NTJ29" s="55"/>
      <c r="NTK29" s="56" t="s">
        <v>364</v>
      </c>
      <c r="NTL29" s="71"/>
      <c r="NTM29" s="60" t="s">
        <v>80</v>
      </c>
      <c r="NTN29" s="360"/>
      <c r="NTO29" s="54" t="s">
        <v>51</v>
      </c>
      <c r="NTP29" s="142">
        <v>1</v>
      </c>
      <c r="NTQ29" s="114">
        <f>MAX(NTQ$1:NTQ28)+1</f>
        <v>1</v>
      </c>
      <c r="NTR29" s="55"/>
      <c r="NTS29" s="56" t="s">
        <v>364</v>
      </c>
      <c r="NTT29" s="71"/>
      <c r="NTU29" s="60" t="s">
        <v>80</v>
      </c>
      <c r="NTV29" s="360"/>
      <c r="NTW29" s="54" t="s">
        <v>51</v>
      </c>
      <c r="NTX29" s="142">
        <v>1</v>
      </c>
      <c r="NTY29" s="114">
        <f>MAX(NTY$1:NTY28)+1</f>
        <v>1</v>
      </c>
      <c r="NTZ29" s="55"/>
      <c r="NUA29" s="56" t="s">
        <v>364</v>
      </c>
      <c r="NUB29" s="71"/>
      <c r="NUC29" s="60" t="s">
        <v>80</v>
      </c>
      <c r="NUD29" s="360"/>
      <c r="NUE29" s="54" t="s">
        <v>51</v>
      </c>
      <c r="NUF29" s="142">
        <v>1</v>
      </c>
      <c r="NUG29" s="114">
        <f>MAX(NUG$1:NUG28)+1</f>
        <v>1</v>
      </c>
      <c r="NUH29" s="55"/>
      <c r="NUI29" s="56" t="s">
        <v>364</v>
      </c>
      <c r="NUJ29" s="71"/>
      <c r="NUK29" s="60" t="s">
        <v>80</v>
      </c>
      <c r="NUL29" s="360"/>
      <c r="NUM29" s="54" t="s">
        <v>51</v>
      </c>
      <c r="NUN29" s="142">
        <v>1</v>
      </c>
      <c r="NUO29" s="114">
        <f>MAX(NUO$1:NUO28)+1</f>
        <v>1</v>
      </c>
      <c r="NUP29" s="55"/>
      <c r="NUQ29" s="56" t="s">
        <v>364</v>
      </c>
      <c r="NUR29" s="71"/>
      <c r="NUS29" s="60" t="s">
        <v>80</v>
      </c>
      <c r="NUT29" s="360"/>
      <c r="NUU29" s="54" t="s">
        <v>51</v>
      </c>
      <c r="NUV29" s="142">
        <v>1</v>
      </c>
      <c r="NUW29" s="114">
        <f>MAX(NUW$1:NUW28)+1</f>
        <v>1</v>
      </c>
      <c r="NUX29" s="55"/>
      <c r="NUY29" s="56" t="s">
        <v>364</v>
      </c>
      <c r="NUZ29" s="71"/>
      <c r="NVA29" s="60" t="s">
        <v>80</v>
      </c>
      <c r="NVB29" s="360"/>
      <c r="NVC29" s="54" t="s">
        <v>51</v>
      </c>
      <c r="NVD29" s="142">
        <v>1</v>
      </c>
      <c r="NVE29" s="114">
        <f>MAX(NVE$1:NVE28)+1</f>
        <v>1</v>
      </c>
      <c r="NVF29" s="55"/>
      <c r="NVG29" s="56" t="s">
        <v>364</v>
      </c>
      <c r="NVH29" s="71"/>
      <c r="NVI29" s="60" t="s">
        <v>80</v>
      </c>
      <c r="NVJ29" s="360"/>
      <c r="NVK29" s="54" t="s">
        <v>51</v>
      </c>
      <c r="NVL29" s="142">
        <v>1</v>
      </c>
      <c r="NVM29" s="114">
        <f>MAX(NVM$1:NVM28)+1</f>
        <v>1</v>
      </c>
      <c r="NVN29" s="55"/>
      <c r="NVO29" s="56" t="s">
        <v>364</v>
      </c>
      <c r="NVP29" s="71"/>
      <c r="NVQ29" s="60" t="s">
        <v>80</v>
      </c>
      <c r="NVR29" s="360"/>
      <c r="NVS29" s="54" t="s">
        <v>51</v>
      </c>
      <c r="NVT29" s="142">
        <v>1</v>
      </c>
      <c r="NVU29" s="114">
        <f>MAX(NVU$1:NVU28)+1</f>
        <v>1</v>
      </c>
      <c r="NVV29" s="55"/>
      <c r="NVW29" s="56" t="s">
        <v>364</v>
      </c>
      <c r="NVX29" s="71"/>
      <c r="NVY29" s="60" t="s">
        <v>80</v>
      </c>
      <c r="NVZ29" s="360"/>
      <c r="NWA29" s="54" t="s">
        <v>51</v>
      </c>
      <c r="NWB29" s="142">
        <v>1</v>
      </c>
      <c r="NWC29" s="114">
        <f>MAX(NWC$1:NWC28)+1</f>
        <v>1</v>
      </c>
      <c r="NWD29" s="55"/>
      <c r="NWE29" s="56" t="s">
        <v>364</v>
      </c>
      <c r="NWF29" s="71"/>
      <c r="NWG29" s="60" t="s">
        <v>80</v>
      </c>
      <c r="NWH29" s="360"/>
      <c r="NWI29" s="54" t="s">
        <v>51</v>
      </c>
      <c r="NWJ29" s="142">
        <v>1</v>
      </c>
      <c r="NWK29" s="114">
        <f>MAX(NWK$1:NWK28)+1</f>
        <v>1</v>
      </c>
      <c r="NWL29" s="55"/>
      <c r="NWM29" s="56" t="s">
        <v>364</v>
      </c>
      <c r="NWN29" s="71"/>
      <c r="NWO29" s="60" t="s">
        <v>80</v>
      </c>
      <c r="NWP29" s="360"/>
      <c r="NWQ29" s="54" t="s">
        <v>51</v>
      </c>
      <c r="NWR29" s="142">
        <v>1</v>
      </c>
      <c r="NWS29" s="114">
        <f>MAX(NWS$1:NWS28)+1</f>
        <v>1</v>
      </c>
      <c r="NWT29" s="55"/>
      <c r="NWU29" s="56" t="s">
        <v>364</v>
      </c>
      <c r="NWV29" s="71"/>
      <c r="NWW29" s="60" t="s">
        <v>80</v>
      </c>
      <c r="NWX29" s="360"/>
      <c r="NWY29" s="54" t="s">
        <v>51</v>
      </c>
      <c r="NWZ29" s="142">
        <v>1</v>
      </c>
      <c r="NXA29" s="114">
        <f>MAX(NXA$1:NXA28)+1</f>
        <v>1</v>
      </c>
      <c r="NXB29" s="55"/>
      <c r="NXC29" s="56" t="s">
        <v>364</v>
      </c>
      <c r="NXD29" s="71"/>
      <c r="NXE29" s="60" t="s">
        <v>80</v>
      </c>
      <c r="NXF29" s="360"/>
      <c r="NXG29" s="54" t="s">
        <v>51</v>
      </c>
      <c r="NXH29" s="142">
        <v>1</v>
      </c>
      <c r="NXI29" s="114">
        <f>MAX(NXI$1:NXI28)+1</f>
        <v>1</v>
      </c>
      <c r="NXJ29" s="55"/>
      <c r="NXK29" s="56" t="s">
        <v>364</v>
      </c>
      <c r="NXL29" s="71"/>
      <c r="NXM29" s="60" t="s">
        <v>80</v>
      </c>
      <c r="NXN29" s="360"/>
      <c r="NXO29" s="54" t="s">
        <v>51</v>
      </c>
      <c r="NXP29" s="142">
        <v>1</v>
      </c>
      <c r="NXQ29" s="114">
        <f>MAX(NXQ$1:NXQ28)+1</f>
        <v>1</v>
      </c>
      <c r="NXR29" s="55"/>
      <c r="NXS29" s="56" t="s">
        <v>364</v>
      </c>
      <c r="NXT29" s="71"/>
      <c r="NXU29" s="60" t="s">
        <v>80</v>
      </c>
      <c r="NXV29" s="360"/>
      <c r="NXW29" s="54" t="s">
        <v>51</v>
      </c>
      <c r="NXX29" s="142">
        <v>1</v>
      </c>
      <c r="NXY29" s="114">
        <f>MAX(NXY$1:NXY28)+1</f>
        <v>1</v>
      </c>
      <c r="NXZ29" s="55"/>
      <c r="NYA29" s="56" t="s">
        <v>364</v>
      </c>
      <c r="NYB29" s="71"/>
      <c r="NYC29" s="60" t="s">
        <v>80</v>
      </c>
      <c r="NYD29" s="360"/>
      <c r="NYE29" s="54" t="s">
        <v>51</v>
      </c>
      <c r="NYF29" s="142">
        <v>1</v>
      </c>
      <c r="NYG29" s="114">
        <f>MAX(NYG$1:NYG28)+1</f>
        <v>1</v>
      </c>
      <c r="NYH29" s="55"/>
      <c r="NYI29" s="56" t="s">
        <v>364</v>
      </c>
      <c r="NYJ29" s="71"/>
      <c r="NYK29" s="60" t="s">
        <v>80</v>
      </c>
      <c r="NYL29" s="360"/>
      <c r="NYM29" s="54" t="s">
        <v>51</v>
      </c>
      <c r="NYN29" s="142">
        <v>1</v>
      </c>
      <c r="NYO29" s="114">
        <f>MAX(NYO$1:NYO28)+1</f>
        <v>1</v>
      </c>
      <c r="NYP29" s="55"/>
      <c r="NYQ29" s="56" t="s">
        <v>364</v>
      </c>
      <c r="NYR29" s="71"/>
      <c r="NYS29" s="60" t="s">
        <v>80</v>
      </c>
      <c r="NYT29" s="360"/>
      <c r="NYU29" s="54" t="s">
        <v>51</v>
      </c>
      <c r="NYV29" s="142">
        <v>1</v>
      </c>
      <c r="NYW29" s="114">
        <f>MAX(NYW$1:NYW28)+1</f>
        <v>1</v>
      </c>
      <c r="NYX29" s="55"/>
      <c r="NYY29" s="56" t="s">
        <v>364</v>
      </c>
      <c r="NYZ29" s="71"/>
      <c r="NZA29" s="60" t="s">
        <v>80</v>
      </c>
      <c r="NZB29" s="360"/>
      <c r="NZC29" s="54" t="s">
        <v>51</v>
      </c>
      <c r="NZD29" s="142">
        <v>1</v>
      </c>
      <c r="NZE29" s="114">
        <f>MAX(NZE$1:NZE28)+1</f>
        <v>1</v>
      </c>
      <c r="NZF29" s="55"/>
      <c r="NZG29" s="56" t="s">
        <v>364</v>
      </c>
      <c r="NZH29" s="71"/>
      <c r="NZI29" s="60" t="s">
        <v>80</v>
      </c>
      <c r="NZJ29" s="360"/>
      <c r="NZK29" s="54" t="s">
        <v>51</v>
      </c>
      <c r="NZL29" s="142">
        <v>1</v>
      </c>
      <c r="NZM29" s="114">
        <f>MAX(NZM$1:NZM28)+1</f>
        <v>1</v>
      </c>
      <c r="NZN29" s="55"/>
      <c r="NZO29" s="56" t="s">
        <v>364</v>
      </c>
      <c r="NZP29" s="71"/>
      <c r="NZQ29" s="60" t="s">
        <v>80</v>
      </c>
      <c r="NZR29" s="360"/>
      <c r="NZS29" s="54" t="s">
        <v>51</v>
      </c>
      <c r="NZT29" s="142">
        <v>1</v>
      </c>
      <c r="NZU29" s="114">
        <f>MAX(NZU$1:NZU28)+1</f>
        <v>1</v>
      </c>
      <c r="NZV29" s="55"/>
      <c r="NZW29" s="56" t="s">
        <v>364</v>
      </c>
      <c r="NZX29" s="71"/>
      <c r="NZY29" s="60" t="s">
        <v>80</v>
      </c>
      <c r="NZZ29" s="360"/>
      <c r="OAA29" s="54" t="s">
        <v>51</v>
      </c>
      <c r="OAB29" s="142">
        <v>1</v>
      </c>
      <c r="OAC29" s="114">
        <f>MAX(OAC$1:OAC28)+1</f>
        <v>1</v>
      </c>
      <c r="OAD29" s="55"/>
      <c r="OAE29" s="56" t="s">
        <v>364</v>
      </c>
      <c r="OAF29" s="71"/>
      <c r="OAG29" s="60" t="s">
        <v>80</v>
      </c>
      <c r="OAH29" s="360"/>
      <c r="OAI29" s="54" t="s">
        <v>51</v>
      </c>
      <c r="OAJ29" s="142">
        <v>1</v>
      </c>
      <c r="OAK29" s="114">
        <f>MAX(OAK$1:OAK28)+1</f>
        <v>1</v>
      </c>
      <c r="OAL29" s="55"/>
      <c r="OAM29" s="56" t="s">
        <v>364</v>
      </c>
      <c r="OAN29" s="71"/>
      <c r="OAO29" s="60" t="s">
        <v>80</v>
      </c>
      <c r="OAP29" s="360"/>
      <c r="OAQ29" s="54" t="s">
        <v>51</v>
      </c>
      <c r="OAR29" s="142">
        <v>1</v>
      </c>
      <c r="OAS29" s="114">
        <f>MAX(OAS$1:OAS28)+1</f>
        <v>1</v>
      </c>
      <c r="OAT29" s="55"/>
      <c r="OAU29" s="56" t="s">
        <v>364</v>
      </c>
      <c r="OAV29" s="71"/>
      <c r="OAW29" s="60" t="s">
        <v>80</v>
      </c>
      <c r="OAX29" s="360"/>
      <c r="OAY29" s="54" t="s">
        <v>51</v>
      </c>
      <c r="OAZ29" s="142">
        <v>1</v>
      </c>
      <c r="OBA29" s="114">
        <f>MAX(OBA$1:OBA28)+1</f>
        <v>1</v>
      </c>
      <c r="OBB29" s="55"/>
      <c r="OBC29" s="56" t="s">
        <v>364</v>
      </c>
      <c r="OBD29" s="71"/>
      <c r="OBE29" s="60" t="s">
        <v>80</v>
      </c>
      <c r="OBF29" s="360"/>
      <c r="OBG29" s="54" t="s">
        <v>51</v>
      </c>
      <c r="OBH29" s="142">
        <v>1</v>
      </c>
      <c r="OBI29" s="114">
        <f>MAX(OBI$1:OBI28)+1</f>
        <v>1</v>
      </c>
      <c r="OBJ29" s="55"/>
      <c r="OBK29" s="56" t="s">
        <v>364</v>
      </c>
      <c r="OBL29" s="71"/>
      <c r="OBM29" s="60" t="s">
        <v>80</v>
      </c>
      <c r="OBN29" s="360"/>
      <c r="OBO29" s="54" t="s">
        <v>51</v>
      </c>
      <c r="OBP29" s="142">
        <v>1</v>
      </c>
      <c r="OBQ29" s="114">
        <f>MAX(OBQ$1:OBQ28)+1</f>
        <v>1</v>
      </c>
      <c r="OBR29" s="55"/>
      <c r="OBS29" s="56" t="s">
        <v>364</v>
      </c>
      <c r="OBT29" s="71"/>
      <c r="OBU29" s="60" t="s">
        <v>80</v>
      </c>
      <c r="OBV29" s="360"/>
      <c r="OBW29" s="54" t="s">
        <v>51</v>
      </c>
      <c r="OBX29" s="142">
        <v>1</v>
      </c>
      <c r="OBY29" s="114">
        <f>MAX(OBY$1:OBY28)+1</f>
        <v>1</v>
      </c>
      <c r="OBZ29" s="55"/>
      <c r="OCA29" s="56" t="s">
        <v>364</v>
      </c>
      <c r="OCB29" s="71"/>
      <c r="OCC29" s="60" t="s">
        <v>80</v>
      </c>
      <c r="OCD29" s="360"/>
      <c r="OCE29" s="54" t="s">
        <v>51</v>
      </c>
      <c r="OCF29" s="142">
        <v>1</v>
      </c>
      <c r="OCG29" s="114">
        <f>MAX(OCG$1:OCG28)+1</f>
        <v>1</v>
      </c>
      <c r="OCH29" s="55"/>
      <c r="OCI29" s="56" t="s">
        <v>364</v>
      </c>
      <c r="OCJ29" s="71"/>
      <c r="OCK29" s="60" t="s">
        <v>80</v>
      </c>
      <c r="OCL29" s="360"/>
      <c r="OCM29" s="54" t="s">
        <v>51</v>
      </c>
      <c r="OCN29" s="142">
        <v>1</v>
      </c>
      <c r="OCO29" s="114">
        <f>MAX(OCO$1:OCO28)+1</f>
        <v>1</v>
      </c>
      <c r="OCP29" s="55"/>
      <c r="OCQ29" s="56" t="s">
        <v>364</v>
      </c>
      <c r="OCR29" s="71"/>
      <c r="OCS29" s="60" t="s">
        <v>80</v>
      </c>
      <c r="OCT29" s="360"/>
      <c r="OCU29" s="54" t="s">
        <v>51</v>
      </c>
      <c r="OCV29" s="142">
        <v>1</v>
      </c>
      <c r="OCW29" s="114">
        <f>MAX(OCW$1:OCW28)+1</f>
        <v>1</v>
      </c>
      <c r="OCX29" s="55"/>
      <c r="OCY29" s="56" t="s">
        <v>364</v>
      </c>
      <c r="OCZ29" s="71"/>
      <c r="ODA29" s="60" t="s">
        <v>80</v>
      </c>
      <c r="ODB29" s="360"/>
      <c r="ODC29" s="54" t="s">
        <v>51</v>
      </c>
      <c r="ODD29" s="142">
        <v>1</v>
      </c>
      <c r="ODE29" s="114">
        <f>MAX(ODE$1:ODE28)+1</f>
        <v>1</v>
      </c>
      <c r="ODF29" s="55"/>
      <c r="ODG29" s="56" t="s">
        <v>364</v>
      </c>
      <c r="ODH29" s="71"/>
      <c r="ODI29" s="60" t="s">
        <v>80</v>
      </c>
      <c r="ODJ29" s="360"/>
      <c r="ODK29" s="54" t="s">
        <v>51</v>
      </c>
      <c r="ODL29" s="142">
        <v>1</v>
      </c>
      <c r="ODM29" s="114">
        <f>MAX(ODM$1:ODM28)+1</f>
        <v>1</v>
      </c>
      <c r="ODN29" s="55"/>
      <c r="ODO29" s="56" t="s">
        <v>364</v>
      </c>
      <c r="ODP29" s="71"/>
      <c r="ODQ29" s="60" t="s">
        <v>80</v>
      </c>
      <c r="ODR29" s="360"/>
      <c r="ODS29" s="54" t="s">
        <v>51</v>
      </c>
      <c r="ODT29" s="142">
        <v>1</v>
      </c>
      <c r="ODU29" s="114">
        <f>MAX(ODU$1:ODU28)+1</f>
        <v>1</v>
      </c>
      <c r="ODV29" s="55"/>
      <c r="ODW29" s="56" t="s">
        <v>364</v>
      </c>
      <c r="ODX29" s="71"/>
      <c r="ODY29" s="60" t="s">
        <v>80</v>
      </c>
      <c r="ODZ29" s="360"/>
      <c r="OEA29" s="54" t="s">
        <v>51</v>
      </c>
      <c r="OEB29" s="142">
        <v>1</v>
      </c>
      <c r="OEC29" s="114">
        <f>MAX(OEC$1:OEC28)+1</f>
        <v>1</v>
      </c>
      <c r="OED29" s="55"/>
      <c r="OEE29" s="56" t="s">
        <v>364</v>
      </c>
      <c r="OEF29" s="71"/>
      <c r="OEG29" s="60" t="s">
        <v>80</v>
      </c>
      <c r="OEH29" s="360"/>
      <c r="OEI29" s="54" t="s">
        <v>51</v>
      </c>
      <c r="OEJ29" s="142">
        <v>1</v>
      </c>
      <c r="OEK29" s="114">
        <f>MAX(OEK$1:OEK28)+1</f>
        <v>1</v>
      </c>
      <c r="OEL29" s="55"/>
      <c r="OEM29" s="56" t="s">
        <v>364</v>
      </c>
      <c r="OEN29" s="71"/>
      <c r="OEO29" s="60" t="s">
        <v>80</v>
      </c>
      <c r="OEP29" s="360"/>
      <c r="OEQ29" s="54" t="s">
        <v>51</v>
      </c>
      <c r="OER29" s="142">
        <v>1</v>
      </c>
      <c r="OES29" s="114">
        <f>MAX(OES$1:OES28)+1</f>
        <v>1</v>
      </c>
      <c r="OET29" s="55"/>
      <c r="OEU29" s="56" t="s">
        <v>364</v>
      </c>
      <c r="OEV29" s="71"/>
      <c r="OEW29" s="60" t="s">
        <v>80</v>
      </c>
      <c r="OEX29" s="360"/>
      <c r="OEY29" s="54" t="s">
        <v>51</v>
      </c>
      <c r="OEZ29" s="142">
        <v>1</v>
      </c>
      <c r="OFA29" s="114">
        <f>MAX(OFA$1:OFA28)+1</f>
        <v>1</v>
      </c>
      <c r="OFB29" s="55"/>
      <c r="OFC29" s="56" t="s">
        <v>364</v>
      </c>
      <c r="OFD29" s="71"/>
      <c r="OFE29" s="60" t="s">
        <v>80</v>
      </c>
      <c r="OFF29" s="360"/>
      <c r="OFG29" s="54" t="s">
        <v>51</v>
      </c>
      <c r="OFH29" s="142">
        <v>1</v>
      </c>
      <c r="OFI29" s="114">
        <f>MAX(OFI$1:OFI28)+1</f>
        <v>1</v>
      </c>
      <c r="OFJ29" s="55"/>
      <c r="OFK29" s="56" t="s">
        <v>364</v>
      </c>
      <c r="OFL29" s="71"/>
      <c r="OFM29" s="60" t="s">
        <v>80</v>
      </c>
      <c r="OFN29" s="360"/>
      <c r="OFO29" s="54" t="s">
        <v>51</v>
      </c>
      <c r="OFP29" s="142">
        <v>1</v>
      </c>
      <c r="OFQ29" s="114">
        <f>MAX(OFQ$1:OFQ28)+1</f>
        <v>1</v>
      </c>
      <c r="OFR29" s="55"/>
      <c r="OFS29" s="56" t="s">
        <v>364</v>
      </c>
      <c r="OFT29" s="71"/>
      <c r="OFU29" s="60" t="s">
        <v>80</v>
      </c>
      <c r="OFV29" s="360"/>
      <c r="OFW29" s="54" t="s">
        <v>51</v>
      </c>
      <c r="OFX29" s="142">
        <v>1</v>
      </c>
      <c r="OFY29" s="114">
        <f>MAX(OFY$1:OFY28)+1</f>
        <v>1</v>
      </c>
      <c r="OFZ29" s="55"/>
      <c r="OGA29" s="56" t="s">
        <v>364</v>
      </c>
      <c r="OGB29" s="71"/>
      <c r="OGC29" s="60" t="s">
        <v>80</v>
      </c>
      <c r="OGD29" s="360"/>
      <c r="OGE29" s="54" t="s">
        <v>51</v>
      </c>
      <c r="OGF29" s="142">
        <v>1</v>
      </c>
      <c r="OGG29" s="114">
        <f>MAX(OGG$1:OGG28)+1</f>
        <v>1</v>
      </c>
      <c r="OGH29" s="55"/>
      <c r="OGI29" s="56" t="s">
        <v>364</v>
      </c>
      <c r="OGJ29" s="71"/>
      <c r="OGK29" s="60" t="s">
        <v>80</v>
      </c>
      <c r="OGL29" s="360"/>
      <c r="OGM29" s="54" t="s">
        <v>51</v>
      </c>
      <c r="OGN29" s="142">
        <v>1</v>
      </c>
      <c r="OGO29" s="114">
        <f>MAX(OGO$1:OGO28)+1</f>
        <v>1</v>
      </c>
      <c r="OGP29" s="55"/>
      <c r="OGQ29" s="56" t="s">
        <v>364</v>
      </c>
      <c r="OGR29" s="71"/>
      <c r="OGS29" s="60" t="s">
        <v>80</v>
      </c>
      <c r="OGT29" s="360"/>
      <c r="OGU29" s="54" t="s">
        <v>51</v>
      </c>
      <c r="OGV29" s="142">
        <v>1</v>
      </c>
      <c r="OGW29" s="114">
        <f>MAX(OGW$1:OGW28)+1</f>
        <v>1</v>
      </c>
      <c r="OGX29" s="55"/>
      <c r="OGY29" s="56" t="s">
        <v>364</v>
      </c>
      <c r="OGZ29" s="71"/>
      <c r="OHA29" s="60" t="s">
        <v>80</v>
      </c>
      <c r="OHB29" s="360"/>
      <c r="OHC29" s="54" t="s">
        <v>51</v>
      </c>
      <c r="OHD29" s="142">
        <v>1</v>
      </c>
      <c r="OHE29" s="114">
        <f>MAX(OHE$1:OHE28)+1</f>
        <v>1</v>
      </c>
      <c r="OHF29" s="55"/>
      <c r="OHG29" s="56" t="s">
        <v>364</v>
      </c>
      <c r="OHH29" s="71"/>
      <c r="OHI29" s="60" t="s">
        <v>80</v>
      </c>
      <c r="OHJ29" s="360"/>
      <c r="OHK29" s="54" t="s">
        <v>51</v>
      </c>
      <c r="OHL29" s="142">
        <v>1</v>
      </c>
      <c r="OHM29" s="114">
        <f>MAX(OHM$1:OHM28)+1</f>
        <v>1</v>
      </c>
      <c r="OHN29" s="55"/>
      <c r="OHO29" s="56" t="s">
        <v>364</v>
      </c>
      <c r="OHP29" s="71"/>
      <c r="OHQ29" s="60" t="s">
        <v>80</v>
      </c>
      <c r="OHR29" s="360"/>
      <c r="OHS29" s="54" t="s">
        <v>51</v>
      </c>
      <c r="OHT29" s="142">
        <v>1</v>
      </c>
      <c r="OHU29" s="114">
        <f>MAX(OHU$1:OHU28)+1</f>
        <v>1</v>
      </c>
      <c r="OHV29" s="55"/>
      <c r="OHW29" s="56" t="s">
        <v>364</v>
      </c>
      <c r="OHX29" s="71"/>
      <c r="OHY29" s="60" t="s">
        <v>80</v>
      </c>
      <c r="OHZ29" s="360"/>
      <c r="OIA29" s="54" t="s">
        <v>51</v>
      </c>
      <c r="OIB29" s="142">
        <v>1</v>
      </c>
      <c r="OIC29" s="114">
        <f>MAX(OIC$1:OIC28)+1</f>
        <v>1</v>
      </c>
      <c r="OID29" s="55"/>
      <c r="OIE29" s="56" t="s">
        <v>364</v>
      </c>
      <c r="OIF29" s="71"/>
      <c r="OIG29" s="60" t="s">
        <v>80</v>
      </c>
      <c r="OIH29" s="360"/>
      <c r="OII29" s="54" t="s">
        <v>51</v>
      </c>
      <c r="OIJ29" s="142">
        <v>1</v>
      </c>
      <c r="OIK29" s="114">
        <f>MAX(OIK$1:OIK28)+1</f>
        <v>1</v>
      </c>
      <c r="OIL29" s="55"/>
      <c r="OIM29" s="56" t="s">
        <v>364</v>
      </c>
      <c r="OIN29" s="71"/>
      <c r="OIO29" s="60" t="s">
        <v>80</v>
      </c>
      <c r="OIP29" s="360"/>
      <c r="OIQ29" s="54" t="s">
        <v>51</v>
      </c>
      <c r="OIR29" s="142">
        <v>1</v>
      </c>
      <c r="OIS29" s="114">
        <f>MAX(OIS$1:OIS28)+1</f>
        <v>1</v>
      </c>
      <c r="OIT29" s="55"/>
      <c r="OIU29" s="56" t="s">
        <v>364</v>
      </c>
      <c r="OIV29" s="71"/>
      <c r="OIW29" s="60" t="s">
        <v>80</v>
      </c>
      <c r="OIX29" s="360"/>
      <c r="OIY29" s="54" t="s">
        <v>51</v>
      </c>
      <c r="OIZ29" s="142">
        <v>1</v>
      </c>
      <c r="OJA29" s="114">
        <f>MAX(OJA$1:OJA28)+1</f>
        <v>1</v>
      </c>
      <c r="OJB29" s="55"/>
      <c r="OJC29" s="56" t="s">
        <v>364</v>
      </c>
      <c r="OJD29" s="71"/>
      <c r="OJE29" s="60" t="s">
        <v>80</v>
      </c>
      <c r="OJF29" s="360"/>
      <c r="OJG29" s="54" t="s">
        <v>51</v>
      </c>
      <c r="OJH29" s="142">
        <v>1</v>
      </c>
      <c r="OJI29" s="114">
        <f>MAX(OJI$1:OJI28)+1</f>
        <v>1</v>
      </c>
      <c r="OJJ29" s="55"/>
      <c r="OJK29" s="56" t="s">
        <v>364</v>
      </c>
      <c r="OJL29" s="71"/>
      <c r="OJM29" s="60" t="s">
        <v>80</v>
      </c>
      <c r="OJN29" s="360"/>
      <c r="OJO29" s="54" t="s">
        <v>51</v>
      </c>
      <c r="OJP29" s="142">
        <v>1</v>
      </c>
      <c r="OJQ29" s="114">
        <f>MAX(OJQ$1:OJQ28)+1</f>
        <v>1</v>
      </c>
      <c r="OJR29" s="55"/>
      <c r="OJS29" s="56" t="s">
        <v>364</v>
      </c>
      <c r="OJT29" s="71"/>
      <c r="OJU29" s="60" t="s">
        <v>80</v>
      </c>
      <c r="OJV29" s="360"/>
      <c r="OJW29" s="54" t="s">
        <v>51</v>
      </c>
      <c r="OJX29" s="142">
        <v>1</v>
      </c>
      <c r="OJY29" s="114">
        <f>MAX(OJY$1:OJY28)+1</f>
        <v>1</v>
      </c>
      <c r="OJZ29" s="55"/>
      <c r="OKA29" s="56" t="s">
        <v>364</v>
      </c>
      <c r="OKB29" s="71"/>
      <c r="OKC29" s="60" t="s">
        <v>80</v>
      </c>
      <c r="OKD29" s="360"/>
      <c r="OKE29" s="54" t="s">
        <v>51</v>
      </c>
      <c r="OKF29" s="142">
        <v>1</v>
      </c>
      <c r="OKG29" s="114">
        <f>MAX(OKG$1:OKG28)+1</f>
        <v>1</v>
      </c>
      <c r="OKH29" s="55"/>
      <c r="OKI29" s="56" t="s">
        <v>364</v>
      </c>
      <c r="OKJ29" s="71"/>
      <c r="OKK29" s="60" t="s">
        <v>80</v>
      </c>
      <c r="OKL29" s="360"/>
      <c r="OKM29" s="54" t="s">
        <v>51</v>
      </c>
      <c r="OKN29" s="142">
        <v>1</v>
      </c>
      <c r="OKO29" s="114">
        <f>MAX(OKO$1:OKO28)+1</f>
        <v>1</v>
      </c>
      <c r="OKP29" s="55"/>
      <c r="OKQ29" s="56" t="s">
        <v>364</v>
      </c>
      <c r="OKR29" s="71"/>
      <c r="OKS29" s="60" t="s">
        <v>80</v>
      </c>
      <c r="OKT29" s="360"/>
      <c r="OKU29" s="54" t="s">
        <v>51</v>
      </c>
      <c r="OKV29" s="142">
        <v>1</v>
      </c>
      <c r="OKW29" s="114">
        <f>MAX(OKW$1:OKW28)+1</f>
        <v>1</v>
      </c>
      <c r="OKX29" s="55"/>
      <c r="OKY29" s="56" t="s">
        <v>364</v>
      </c>
      <c r="OKZ29" s="71"/>
      <c r="OLA29" s="60" t="s">
        <v>80</v>
      </c>
      <c r="OLB29" s="360"/>
      <c r="OLC29" s="54" t="s">
        <v>51</v>
      </c>
      <c r="OLD29" s="142">
        <v>1</v>
      </c>
      <c r="OLE29" s="114">
        <f>MAX(OLE$1:OLE28)+1</f>
        <v>1</v>
      </c>
      <c r="OLF29" s="55"/>
      <c r="OLG29" s="56" t="s">
        <v>364</v>
      </c>
      <c r="OLH29" s="71"/>
      <c r="OLI29" s="60" t="s">
        <v>80</v>
      </c>
      <c r="OLJ29" s="360"/>
      <c r="OLK29" s="54" t="s">
        <v>51</v>
      </c>
      <c r="OLL29" s="142">
        <v>1</v>
      </c>
      <c r="OLM29" s="114">
        <f>MAX(OLM$1:OLM28)+1</f>
        <v>1</v>
      </c>
      <c r="OLN29" s="55"/>
      <c r="OLO29" s="56" t="s">
        <v>364</v>
      </c>
      <c r="OLP29" s="71"/>
      <c r="OLQ29" s="60" t="s">
        <v>80</v>
      </c>
      <c r="OLR29" s="360"/>
      <c r="OLS29" s="54" t="s">
        <v>51</v>
      </c>
      <c r="OLT29" s="142">
        <v>1</v>
      </c>
      <c r="OLU29" s="114">
        <f>MAX(OLU$1:OLU28)+1</f>
        <v>1</v>
      </c>
      <c r="OLV29" s="55"/>
      <c r="OLW29" s="56" t="s">
        <v>364</v>
      </c>
      <c r="OLX29" s="71"/>
      <c r="OLY29" s="60" t="s">
        <v>80</v>
      </c>
      <c r="OLZ29" s="360"/>
      <c r="OMA29" s="54" t="s">
        <v>51</v>
      </c>
      <c r="OMB29" s="142">
        <v>1</v>
      </c>
      <c r="OMC29" s="114">
        <f>MAX(OMC$1:OMC28)+1</f>
        <v>1</v>
      </c>
      <c r="OMD29" s="55"/>
      <c r="OME29" s="56" t="s">
        <v>364</v>
      </c>
      <c r="OMF29" s="71"/>
      <c r="OMG29" s="60" t="s">
        <v>80</v>
      </c>
      <c r="OMH29" s="360"/>
      <c r="OMI29" s="54" t="s">
        <v>51</v>
      </c>
      <c r="OMJ29" s="142">
        <v>1</v>
      </c>
      <c r="OMK29" s="114">
        <f>MAX(OMK$1:OMK28)+1</f>
        <v>1</v>
      </c>
      <c r="OML29" s="55"/>
      <c r="OMM29" s="56" t="s">
        <v>364</v>
      </c>
      <c r="OMN29" s="71"/>
      <c r="OMO29" s="60" t="s">
        <v>80</v>
      </c>
      <c r="OMP29" s="360"/>
      <c r="OMQ29" s="54" t="s">
        <v>51</v>
      </c>
      <c r="OMR29" s="142">
        <v>1</v>
      </c>
      <c r="OMS29" s="114">
        <f>MAX(OMS$1:OMS28)+1</f>
        <v>1</v>
      </c>
      <c r="OMT29" s="55"/>
      <c r="OMU29" s="56" t="s">
        <v>364</v>
      </c>
      <c r="OMV29" s="71"/>
      <c r="OMW29" s="60" t="s">
        <v>80</v>
      </c>
      <c r="OMX29" s="360"/>
      <c r="OMY29" s="54" t="s">
        <v>51</v>
      </c>
      <c r="OMZ29" s="142">
        <v>1</v>
      </c>
      <c r="ONA29" s="114">
        <f>MAX(ONA$1:ONA28)+1</f>
        <v>1</v>
      </c>
      <c r="ONB29" s="55"/>
      <c r="ONC29" s="56" t="s">
        <v>364</v>
      </c>
      <c r="OND29" s="71"/>
      <c r="ONE29" s="60" t="s">
        <v>80</v>
      </c>
      <c r="ONF29" s="360"/>
      <c r="ONG29" s="54" t="s">
        <v>51</v>
      </c>
      <c r="ONH29" s="142">
        <v>1</v>
      </c>
      <c r="ONI29" s="114">
        <f>MAX(ONI$1:ONI28)+1</f>
        <v>1</v>
      </c>
      <c r="ONJ29" s="55"/>
      <c r="ONK29" s="56" t="s">
        <v>364</v>
      </c>
      <c r="ONL29" s="71"/>
      <c r="ONM29" s="60" t="s">
        <v>80</v>
      </c>
      <c r="ONN29" s="360"/>
      <c r="ONO29" s="54" t="s">
        <v>51</v>
      </c>
      <c r="ONP29" s="142">
        <v>1</v>
      </c>
      <c r="ONQ29" s="114">
        <f>MAX(ONQ$1:ONQ28)+1</f>
        <v>1</v>
      </c>
      <c r="ONR29" s="55"/>
      <c r="ONS29" s="56" t="s">
        <v>364</v>
      </c>
      <c r="ONT29" s="71"/>
      <c r="ONU29" s="60" t="s">
        <v>80</v>
      </c>
      <c r="ONV29" s="360"/>
      <c r="ONW29" s="54" t="s">
        <v>51</v>
      </c>
      <c r="ONX29" s="142">
        <v>1</v>
      </c>
      <c r="ONY29" s="114">
        <f>MAX(ONY$1:ONY28)+1</f>
        <v>1</v>
      </c>
      <c r="ONZ29" s="55"/>
      <c r="OOA29" s="56" t="s">
        <v>364</v>
      </c>
      <c r="OOB29" s="71"/>
      <c r="OOC29" s="60" t="s">
        <v>80</v>
      </c>
      <c r="OOD29" s="360"/>
      <c r="OOE29" s="54" t="s">
        <v>51</v>
      </c>
      <c r="OOF29" s="142">
        <v>1</v>
      </c>
      <c r="OOG29" s="114">
        <f>MAX(OOG$1:OOG28)+1</f>
        <v>1</v>
      </c>
      <c r="OOH29" s="55"/>
      <c r="OOI29" s="56" t="s">
        <v>364</v>
      </c>
      <c r="OOJ29" s="71"/>
      <c r="OOK29" s="60" t="s">
        <v>80</v>
      </c>
      <c r="OOL29" s="360"/>
      <c r="OOM29" s="54" t="s">
        <v>51</v>
      </c>
      <c r="OON29" s="142">
        <v>1</v>
      </c>
      <c r="OOO29" s="114">
        <f>MAX(OOO$1:OOO28)+1</f>
        <v>1</v>
      </c>
      <c r="OOP29" s="55"/>
      <c r="OOQ29" s="56" t="s">
        <v>364</v>
      </c>
      <c r="OOR29" s="71"/>
      <c r="OOS29" s="60" t="s">
        <v>80</v>
      </c>
      <c r="OOT29" s="360"/>
      <c r="OOU29" s="54" t="s">
        <v>51</v>
      </c>
      <c r="OOV29" s="142">
        <v>1</v>
      </c>
      <c r="OOW29" s="114">
        <f>MAX(OOW$1:OOW28)+1</f>
        <v>1</v>
      </c>
      <c r="OOX29" s="55"/>
      <c r="OOY29" s="56" t="s">
        <v>364</v>
      </c>
      <c r="OOZ29" s="71"/>
      <c r="OPA29" s="60" t="s">
        <v>80</v>
      </c>
      <c r="OPB29" s="360"/>
      <c r="OPC29" s="54" t="s">
        <v>51</v>
      </c>
      <c r="OPD29" s="142">
        <v>1</v>
      </c>
      <c r="OPE29" s="114">
        <f>MAX(OPE$1:OPE28)+1</f>
        <v>1</v>
      </c>
      <c r="OPF29" s="55"/>
      <c r="OPG29" s="56" t="s">
        <v>364</v>
      </c>
      <c r="OPH29" s="71"/>
      <c r="OPI29" s="60" t="s">
        <v>80</v>
      </c>
      <c r="OPJ29" s="360"/>
      <c r="OPK29" s="54" t="s">
        <v>51</v>
      </c>
      <c r="OPL29" s="142">
        <v>1</v>
      </c>
      <c r="OPM29" s="114">
        <f>MAX(OPM$1:OPM28)+1</f>
        <v>1</v>
      </c>
      <c r="OPN29" s="55"/>
      <c r="OPO29" s="56" t="s">
        <v>364</v>
      </c>
      <c r="OPP29" s="71"/>
      <c r="OPQ29" s="60" t="s">
        <v>80</v>
      </c>
      <c r="OPR29" s="360"/>
      <c r="OPS29" s="54" t="s">
        <v>51</v>
      </c>
      <c r="OPT29" s="142">
        <v>1</v>
      </c>
      <c r="OPU29" s="114">
        <f>MAX(OPU$1:OPU28)+1</f>
        <v>1</v>
      </c>
      <c r="OPV29" s="55"/>
      <c r="OPW29" s="56" t="s">
        <v>364</v>
      </c>
      <c r="OPX29" s="71"/>
      <c r="OPY29" s="60" t="s">
        <v>80</v>
      </c>
      <c r="OPZ29" s="360"/>
      <c r="OQA29" s="54" t="s">
        <v>51</v>
      </c>
      <c r="OQB29" s="142">
        <v>1</v>
      </c>
      <c r="OQC29" s="114">
        <f>MAX(OQC$1:OQC28)+1</f>
        <v>1</v>
      </c>
      <c r="OQD29" s="55"/>
      <c r="OQE29" s="56" t="s">
        <v>364</v>
      </c>
      <c r="OQF29" s="71"/>
      <c r="OQG29" s="60" t="s">
        <v>80</v>
      </c>
      <c r="OQH29" s="360"/>
      <c r="OQI29" s="54" t="s">
        <v>51</v>
      </c>
      <c r="OQJ29" s="142">
        <v>1</v>
      </c>
      <c r="OQK29" s="114">
        <f>MAX(OQK$1:OQK28)+1</f>
        <v>1</v>
      </c>
      <c r="OQL29" s="55"/>
      <c r="OQM29" s="56" t="s">
        <v>364</v>
      </c>
      <c r="OQN29" s="71"/>
      <c r="OQO29" s="60" t="s">
        <v>80</v>
      </c>
      <c r="OQP29" s="360"/>
      <c r="OQQ29" s="54" t="s">
        <v>51</v>
      </c>
      <c r="OQR29" s="142">
        <v>1</v>
      </c>
      <c r="OQS29" s="114">
        <f>MAX(OQS$1:OQS28)+1</f>
        <v>1</v>
      </c>
      <c r="OQT29" s="55"/>
      <c r="OQU29" s="56" t="s">
        <v>364</v>
      </c>
      <c r="OQV29" s="71"/>
      <c r="OQW29" s="60" t="s">
        <v>80</v>
      </c>
      <c r="OQX29" s="360"/>
      <c r="OQY29" s="54" t="s">
        <v>51</v>
      </c>
      <c r="OQZ29" s="142">
        <v>1</v>
      </c>
      <c r="ORA29" s="114">
        <f>MAX(ORA$1:ORA28)+1</f>
        <v>1</v>
      </c>
      <c r="ORB29" s="55"/>
      <c r="ORC29" s="56" t="s">
        <v>364</v>
      </c>
      <c r="ORD29" s="71"/>
      <c r="ORE29" s="60" t="s">
        <v>80</v>
      </c>
      <c r="ORF29" s="360"/>
      <c r="ORG29" s="54" t="s">
        <v>51</v>
      </c>
      <c r="ORH29" s="142">
        <v>1</v>
      </c>
      <c r="ORI29" s="114">
        <f>MAX(ORI$1:ORI28)+1</f>
        <v>1</v>
      </c>
      <c r="ORJ29" s="55"/>
      <c r="ORK29" s="56" t="s">
        <v>364</v>
      </c>
      <c r="ORL29" s="71"/>
      <c r="ORM29" s="60" t="s">
        <v>80</v>
      </c>
      <c r="ORN29" s="360"/>
      <c r="ORO29" s="54" t="s">
        <v>51</v>
      </c>
      <c r="ORP29" s="142">
        <v>1</v>
      </c>
      <c r="ORQ29" s="114">
        <f>MAX(ORQ$1:ORQ28)+1</f>
        <v>1</v>
      </c>
      <c r="ORR29" s="55"/>
      <c r="ORS29" s="56" t="s">
        <v>364</v>
      </c>
      <c r="ORT29" s="71"/>
      <c r="ORU29" s="60" t="s">
        <v>80</v>
      </c>
      <c r="ORV29" s="360"/>
      <c r="ORW29" s="54" t="s">
        <v>51</v>
      </c>
      <c r="ORX29" s="142">
        <v>1</v>
      </c>
      <c r="ORY29" s="114">
        <f>MAX(ORY$1:ORY28)+1</f>
        <v>1</v>
      </c>
      <c r="ORZ29" s="55"/>
      <c r="OSA29" s="56" t="s">
        <v>364</v>
      </c>
      <c r="OSB29" s="71"/>
      <c r="OSC29" s="60" t="s">
        <v>80</v>
      </c>
      <c r="OSD29" s="360"/>
      <c r="OSE29" s="54" t="s">
        <v>51</v>
      </c>
      <c r="OSF29" s="142">
        <v>1</v>
      </c>
      <c r="OSG29" s="114">
        <f>MAX(OSG$1:OSG28)+1</f>
        <v>1</v>
      </c>
      <c r="OSH29" s="55"/>
      <c r="OSI29" s="56" t="s">
        <v>364</v>
      </c>
      <c r="OSJ29" s="71"/>
      <c r="OSK29" s="60" t="s">
        <v>80</v>
      </c>
      <c r="OSL29" s="360"/>
      <c r="OSM29" s="54" t="s">
        <v>51</v>
      </c>
      <c r="OSN29" s="142">
        <v>1</v>
      </c>
      <c r="OSO29" s="114">
        <f>MAX(OSO$1:OSO28)+1</f>
        <v>1</v>
      </c>
      <c r="OSP29" s="55"/>
      <c r="OSQ29" s="56" t="s">
        <v>364</v>
      </c>
      <c r="OSR29" s="71"/>
      <c r="OSS29" s="60" t="s">
        <v>80</v>
      </c>
      <c r="OST29" s="360"/>
      <c r="OSU29" s="54" t="s">
        <v>51</v>
      </c>
      <c r="OSV29" s="142">
        <v>1</v>
      </c>
      <c r="OSW29" s="114">
        <f>MAX(OSW$1:OSW28)+1</f>
        <v>1</v>
      </c>
      <c r="OSX29" s="55"/>
      <c r="OSY29" s="56" t="s">
        <v>364</v>
      </c>
      <c r="OSZ29" s="71"/>
      <c r="OTA29" s="60" t="s">
        <v>80</v>
      </c>
      <c r="OTB29" s="360"/>
      <c r="OTC29" s="54" t="s">
        <v>51</v>
      </c>
      <c r="OTD29" s="142">
        <v>1</v>
      </c>
      <c r="OTE29" s="114">
        <f>MAX(OTE$1:OTE28)+1</f>
        <v>1</v>
      </c>
      <c r="OTF29" s="55"/>
      <c r="OTG29" s="56" t="s">
        <v>364</v>
      </c>
      <c r="OTH29" s="71"/>
      <c r="OTI29" s="60" t="s">
        <v>80</v>
      </c>
      <c r="OTJ29" s="360"/>
      <c r="OTK29" s="54" t="s">
        <v>51</v>
      </c>
      <c r="OTL29" s="142">
        <v>1</v>
      </c>
      <c r="OTM29" s="114">
        <f>MAX(OTM$1:OTM28)+1</f>
        <v>1</v>
      </c>
      <c r="OTN29" s="55"/>
      <c r="OTO29" s="56" t="s">
        <v>364</v>
      </c>
      <c r="OTP29" s="71"/>
      <c r="OTQ29" s="60" t="s">
        <v>80</v>
      </c>
      <c r="OTR29" s="360"/>
      <c r="OTS29" s="54" t="s">
        <v>51</v>
      </c>
      <c r="OTT29" s="142">
        <v>1</v>
      </c>
      <c r="OTU29" s="114">
        <f>MAX(OTU$1:OTU28)+1</f>
        <v>1</v>
      </c>
      <c r="OTV29" s="55"/>
      <c r="OTW29" s="56" t="s">
        <v>364</v>
      </c>
      <c r="OTX29" s="71"/>
      <c r="OTY29" s="60" t="s">
        <v>80</v>
      </c>
      <c r="OTZ29" s="360"/>
      <c r="OUA29" s="54" t="s">
        <v>51</v>
      </c>
      <c r="OUB29" s="142">
        <v>1</v>
      </c>
      <c r="OUC29" s="114">
        <f>MAX(OUC$1:OUC28)+1</f>
        <v>1</v>
      </c>
      <c r="OUD29" s="55"/>
      <c r="OUE29" s="56" t="s">
        <v>364</v>
      </c>
      <c r="OUF29" s="71"/>
      <c r="OUG29" s="60" t="s">
        <v>80</v>
      </c>
      <c r="OUH29" s="360"/>
      <c r="OUI29" s="54" t="s">
        <v>51</v>
      </c>
      <c r="OUJ29" s="142">
        <v>1</v>
      </c>
      <c r="OUK29" s="114">
        <f>MAX(OUK$1:OUK28)+1</f>
        <v>1</v>
      </c>
      <c r="OUL29" s="55"/>
      <c r="OUM29" s="56" t="s">
        <v>364</v>
      </c>
      <c r="OUN29" s="71"/>
      <c r="OUO29" s="60" t="s">
        <v>80</v>
      </c>
      <c r="OUP29" s="360"/>
      <c r="OUQ29" s="54" t="s">
        <v>51</v>
      </c>
      <c r="OUR29" s="142">
        <v>1</v>
      </c>
      <c r="OUS29" s="114">
        <f>MAX(OUS$1:OUS28)+1</f>
        <v>1</v>
      </c>
      <c r="OUT29" s="55"/>
      <c r="OUU29" s="56" t="s">
        <v>364</v>
      </c>
      <c r="OUV29" s="71"/>
      <c r="OUW29" s="60" t="s">
        <v>80</v>
      </c>
      <c r="OUX29" s="360"/>
      <c r="OUY29" s="54" t="s">
        <v>51</v>
      </c>
      <c r="OUZ29" s="142">
        <v>1</v>
      </c>
      <c r="OVA29" s="114">
        <f>MAX(OVA$1:OVA28)+1</f>
        <v>1</v>
      </c>
      <c r="OVB29" s="55"/>
      <c r="OVC29" s="56" t="s">
        <v>364</v>
      </c>
      <c r="OVD29" s="71"/>
      <c r="OVE29" s="60" t="s">
        <v>80</v>
      </c>
      <c r="OVF29" s="360"/>
      <c r="OVG29" s="54" t="s">
        <v>51</v>
      </c>
      <c r="OVH29" s="142">
        <v>1</v>
      </c>
      <c r="OVI29" s="114">
        <f>MAX(OVI$1:OVI28)+1</f>
        <v>1</v>
      </c>
      <c r="OVJ29" s="55"/>
      <c r="OVK29" s="56" t="s">
        <v>364</v>
      </c>
      <c r="OVL29" s="71"/>
      <c r="OVM29" s="60" t="s">
        <v>80</v>
      </c>
      <c r="OVN29" s="360"/>
      <c r="OVO29" s="54" t="s">
        <v>51</v>
      </c>
      <c r="OVP29" s="142">
        <v>1</v>
      </c>
      <c r="OVQ29" s="114">
        <f>MAX(OVQ$1:OVQ28)+1</f>
        <v>1</v>
      </c>
      <c r="OVR29" s="55"/>
      <c r="OVS29" s="56" t="s">
        <v>364</v>
      </c>
      <c r="OVT29" s="71"/>
      <c r="OVU29" s="60" t="s">
        <v>80</v>
      </c>
      <c r="OVV29" s="360"/>
      <c r="OVW29" s="54" t="s">
        <v>51</v>
      </c>
      <c r="OVX29" s="142">
        <v>1</v>
      </c>
      <c r="OVY29" s="114">
        <f>MAX(OVY$1:OVY28)+1</f>
        <v>1</v>
      </c>
      <c r="OVZ29" s="55"/>
      <c r="OWA29" s="56" t="s">
        <v>364</v>
      </c>
      <c r="OWB29" s="71"/>
      <c r="OWC29" s="60" t="s">
        <v>80</v>
      </c>
      <c r="OWD29" s="360"/>
      <c r="OWE29" s="54" t="s">
        <v>51</v>
      </c>
      <c r="OWF29" s="142">
        <v>1</v>
      </c>
      <c r="OWG29" s="114">
        <f>MAX(OWG$1:OWG28)+1</f>
        <v>1</v>
      </c>
      <c r="OWH29" s="55"/>
      <c r="OWI29" s="56" t="s">
        <v>364</v>
      </c>
      <c r="OWJ29" s="71"/>
      <c r="OWK29" s="60" t="s">
        <v>80</v>
      </c>
      <c r="OWL29" s="360"/>
      <c r="OWM29" s="54" t="s">
        <v>51</v>
      </c>
      <c r="OWN29" s="142">
        <v>1</v>
      </c>
      <c r="OWO29" s="114">
        <f>MAX(OWO$1:OWO28)+1</f>
        <v>1</v>
      </c>
      <c r="OWP29" s="55"/>
      <c r="OWQ29" s="56" t="s">
        <v>364</v>
      </c>
      <c r="OWR29" s="71"/>
      <c r="OWS29" s="60" t="s">
        <v>80</v>
      </c>
      <c r="OWT29" s="360"/>
      <c r="OWU29" s="54" t="s">
        <v>51</v>
      </c>
      <c r="OWV29" s="142">
        <v>1</v>
      </c>
      <c r="OWW29" s="114">
        <f>MAX(OWW$1:OWW28)+1</f>
        <v>1</v>
      </c>
      <c r="OWX29" s="55"/>
      <c r="OWY29" s="56" t="s">
        <v>364</v>
      </c>
      <c r="OWZ29" s="71"/>
      <c r="OXA29" s="60" t="s">
        <v>80</v>
      </c>
      <c r="OXB29" s="360"/>
      <c r="OXC29" s="54" t="s">
        <v>51</v>
      </c>
      <c r="OXD29" s="142">
        <v>1</v>
      </c>
      <c r="OXE29" s="114">
        <f>MAX(OXE$1:OXE28)+1</f>
        <v>1</v>
      </c>
      <c r="OXF29" s="55"/>
      <c r="OXG29" s="56" t="s">
        <v>364</v>
      </c>
      <c r="OXH29" s="71"/>
      <c r="OXI29" s="60" t="s">
        <v>80</v>
      </c>
      <c r="OXJ29" s="360"/>
      <c r="OXK29" s="54" t="s">
        <v>51</v>
      </c>
      <c r="OXL29" s="142">
        <v>1</v>
      </c>
      <c r="OXM29" s="114">
        <f>MAX(OXM$1:OXM28)+1</f>
        <v>1</v>
      </c>
      <c r="OXN29" s="55"/>
      <c r="OXO29" s="56" t="s">
        <v>364</v>
      </c>
      <c r="OXP29" s="71"/>
      <c r="OXQ29" s="60" t="s">
        <v>80</v>
      </c>
      <c r="OXR29" s="360"/>
      <c r="OXS29" s="54" t="s">
        <v>51</v>
      </c>
      <c r="OXT29" s="142">
        <v>1</v>
      </c>
      <c r="OXU29" s="114">
        <f>MAX(OXU$1:OXU28)+1</f>
        <v>1</v>
      </c>
      <c r="OXV29" s="55"/>
      <c r="OXW29" s="56" t="s">
        <v>364</v>
      </c>
      <c r="OXX29" s="71"/>
      <c r="OXY29" s="60" t="s">
        <v>80</v>
      </c>
      <c r="OXZ29" s="360"/>
      <c r="OYA29" s="54" t="s">
        <v>51</v>
      </c>
      <c r="OYB29" s="142">
        <v>1</v>
      </c>
      <c r="OYC29" s="114">
        <f>MAX(OYC$1:OYC28)+1</f>
        <v>1</v>
      </c>
      <c r="OYD29" s="55"/>
      <c r="OYE29" s="56" t="s">
        <v>364</v>
      </c>
      <c r="OYF29" s="71"/>
      <c r="OYG29" s="60" t="s">
        <v>80</v>
      </c>
      <c r="OYH29" s="360"/>
      <c r="OYI29" s="54" t="s">
        <v>51</v>
      </c>
      <c r="OYJ29" s="142">
        <v>1</v>
      </c>
      <c r="OYK29" s="114">
        <f>MAX(OYK$1:OYK28)+1</f>
        <v>1</v>
      </c>
      <c r="OYL29" s="55"/>
      <c r="OYM29" s="56" t="s">
        <v>364</v>
      </c>
      <c r="OYN29" s="71"/>
      <c r="OYO29" s="60" t="s">
        <v>80</v>
      </c>
      <c r="OYP29" s="360"/>
      <c r="OYQ29" s="54" t="s">
        <v>51</v>
      </c>
      <c r="OYR29" s="142">
        <v>1</v>
      </c>
      <c r="OYS29" s="114">
        <f>MAX(OYS$1:OYS28)+1</f>
        <v>1</v>
      </c>
      <c r="OYT29" s="55"/>
      <c r="OYU29" s="56" t="s">
        <v>364</v>
      </c>
      <c r="OYV29" s="71"/>
      <c r="OYW29" s="60" t="s">
        <v>80</v>
      </c>
      <c r="OYX29" s="360"/>
      <c r="OYY29" s="54" t="s">
        <v>51</v>
      </c>
      <c r="OYZ29" s="142">
        <v>1</v>
      </c>
      <c r="OZA29" s="114">
        <f>MAX(OZA$1:OZA28)+1</f>
        <v>1</v>
      </c>
      <c r="OZB29" s="55"/>
      <c r="OZC29" s="56" t="s">
        <v>364</v>
      </c>
      <c r="OZD29" s="71"/>
      <c r="OZE29" s="60" t="s">
        <v>80</v>
      </c>
      <c r="OZF29" s="360"/>
      <c r="OZG29" s="54" t="s">
        <v>51</v>
      </c>
      <c r="OZH29" s="142">
        <v>1</v>
      </c>
      <c r="OZI29" s="114">
        <f>MAX(OZI$1:OZI28)+1</f>
        <v>1</v>
      </c>
      <c r="OZJ29" s="55"/>
      <c r="OZK29" s="56" t="s">
        <v>364</v>
      </c>
      <c r="OZL29" s="71"/>
      <c r="OZM29" s="60" t="s">
        <v>80</v>
      </c>
      <c r="OZN29" s="360"/>
      <c r="OZO29" s="54" t="s">
        <v>51</v>
      </c>
      <c r="OZP29" s="142">
        <v>1</v>
      </c>
      <c r="OZQ29" s="114">
        <f>MAX(OZQ$1:OZQ28)+1</f>
        <v>1</v>
      </c>
      <c r="OZR29" s="55"/>
      <c r="OZS29" s="56" t="s">
        <v>364</v>
      </c>
      <c r="OZT29" s="71"/>
      <c r="OZU29" s="60" t="s">
        <v>80</v>
      </c>
      <c r="OZV29" s="360"/>
      <c r="OZW29" s="54" t="s">
        <v>51</v>
      </c>
      <c r="OZX29" s="142">
        <v>1</v>
      </c>
      <c r="OZY29" s="114">
        <f>MAX(OZY$1:OZY28)+1</f>
        <v>1</v>
      </c>
      <c r="OZZ29" s="55"/>
      <c r="PAA29" s="56" t="s">
        <v>364</v>
      </c>
      <c r="PAB29" s="71"/>
      <c r="PAC29" s="60" t="s">
        <v>80</v>
      </c>
      <c r="PAD29" s="360"/>
      <c r="PAE29" s="54" t="s">
        <v>51</v>
      </c>
      <c r="PAF29" s="142">
        <v>1</v>
      </c>
      <c r="PAG29" s="114">
        <f>MAX(PAG$1:PAG28)+1</f>
        <v>1</v>
      </c>
      <c r="PAH29" s="55"/>
      <c r="PAI29" s="56" t="s">
        <v>364</v>
      </c>
      <c r="PAJ29" s="71"/>
      <c r="PAK29" s="60" t="s">
        <v>80</v>
      </c>
      <c r="PAL29" s="360"/>
      <c r="PAM29" s="54" t="s">
        <v>51</v>
      </c>
      <c r="PAN29" s="142">
        <v>1</v>
      </c>
      <c r="PAO29" s="114">
        <f>MAX(PAO$1:PAO28)+1</f>
        <v>1</v>
      </c>
      <c r="PAP29" s="55"/>
      <c r="PAQ29" s="56" t="s">
        <v>364</v>
      </c>
      <c r="PAR29" s="71"/>
      <c r="PAS29" s="60" t="s">
        <v>80</v>
      </c>
      <c r="PAT29" s="360"/>
      <c r="PAU29" s="54" t="s">
        <v>51</v>
      </c>
      <c r="PAV29" s="142">
        <v>1</v>
      </c>
      <c r="PAW29" s="114">
        <f>MAX(PAW$1:PAW28)+1</f>
        <v>1</v>
      </c>
      <c r="PAX29" s="55"/>
      <c r="PAY29" s="56" t="s">
        <v>364</v>
      </c>
      <c r="PAZ29" s="71"/>
      <c r="PBA29" s="60" t="s">
        <v>80</v>
      </c>
      <c r="PBB29" s="360"/>
      <c r="PBC29" s="54" t="s">
        <v>51</v>
      </c>
      <c r="PBD29" s="142">
        <v>1</v>
      </c>
      <c r="PBE29" s="114">
        <f>MAX(PBE$1:PBE28)+1</f>
        <v>1</v>
      </c>
      <c r="PBF29" s="55"/>
      <c r="PBG29" s="56" t="s">
        <v>364</v>
      </c>
      <c r="PBH29" s="71"/>
      <c r="PBI29" s="60" t="s">
        <v>80</v>
      </c>
      <c r="PBJ29" s="360"/>
      <c r="PBK29" s="54" t="s">
        <v>51</v>
      </c>
      <c r="PBL29" s="142">
        <v>1</v>
      </c>
      <c r="PBM29" s="114">
        <f>MAX(PBM$1:PBM28)+1</f>
        <v>1</v>
      </c>
      <c r="PBN29" s="55"/>
      <c r="PBO29" s="56" t="s">
        <v>364</v>
      </c>
      <c r="PBP29" s="71"/>
      <c r="PBQ29" s="60" t="s">
        <v>80</v>
      </c>
      <c r="PBR29" s="360"/>
      <c r="PBS29" s="54" t="s">
        <v>51</v>
      </c>
      <c r="PBT29" s="142">
        <v>1</v>
      </c>
      <c r="PBU29" s="114">
        <f>MAX(PBU$1:PBU28)+1</f>
        <v>1</v>
      </c>
      <c r="PBV29" s="55"/>
      <c r="PBW29" s="56" t="s">
        <v>364</v>
      </c>
      <c r="PBX29" s="71"/>
      <c r="PBY29" s="60" t="s">
        <v>80</v>
      </c>
      <c r="PBZ29" s="360"/>
      <c r="PCA29" s="54" t="s">
        <v>51</v>
      </c>
      <c r="PCB29" s="142">
        <v>1</v>
      </c>
      <c r="PCC29" s="114">
        <f>MAX(PCC$1:PCC28)+1</f>
        <v>1</v>
      </c>
      <c r="PCD29" s="55"/>
      <c r="PCE29" s="56" t="s">
        <v>364</v>
      </c>
      <c r="PCF29" s="71"/>
      <c r="PCG29" s="60" t="s">
        <v>80</v>
      </c>
      <c r="PCH29" s="360"/>
      <c r="PCI29" s="54" t="s">
        <v>51</v>
      </c>
      <c r="PCJ29" s="142">
        <v>1</v>
      </c>
      <c r="PCK29" s="114">
        <f>MAX(PCK$1:PCK28)+1</f>
        <v>1</v>
      </c>
      <c r="PCL29" s="55"/>
      <c r="PCM29" s="56" t="s">
        <v>364</v>
      </c>
      <c r="PCN29" s="71"/>
      <c r="PCO29" s="60" t="s">
        <v>80</v>
      </c>
      <c r="PCP29" s="360"/>
      <c r="PCQ29" s="54" t="s">
        <v>51</v>
      </c>
      <c r="PCR29" s="142">
        <v>1</v>
      </c>
      <c r="PCS29" s="114">
        <f>MAX(PCS$1:PCS28)+1</f>
        <v>1</v>
      </c>
      <c r="PCT29" s="55"/>
      <c r="PCU29" s="56" t="s">
        <v>364</v>
      </c>
      <c r="PCV29" s="71"/>
      <c r="PCW29" s="60" t="s">
        <v>80</v>
      </c>
      <c r="PCX29" s="360"/>
      <c r="PCY29" s="54" t="s">
        <v>51</v>
      </c>
      <c r="PCZ29" s="142">
        <v>1</v>
      </c>
      <c r="PDA29" s="114">
        <f>MAX(PDA$1:PDA28)+1</f>
        <v>1</v>
      </c>
      <c r="PDB29" s="55"/>
      <c r="PDC29" s="56" t="s">
        <v>364</v>
      </c>
      <c r="PDD29" s="71"/>
      <c r="PDE29" s="60" t="s">
        <v>80</v>
      </c>
      <c r="PDF29" s="360"/>
      <c r="PDG29" s="54" t="s">
        <v>51</v>
      </c>
      <c r="PDH29" s="142">
        <v>1</v>
      </c>
      <c r="PDI29" s="114">
        <f>MAX(PDI$1:PDI28)+1</f>
        <v>1</v>
      </c>
      <c r="PDJ29" s="55"/>
      <c r="PDK29" s="56" t="s">
        <v>364</v>
      </c>
      <c r="PDL29" s="71"/>
      <c r="PDM29" s="60" t="s">
        <v>80</v>
      </c>
      <c r="PDN29" s="360"/>
      <c r="PDO29" s="54" t="s">
        <v>51</v>
      </c>
      <c r="PDP29" s="142">
        <v>1</v>
      </c>
      <c r="PDQ29" s="114">
        <f>MAX(PDQ$1:PDQ28)+1</f>
        <v>1</v>
      </c>
      <c r="PDR29" s="55"/>
      <c r="PDS29" s="56" t="s">
        <v>364</v>
      </c>
      <c r="PDT29" s="71"/>
      <c r="PDU29" s="60" t="s">
        <v>80</v>
      </c>
      <c r="PDV29" s="360"/>
      <c r="PDW29" s="54" t="s">
        <v>51</v>
      </c>
      <c r="PDX29" s="142">
        <v>1</v>
      </c>
      <c r="PDY29" s="114">
        <f>MAX(PDY$1:PDY28)+1</f>
        <v>1</v>
      </c>
      <c r="PDZ29" s="55"/>
      <c r="PEA29" s="56" t="s">
        <v>364</v>
      </c>
      <c r="PEB29" s="71"/>
      <c r="PEC29" s="60" t="s">
        <v>80</v>
      </c>
      <c r="PED29" s="360"/>
      <c r="PEE29" s="54" t="s">
        <v>51</v>
      </c>
      <c r="PEF29" s="142">
        <v>1</v>
      </c>
      <c r="PEG29" s="114">
        <f>MAX(PEG$1:PEG28)+1</f>
        <v>1</v>
      </c>
      <c r="PEH29" s="55"/>
      <c r="PEI29" s="56" t="s">
        <v>364</v>
      </c>
      <c r="PEJ29" s="71"/>
      <c r="PEK29" s="60" t="s">
        <v>80</v>
      </c>
      <c r="PEL29" s="360"/>
      <c r="PEM29" s="54" t="s">
        <v>51</v>
      </c>
      <c r="PEN29" s="142">
        <v>1</v>
      </c>
      <c r="PEO29" s="114">
        <f>MAX(PEO$1:PEO28)+1</f>
        <v>1</v>
      </c>
      <c r="PEP29" s="55"/>
      <c r="PEQ29" s="56" t="s">
        <v>364</v>
      </c>
      <c r="PER29" s="71"/>
      <c r="PES29" s="60" t="s">
        <v>80</v>
      </c>
      <c r="PET29" s="360"/>
      <c r="PEU29" s="54" t="s">
        <v>51</v>
      </c>
      <c r="PEV29" s="142">
        <v>1</v>
      </c>
      <c r="PEW29" s="114">
        <f>MAX(PEW$1:PEW28)+1</f>
        <v>1</v>
      </c>
      <c r="PEX29" s="55"/>
      <c r="PEY29" s="56" t="s">
        <v>364</v>
      </c>
      <c r="PEZ29" s="71"/>
      <c r="PFA29" s="60" t="s">
        <v>80</v>
      </c>
      <c r="PFB29" s="360"/>
      <c r="PFC29" s="54" t="s">
        <v>51</v>
      </c>
      <c r="PFD29" s="142">
        <v>1</v>
      </c>
      <c r="PFE29" s="114">
        <f>MAX(PFE$1:PFE28)+1</f>
        <v>1</v>
      </c>
      <c r="PFF29" s="55"/>
      <c r="PFG29" s="56" t="s">
        <v>364</v>
      </c>
      <c r="PFH29" s="71"/>
      <c r="PFI29" s="60" t="s">
        <v>80</v>
      </c>
      <c r="PFJ29" s="360"/>
      <c r="PFK29" s="54" t="s">
        <v>51</v>
      </c>
      <c r="PFL29" s="142">
        <v>1</v>
      </c>
      <c r="PFM29" s="114">
        <f>MAX(PFM$1:PFM28)+1</f>
        <v>1</v>
      </c>
      <c r="PFN29" s="55"/>
      <c r="PFO29" s="56" t="s">
        <v>364</v>
      </c>
      <c r="PFP29" s="71"/>
      <c r="PFQ29" s="60" t="s">
        <v>80</v>
      </c>
      <c r="PFR29" s="360"/>
      <c r="PFS29" s="54" t="s">
        <v>51</v>
      </c>
      <c r="PFT29" s="142">
        <v>1</v>
      </c>
      <c r="PFU29" s="114">
        <f>MAX(PFU$1:PFU28)+1</f>
        <v>1</v>
      </c>
      <c r="PFV29" s="55"/>
      <c r="PFW29" s="56" t="s">
        <v>364</v>
      </c>
      <c r="PFX29" s="71"/>
      <c r="PFY29" s="60" t="s">
        <v>80</v>
      </c>
      <c r="PFZ29" s="360"/>
      <c r="PGA29" s="54" t="s">
        <v>51</v>
      </c>
      <c r="PGB29" s="142">
        <v>1</v>
      </c>
      <c r="PGC29" s="114">
        <f>MAX(PGC$1:PGC28)+1</f>
        <v>1</v>
      </c>
      <c r="PGD29" s="55"/>
      <c r="PGE29" s="56" t="s">
        <v>364</v>
      </c>
      <c r="PGF29" s="71"/>
      <c r="PGG29" s="60" t="s">
        <v>80</v>
      </c>
      <c r="PGH29" s="360"/>
      <c r="PGI29" s="54" t="s">
        <v>51</v>
      </c>
      <c r="PGJ29" s="142">
        <v>1</v>
      </c>
      <c r="PGK29" s="114">
        <f>MAX(PGK$1:PGK28)+1</f>
        <v>1</v>
      </c>
      <c r="PGL29" s="55"/>
      <c r="PGM29" s="56" t="s">
        <v>364</v>
      </c>
      <c r="PGN29" s="71"/>
      <c r="PGO29" s="60" t="s">
        <v>80</v>
      </c>
      <c r="PGP29" s="360"/>
      <c r="PGQ29" s="54" t="s">
        <v>51</v>
      </c>
      <c r="PGR29" s="142">
        <v>1</v>
      </c>
      <c r="PGS29" s="114">
        <f>MAX(PGS$1:PGS28)+1</f>
        <v>1</v>
      </c>
      <c r="PGT29" s="55"/>
      <c r="PGU29" s="56" t="s">
        <v>364</v>
      </c>
      <c r="PGV29" s="71"/>
      <c r="PGW29" s="60" t="s">
        <v>80</v>
      </c>
      <c r="PGX29" s="360"/>
      <c r="PGY29" s="54" t="s">
        <v>51</v>
      </c>
      <c r="PGZ29" s="142">
        <v>1</v>
      </c>
      <c r="PHA29" s="114">
        <f>MAX(PHA$1:PHA28)+1</f>
        <v>1</v>
      </c>
      <c r="PHB29" s="55"/>
      <c r="PHC29" s="56" t="s">
        <v>364</v>
      </c>
      <c r="PHD29" s="71"/>
      <c r="PHE29" s="60" t="s">
        <v>80</v>
      </c>
      <c r="PHF29" s="360"/>
      <c r="PHG29" s="54" t="s">
        <v>51</v>
      </c>
      <c r="PHH29" s="142">
        <v>1</v>
      </c>
      <c r="PHI29" s="114">
        <f>MAX(PHI$1:PHI28)+1</f>
        <v>1</v>
      </c>
      <c r="PHJ29" s="55"/>
      <c r="PHK29" s="56" t="s">
        <v>364</v>
      </c>
      <c r="PHL29" s="71"/>
      <c r="PHM29" s="60" t="s">
        <v>80</v>
      </c>
      <c r="PHN29" s="360"/>
      <c r="PHO29" s="54" t="s">
        <v>51</v>
      </c>
      <c r="PHP29" s="142">
        <v>1</v>
      </c>
      <c r="PHQ29" s="114">
        <f>MAX(PHQ$1:PHQ28)+1</f>
        <v>1</v>
      </c>
      <c r="PHR29" s="55"/>
      <c r="PHS29" s="56" t="s">
        <v>364</v>
      </c>
      <c r="PHT29" s="71"/>
      <c r="PHU29" s="60" t="s">
        <v>80</v>
      </c>
      <c r="PHV29" s="360"/>
      <c r="PHW29" s="54" t="s">
        <v>51</v>
      </c>
      <c r="PHX29" s="142">
        <v>1</v>
      </c>
      <c r="PHY29" s="114">
        <f>MAX(PHY$1:PHY28)+1</f>
        <v>1</v>
      </c>
      <c r="PHZ29" s="55"/>
      <c r="PIA29" s="56" t="s">
        <v>364</v>
      </c>
      <c r="PIB29" s="71"/>
      <c r="PIC29" s="60" t="s">
        <v>80</v>
      </c>
      <c r="PID29" s="360"/>
      <c r="PIE29" s="54" t="s">
        <v>51</v>
      </c>
      <c r="PIF29" s="142">
        <v>1</v>
      </c>
      <c r="PIG29" s="114">
        <f>MAX(PIG$1:PIG28)+1</f>
        <v>1</v>
      </c>
      <c r="PIH29" s="55"/>
      <c r="PII29" s="56" t="s">
        <v>364</v>
      </c>
      <c r="PIJ29" s="71"/>
      <c r="PIK29" s="60" t="s">
        <v>80</v>
      </c>
      <c r="PIL29" s="360"/>
      <c r="PIM29" s="54" t="s">
        <v>51</v>
      </c>
      <c r="PIN29" s="142">
        <v>1</v>
      </c>
      <c r="PIO29" s="114">
        <f>MAX(PIO$1:PIO28)+1</f>
        <v>1</v>
      </c>
      <c r="PIP29" s="55"/>
      <c r="PIQ29" s="56" t="s">
        <v>364</v>
      </c>
      <c r="PIR29" s="71"/>
      <c r="PIS29" s="60" t="s">
        <v>80</v>
      </c>
      <c r="PIT29" s="360"/>
      <c r="PIU29" s="54" t="s">
        <v>51</v>
      </c>
      <c r="PIV29" s="142">
        <v>1</v>
      </c>
      <c r="PIW29" s="114">
        <f>MAX(PIW$1:PIW28)+1</f>
        <v>1</v>
      </c>
      <c r="PIX29" s="55"/>
      <c r="PIY29" s="56" t="s">
        <v>364</v>
      </c>
      <c r="PIZ29" s="71"/>
      <c r="PJA29" s="60" t="s">
        <v>80</v>
      </c>
      <c r="PJB29" s="360"/>
      <c r="PJC29" s="54" t="s">
        <v>51</v>
      </c>
      <c r="PJD29" s="142">
        <v>1</v>
      </c>
      <c r="PJE29" s="114">
        <f>MAX(PJE$1:PJE28)+1</f>
        <v>1</v>
      </c>
      <c r="PJF29" s="55"/>
      <c r="PJG29" s="56" t="s">
        <v>364</v>
      </c>
      <c r="PJH29" s="71"/>
      <c r="PJI29" s="60" t="s">
        <v>80</v>
      </c>
      <c r="PJJ29" s="360"/>
      <c r="PJK29" s="54" t="s">
        <v>51</v>
      </c>
      <c r="PJL29" s="142">
        <v>1</v>
      </c>
      <c r="PJM29" s="114">
        <f>MAX(PJM$1:PJM28)+1</f>
        <v>1</v>
      </c>
      <c r="PJN29" s="55"/>
      <c r="PJO29" s="56" t="s">
        <v>364</v>
      </c>
      <c r="PJP29" s="71"/>
      <c r="PJQ29" s="60" t="s">
        <v>80</v>
      </c>
      <c r="PJR29" s="360"/>
      <c r="PJS29" s="54" t="s">
        <v>51</v>
      </c>
      <c r="PJT29" s="142">
        <v>1</v>
      </c>
      <c r="PJU29" s="114">
        <f>MAX(PJU$1:PJU28)+1</f>
        <v>1</v>
      </c>
      <c r="PJV29" s="55"/>
      <c r="PJW29" s="56" t="s">
        <v>364</v>
      </c>
      <c r="PJX29" s="71"/>
      <c r="PJY29" s="60" t="s">
        <v>80</v>
      </c>
      <c r="PJZ29" s="360"/>
      <c r="PKA29" s="54" t="s">
        <v>51</v>
      </c>
      <c r="PKB29" s="142">
        <v>1</v>
      </c>
      <c r="PKC29" s="114">
        <f>MAX(PKC$1:PKC28)+1</f>
        <v>1</v>
      </c>
      <c r="PKD29" s="55"/>
      <c r="PKE29" s="56" t="s">
        <v>364</v>
      </c>
      <c r="PKF29" s="71"/>
      <c r="PKG29" s="60" t="s">
        <v>80</v>
      </c>
      <c r="PKH29" s="360"/>
      <c r="PKI29" s="54" t="s">
        <v>51</v>
      </c>
      <c r="PKJ29" s="142">
        <v>1</v>
      </c>
      <c r="PKK29" s="114">
        <f>MAX(PKK$1:PKK28)+1</f>
        <v>1</v>
      </c>
      <c r="PKL29" s="55"/>
      <c r="PKM29" s="56" t="s">
        <v>364</v>
      </c>
      <c r="PKN29" s="71"/>
      <c r="PKO29" s="60" t="s">
        <v>80</v>
      </c>
      <c r="PKP29" s="360"/>
      <c r="PKQ29" s="54" t="s">
        <v>51</v>
      </c>
      <c r="PKR29" s="142">
        <v>1</v>
      </c>
      <c r="PKS29" s="114">
        <f>MAX(PKS$1:PKS28)+1</f>
        <v>1</v>
      </c>
      <c r="PKT29" s="55"/>
      <c r="PKU29" s="56" t="s">
        <v>364</v>
      </c>
      <c r="PKV29" s="71"/>
      <c r="PKW29" s="60" t="s">
        <v>80</v>
      </c>
      <c r="PKX29" s="360"/>
      <c r="PKY29" s="54" t="s">
        <v>51</v>
      </c>
      <c r="PKZ29" s="142">
        <v>1</v>
      </c>
      <c r="PLA29" s="114">
        <f>MAX(PLA$1:PLA28)+1</f>
        <v>1</v>
      </c>
      <c r="PLB29" s="55"/>
      <c r="PLC29" s="56" t="s">
        <v>364</v>
      </c>
      <c r="PLD29" s="71"/>
      <c r="PLE29" s="60" t="s">
        <v>80</v>
      </c>
      <c r="PLF29" s="360"/>
      <c r="PLG29" s="54" t="s">
        <v>51</v>
      </c>
      <c r="PLH29" s="142">
        <v>1</v>
      </c>
      <c r="PLI29" s="114">
        <f>MAX(PLI$1:PLI28)+1</f>
        <v>1</v>
      </c>
      <c r="PLJ29" s="55"/>
      <c r="PLK29" s="56" t="s">
        <v>364</v>
      </c>
      <c r="PLL29" s="71"/>
      <c r="PLM29" s="60" t="s">
        <v>80</v>
      </c>
      <c r="PLN29" s="360"/>
      <c r="PLO29" s="54" t="s">
        <v>51</v>
      </c>
      <c r="PLP29" s="142">
        <v>1</v>
      </c>
      <c r="PLQ29" s="114">
        <f>MAX(PLQ$1:PLQ28)+1</f>
        <v>1</v>
      </c>
      <c r="PLR29" s="55"/>
      <c r="PLS29" s="56" t="s">
        <v>364</v>
      </c>
      <c r="PLT29" s="71"/>
      <c r="PLU29" s="60" t="s">
        <v>80</v>
      </c>
      <c r="PLV29" s="360"/>
      <c r="PLW29" s="54" t="s">
        <v>51</v>
      </c>
      <c r="PLX29" s="142">
        <v>1</v>
      </c>
      <c r="PLY29" s="114">
        <f>MAX(PLY$1:PLY28)+1</f>
        <v>1</v>
      </c>
      <c r="PLZ29" s="55"/>
      <c r="PMA29" s="56" t="s">
        <v>364</v>
      </c>
      <c r="PMB29" s="71"/>
      <c r="PMC29" s="60" t="s">
        <v>80</v>
      </c>
      <c r="PMD29" s="360"/>
      <c r="PME29" s="54" t="s">
        <v>51</v>
      </c>
      <c r="PMF29" s="142">
        <v>1</v>
      </c>
      <c r="PMG29" s="114">
        <f>MAX(PMG$1:PMG28)+1</f>
        <v>1</v>
      </c>
      <c r="PMH29" s="55"/>
      <c r="PMI29" s="56" t="s">
        <v>364</v>
      </c>
      <c r="PMJ29" s="71"/>
      <c r="PMK29" s="60" t="s">
        <v>80</v>
      </c>
      <c r="PML29" s="360"/>
      <c r="PMM29" s="54" t="s">
        <v>51</v>
      </c>
      <c r="PMN29" s="142">
        <v>1</v>
      </c>
      <c r="PMO29" s="114">
        <f>MAX(PMO$1:PMO28)+1</f>
        <v>1</v>
      </c>
      <c r="PMP29" s="55"/>
      <c r="PMQ29" s="56" t="s">
        <v>364</v>
      </c>
      <c r="PMR29" s="71"/>
      <c r="PMS29" s="60" t="s">
        <v>80</v>
      </c>
      <c r="PMT29" s="360"/>
      <c r="PMU29" s="54" t="s">
        <v>51</v>
      </c>
      <c r="PMV29" s="142">
        <v>1</v>
      </c>
      <c r="PMW29" s="114">
        <f>MAX(PMW$1:PMW28)+1</f>
        <v>1</v>
      </c>
      <c r="PMX29" s="55"/>
      <c r="PMY29" s="56" t="s">
        <v>364</v>
      </c>
      <c r="PMZ29" s="71"/>
      <c r="PNA29" s="60" t="s">
        <v>80</v>
      </c>
      <c r="PNB29" s="360"/>
      <c r="PNC29" s="54" t="s">
        <v>51</v>
      </c>
      <c r="PND29" s="142">
        <v>1</v>
      </c>
      <c r="PNE29" s="114">
        <f>MAX(PNE$1:PNE28)+1</f>
        <v>1</v>
      </c>
      <c r="PNF29" s="55"/>
      <c r="PNG29" s="56" t="s">
        <v>364</v>
      </c>
      <c r="PNH29" s="71"/>
      <c r="PNI29" s="60" t="s">
        <v>80</v>
      </c>
      <c r="PNJ29" s="360"/>
      <c r="PNK29" s="54" t="s">
        <v>51</v>
      </c>
      <c r="PNL29" s="142">
        <v>1</v>
      </c>
      <c r="PNM29" s="114">
        <f>MAX(PNM$1:PNM28)+1</f>
        <v>1</v>
      </c>
      <c r="PNN29" s="55"/>
      <c r="PNO29" s="56" t="s">
        <v>364</v>
      </c>
      <c r="PNP29" s="71"/>
      <c r="PNQ29" s="60" t="s">
        <v>80</v>
      </c>
      <c r="PNR29" s="360"/>
      <c r="PNS29" s="54" t="s">
        <v>51</v>
      </c>
      <c r="PNT29" s="142">
        <v>1</v>
      </c>
      <c r="PNU29" s="114">
        <f>MAX(PNU$1:PNU28)+1</f>
        <v>1</v>
      </c>
      <c r="PNV29" s="55"/>
      <c r="PNW29" s="56" t="s">
        <v>364</v>
      </c>
      <c r="PNX29" s="71"/>
      <c r="PNY29" s="60" t="s">
        <v>80</v>
      </c>
      <c r="PNZ29" s="360"/>
      <c r="POA29" s="54" t="s">
        <v>51</v>
      </c>
      <c r="POB29" s="142">
        <v>1</v>
      </c>
      <c r="POC29" s="114">
        <f>MAX(POC$1:POC28)+1</f>
        <v>1</v>
      </c>
      <c r="POD29" s="55"/>
      <c r="POE29" s="56" t="s">
        <v>364</v>
      </c>
      <c r="POF29" s="71"/>
      <c r="POG29" s="60" t="s">
        <v>80</v>
      </c>
      <c r="POH29" s="360"/>
      <c r="POI29" s="54" t="s">
        <v>51</v>
      </c>
      <c r="POJ29" s="142">
        <v>1</v>
      </c>
      <c r="POK29" s="114">
        <f>MAX(POK$1:POK28)+1</f>
        <v>1</v>
      </c>
      <c r="POL29" s="55"/>
      <c r="POM29" s="56" t="s">
        <v>364</v>
      </c>
      <c r="PON29" s="71"/>
      <c r="POO29" s="60" t="s">
        <v>80</v>
      </c>
      <c r="POP29" s="360"/>
      <c r="POQ29" s="54" t="s">
        <v>51</v>
      </c>
      <c r="POR29" s="142">
        <v>1</v>
      </c>
      <c r="POS29" s="114">
        <f>MAX(POS$1:POS28)+1</f>
        <v>1</v>
      </c>
      <c r="POT29" s="55"/>
      <c r="POU29" s="56" t="s">
        <v>364</v>
      </c>
      <c r="POV29" s="71"/>
      <c r="POW29" s="60" t="s">
        <v>80</v>
      </c>
      <c r="POX29" s="360"/>
      <c r="POY29" s="54" t="s">
        <v>51</v>
      </c>
      <c r="POZ29" s="142">
        <v>1</v>
      </c>
      <c r="PPA29" s="114">
        <f>MAX(PPA$1:PPA28)+1</f>
        <v>1</v>
      </c>
      <c r="PPB29" s="55"/>
      <c r="PPC29" s="56" t="s">
        <v>364</v>
      </c>
      <c r="PPD29" s="71"/>
      <c r="PPE29" s="60" t="s">
        <v>80</v>
      </c>
      <c r="PPF29" s="360"/>
      <c r="PPG29" s="54" t="s">
        <v>51</v>
      </c>
      <c r="PPH29" s="142">
        <v>1</v>
      </c>
      <c r="PPI29" s="114">
        <f>MAX(PPI$1:PPI28)+1</f>
        <v>1</v>
      </c>
      <c r="PPJ29" s="55"/>
      <c r="PPK29" s="56" t="s">
        <v>364</v>
      </c>
      <c r="PPL29" s="71"/>
      <c r="PPM29" s="60" t="s">
        <v>80</v>
      </c>
      <c r="PPN29" s="360"/>
      <c r="PPO29" s="54" t="s">
        <v>51</v>
      </c>
      <c r="PPP29" s="142">
        <v>1</v>
      </c>
      <c r="PPQ29" s="114">
        <f>MAX(PPQ$1:PPQ28)+1</f>
        <v>1</v>
      </c>
      <c r="PPR29" s="55"/>
      <c r="PPS29" s="56" t="s">
        <v>364</v>
      </c>
      <c r="PPT29" s="71"/>
      <c r="PPU29" s="60" t="s">
        <v>80</v>
      </c>
      <c r="PPV29" s="360"/>
      <c r="PPW29" s="54" t="s">
        <v>51</v>
      </c>
      <c r="PPX29" s="142">
        <v>1</v>
      </c>
      <c r="PPY29" s="114">
        <f>MAX(PPY$1:PPY28)+1</f>
        <v>1</v>
      </c>
      <c r="PPZ29" s="55"/>
      <c r="PQA29" s="56" t="s">
        <v>364</v>
      </c>
      <c r="PQB29" s="71"/>
      <c r="PQC29" s="60" t="s">
        <v>80</v>
      </c>
      <c r="PQD29" s="360"/>
      <c r="PQE29" s="54" t="s">
        <v>51</v>
      </c>
      <c r="PQF29" s="142">
        <v>1</v>
      </c>
      <c r="PQG29" s="114">
        <f>MAX(PQG$1:PQG28)+1</f>
        <v>1</v>
      </c>
      <c r="PQH29" s="55"/>
      <c r="PQI29" s="56" t="s">
        <v>364</v>
      </c>
      <c r="PQJ29" s="71"/>
      <c r="PQK29" s="60" t="s">
        <v>80</v>
      </c>
      <c r="PQL29" s="360"/>
      <c r="PQM29" s="54" t="s">
        <v>51</v>
      </c>
      <c r="PQN29" s="142">
        <v>1</v>
      </c>
      <c r="PQO29" s="114">
        <f>MAX(PQO$1:PQO28)+1</f>
        <v>1</v>
      </c>
      <c r="PQP29" s="55"/>
      <c r="PQQ29" s="56" t="s">
        <v>364</v>
      </c>
      <c r="PQR29" s="71"/>
      <c r="PQS29" s="60" t="s">
        <v>80</v>
      </c>
      <c r="PQT29" s="360"/>
      <c r="PQU29" s="54" t="s">
        <v>51</v>
      </c>
      <c r="PQV29" s="142">
        <v>1</v>
      </c>
      <c r="PQW29" s="114">
        <f>MAX(PQW$1:PQW28)+1</f>
        <v>1</v>
      </c>
      <c r="PQX29" s="55"/>
      <c r="PQY29" s="56" t="s">
        <v>364</v>
      </c>
      <c r="PQZ29" s="71"/>
      <c r="PRA29" s="60" t="s">
        <v>80</v>
      </c>
      <c r="PRB29" s="360"/>
      <c r="PRC29" s="54" t="s">
        <v>51</v>
      </c>
      <c r="PRD29" s="142">
        <v>1</v>
      </c>
      <c r="PRE29" s="114">
        <f>MAX(PRE$1:PRE28)+1</f>
        <v>1</v>
      </c>
      <c r="PRF29" s="55"/>
      <c r="PRG29" s="56" t="s">
        <v>364</v>
      </c>
      <c r="PRH29" s="71"/>
      <c r="PRI29" s="60" t="s">
        <v>80</v>
      </c>
      <c r="PRJ29" s="360"/>
      <c r="PRK29" s="54" t="s">
        <v>51</v>
      </c>
      <c r="PRL29" s="142">
        <v>1</v>
      </c>
      <c r="PRM29" s="114">
        <f>MAX(PRM$1:PRM28)+1</f>
        <v>1</v>
      </c>
      <c r="PRN29" s="55"/>
      <c r="PRO29" s="56" t="s">
        <v>364</v>
      </c>
      <c r="PRP29" s="71"/>
      <c r="PRQ29" s="60" t="s">
        <v>80</v>
      </c>
      <c r="PRR29" s="360"/>
      <c r="PRS29" s="54" t="s">
        <v>51</v>
      </c>
      <c r="PRT29" s="142">
        <v>1</v>
      </c>
      <c r="PRU29" s="114">
        <f>MAX(PRU$1:PRU28)+1</f>
        <v>1</v>
      </c>
      <c r="PRV29" s="55"/>
      <c r="PRW29" s="56" t="s">
        <v>364</v>
      </c>
      <c r="PRX29" s="71"/>
      <c r="PRY29" s="60" t="s">
        <v>80</v>
      </c>
      <c r="PRZ29" s="360"/>
      <c r="PSA29" s="54" t="s">
        <v>51</v>
      </c>
      <c r="PSB29" s="142">
        <v>1</v>
      </c>
      <c r="PSC29" s="114">
        <f>MAX(PSC$1:PSC28)+1</f>
        <v>1</v>
      </c>
      <c r="PSD29" s="55"/>
      <c r="PSE29" s="56" t="s">
        <v>364</v>
      </c>
      <c r="PSF29" s="71"/>
      <c r="PSG29" s="60" t="s">
        <v>80</v>
      </c>
      <c r="PSH29" s="360"/>
      <c r="PSI29" s="54" t="s">
        <v>51</v>
      </c>
      <c r="PSJ29" s="142">
        <v>1</v>
      </c>
      <c r="PSK29" s="114">
        <f>MAX(PSK$1:PSK28)+1</f>
        <v>1</v>
      </c>
      <c r="PSL29" s="55"/>
      <c r="PSM29" s="56" t="s">
        <v>364</v>
      </c>
      <c r="PSN29" s="71"/>
      <c r="PSO29" s="60" t="s">
        <v>80</v>
      </c>
      <c r="PSP29" s="360"/>
      <c r="PSQ29" s="54" t="s">
        <v>51</v>
      </c>
      <c r="PSR29" s="142">
        <v>1</v>
      </c>
      <c r="PSS29" s="114">
        <f>MAX(PSS$1:PSS28)+1</f>
        <v>1</v>
      </c>
      <c r="PST29" s="55"/>
      <c r="PSU29" s="56" t="s">
        <v>364</v>
      </c>
      <c r="PSV29" s="71"/>
      <c r="PSW29" s="60" t="s">
        <v>80</v>
      </c>
      <c r="PSX29" s="360"/>
      <c r="PSY29" s="54" t="s">
        <v>51</v>
      </c>
      <c r="PSZ29" s="142">
        <v>1</v>
      </c>
      <c r="PTA29" s="114">
        <f>MAX(PTA$1:PTA28)+1</f>
        <v>1</v>
      </c>
      <c r="PTB29" s="55"/>
      <c r="PTC29" s="56" t="s">
        <v>364</v>
      </c>
      <c r="PTD29" s="71"/>
      <c r="PTE29" s="60" t="s">
        <v>80</v>
      </c>
      <c r="PTF29" s="360"/>
      <c r="PTG29" s="54" t="s">
        <v>51</v>
      </c>
      <c r="PTH29" s="142">
        <v>1</v>
      </c>
      <c r="PTI29" s="114">
        <f>MAX(PTI$1:PTI28)+1</f>
        <v>1</v>
      </c>
      <c r="PTJ29" s="55"/>
      <c r="PTK29" s="56" t="s">
        <v>364</v>
      </c>
      <c r="PTL29" s="71"/>
      <c r="PTM29" s="60" t="s">
        <v>80</v>
      </c>
      <c r="PTN29" s="360"/>
      <c r="PTO29" s="54" t="s">
        <v>51</v>
      </c>
      <c r="PTP29" s="142">
        <v>1</v>
      </c>
      <c r="PTQ29" s="114">
        <f>MAX(PTQ$1:PTQ28)+1</f>
        <v>1</v>
      </c>
      <c r="PTR29" s="55"/>
      <c r="PTS29" s="56" t="s">
        <v>364</v>
      </c>
      <c r="PTT29" s="71"/>
      <c r="PTU29" s="60" t="s">
        <v>80</v>
      </c>
      <c r="PTV29" s="360"/>
      <c r="PTW29" s="54" t="s">
        <v>51</v>
      </c>
      <c r="PTX29" s="142">
        <v>1</v>
      </c>
      <c r="PTY29" s="114">
        <f>MAX(PTY$1:PTY28)+1</f>
        <v>1</v>
      </c>
      <c r="PTZ29" s="55"/>
      <c r="PUA29" s="56" t="s">
        <v>364</v>
      </c>
      <c r="PUB29" s="71"/>
      <c r="PUC29" s="60" t="s">
        <v>80</v>
      </c>
      <c r="PUD29" s="360"/>
      <c r="PUE29" s="54" t="s">
        <v>51</v>
      </c>
      <c r="PUF29" s="142">
        <v>1</v>
      </c>
      <c r="PUG29" s="114">
        <f>MAX(PUG$1:PUG28)+1</f>
        <v>1</v>
      </c>
      <c r="PUH29" s="55"/>
      <c r="PUI29" s="56" t="s">
        <v>364</v>
      </c>
      <c r="PUJ29" s="71"/>
      <c r="PUK29" s="60" t="s">
        <v>80</v>
      </c>
      <c r="PUL29" s="360"/>
      <c r="PUM29" s="54" t="s">
        <v>51</v>
      </c>
      <c r="PUN29" s="142">
        <v>1</v>
      </c>
      <c r="PUO29" s="114">
        <f>MAX(PUO$1:PUO28)+1</f>
        <v>1</v>
      </c>
      <c r="PUP29" s="55"/>
      <c r="PUQ29" s="56" t="s">
        <v>364</v>
      </c>
      <c r="PUR29" s="71"/>
      <c r="PUS29" s="60" t="s">
        <v>80</v>
      </c>
      <c r="PUT29" s="360"/>
      <c r="PUU29" s="54" t="s">
        <v>51</v>
      </c>
      <c r="PUV29" s="142">
        <v>1</v>
      </c>
      <c r="PUW29" s="114">
        <f>MAX(PUW$1:PUW28)+1</f>
        <v>1</v>
      </c>
      <c r="PUX29" s="55"/>
      <c r="PUY29" s="56" t="s">
        <v>364</v>
      </c>
      <c r="PUZ29" s="71"/>
      <c r="PVA29" s="60" t="s">
        <v>80</v>
      </c>
      <c r="PVB29" s="360"/>
      <c r="PVC29" s="54" t="s">
        <v>51</v>
      </c>
      <c r="PVD29" s="142">
        <v>1</v>
      </c>
      <c r="PVE29" s="114">
        <f>MAX(PVE$1:PVE28)+1</f>
        <v>1</v>
      </c>
      <c r="PVF29" s="55"/>
      <c r="PVG29" s="56" t="s">
        <v>364</v>
      </c>
      <c r="PVH29" s="71"/>
      <c r="PVI29" s="60" t="s">
        <v>80</v>
      </c>
      <c r="PVJ29" s="360"/>
      <c r="PVK29" s="54" t="s">
        <v>51</v>
      </c>
      <c r="PVL29" s="142">
        <v>1</v>
      </c>
      <c r="PVM29" s="114">
        <f>MAX(PVM$1:PVM28)+1</f>
        <v>1</v>
      </c>
      <c r="PVN29" s="55"/>
      <c r="PVO29" s="56" t="s">
        <v>364</v>
      </c>
      <c r="PVP29" s="71"/>
      <c r="PVQ29" s="60" t="s">
        <v>80</v>
      </c>
      <c r="PVR29" s="360"/>
      <c r="PVS29" s="54" t="s">
        <v>51</v>
      </c>
      <c r="PVT29" s="142">
        <v>1</v>
      </c>
      <c r="PVU29" s="114">
        <f>MAX(PVU$1:PVU28)+1</f>
        <v>1</v>
      </c>
      <c r="PVV29" s="55"/>
      <c r="PVW29" s="56" t="s">
        <v>364</v>
      </c>
      <c r="PVX29" s="71"/>
      <c r="PVY29" s="60" t="s">
        <v>80</v>
      </c>
      <c r="PVZ29" s="360"/>
      <c r="PWA29" s="54" t="s">
        <v>51</v>
      </c>
      <c r="PWB29" s="142">
        <v>1</v>
      </c>
      <c r="PWC29" s="114">
        <f>MAX(PWC$1:PWC28)+1</f>
        <v>1</v>
      </c>
      <c r="PWD29" s="55"/>
      <c r="PWE29" s="56" t="s">
        <v>364</v>
      </c>
      <c r="PWF29" s="71"/>
      <c r="PWG29" s="60" t="s">
        <v>80</v>
      </c>
      <c r="PWH29" s="360"/>
      <c r="PWI29" s="54" t="s">
        <v>51</v>
      </c>
      <c r="PWJ29" s="142">
        <v>1</v>
      </c>
      <c r="PWK29" s="114">
        <f>MAX(PWK$1:PWK28)+1</f>
        <v>1</v>
      </c>
      <c r="PWL29" s="55"/>
      <c r="PWM29" s="56" t="s">
        <v>364</v>
      </c>
      <c r="PWN29" s="71"/>
      <c r="PWO29" s="60" t="s">
        <v>80</v>
      </c>
      <c r="PWP29" s="360"/>
      <c r="PWQ29" s="54" t="s">
        <v>51</v>
      </c>
      <c r="PWR29" s="142">
        <v>1</v>
      </c>
      <c r="PWS29" s="114">
        <f>MAX(PWS$1:PWS28)+1</f>
        <v>1</v>
      </c>
      <c r="PWT29" s="55"/>
      <c r="PWU29" s="56" t="s">
        <v>364</v>
      </c>
      <c r="PWV29" s="71"/>
      <c r="PWW29" s="60" t="s">
        <v>80</v>
      </c>
      <c r="PWX29" s="360"/>
      <c r="PWY29" s="54" t="s">
        <v>51</v>
      </c>
      <c r="PWZ29" s="142">
        <v>1</v>
      </c>
      <c r="PXA29" s="114">
        <f>MAX(PXA$1:PXA28)+1</f>
        <v>1</v>
      </c>
      <c r="PXB29" s="55"/>
      <c r="PXC29" s="56" t="s">
        <v>364</v>
      </c>
      <c r="PXD29" s="71"/>
      <c r="PXE29" s="60" t="s">
        <v>80</v>
      </c>
      <c r="PXF29" s="360"/>
      <c r="PXG29" s="54" t="s">
        <v>51</v>
      </c>
      <c r="PXH29" s="142">
        <v>1</v>
      </c>
      <c r="PXI29" s="114">
        <f>MAX(PXI$1:PXI28)+1</f>
        <v>1</v>
      </c>
      <c r="PXJ29" s="55"/>
      <c r="PXK29" s="56" t="s">
        <v>364</v>
      </c>
      <c r="PXL29" s="71"/>
      <c r="PXM29" s="60" t="s">
        <v>80</v>
      </c>
      <c r="PXN29" s="360"/>
      <c r="PXO29" s="54" t="s">
        <v>51</v>
      </c>
      <c r="PXP29" s="142">
        <v>1</v>
      </c>
      <c r="PXQ29" s="114">
        <f>MAX(PXQ$1:PXQ28)+1</f>
        <v>1</v>
      </c>
      <c r="PXR29" s="55"/>
      <c r="PXS29" s="56" t="s">
        <v>364</v>
      </c>
      <c r="PXT29" s="71"/>
      <c r="PXU29" s="60" t="s">
        <v>80</v>
      </c>
      <c r="PXV29" s="360"/>
      <c r="PXW29" s="54" t="s">
        <v>51</v>
      </c>
      <c r="PXX29" s="142">
        <v>1</v>
      </c>
      <c r="PXY29" s="114">
        <f>MAX(PXY$1:PXY28)+1</f>
        <v>1</v>
      </c>
      <c r="PXZ29" s="55"/>
      <c r="PYA29" s="56" t="s">
        <v>364</v>
      </c>
      <c r="PYB29" s="71"/>
      <c r="PYC29" s="60" t="s">
        <v>80</v>
      </c>
      <c r="PYD29" s="360"/>
      <c r="PYE29" s="54" t="s">
        <v>51</v>
      </c>
      <c r="PYF29" s="142">
        <v>1</v>
      </c>
      <c r="PYG29" s="114">
        <f>MAX(PYG$1:PYG28)+1</f>
        <v>1</v>
      </c>
      <c r="PYH29" s="55"/>
      <c r="PYI29" s="56" t="s">
        <v>364</v>
      </c>
      <c r="PYJ29" s="71"/>
      <c r="PYK29" s="60" t="s">
        <v>80</v>
      </c>
      <c r="PYL29" s="360"/>
      <c r="PYM29" s="54" t="s">
        <v>51</v>
      </c>
      <c r="PYN29" s="142">
        <v>1</v>
      </c>
      <c r="PYO29" s="114">
        <f>MAX(PYO$1:PYO28)+1</f>
        <v>1</v>
      </c>
      <c r="PYP29" s="55"/>
      <c r="PYQ29" s="56" t="s">
        <v>364</v>
      </c>
      <c r="PYR29" s="71"/>
      <c r="PYS29" s="60" t="s">
        <v>80</v>
      </c>
      <c r="PYT29" s="360"/>
      <c r="PYU29" s="54" t="s">
        <v>51</v>
      </c>
      <c r="PYV29" s="142">
        <v>1</v>
      </c>
      <c r="PYW29" s="114">
        <f>MAX(PYW$1:PYW28)+1</f>
        <v>1</v>
      </c>
      <c r="PYX29" s="55"/>
      <c r="PYY29" s="56" t="s">
        <v>364</v>
      </c>
      <c r="PYZ29" s="71"/>
      <c r="PZA29" s="60" t="s">
        <v>80</v>
      </c>
      <c r="PZB29" s="360"/>
      <c r="PZC29" s="54" t="s">
        <v>51</v>
      </c>
      <c r="PZD29" s="142">
        <v>1</v>
      </c>
      <c r="PZE29" s="114">
        <f>MAX(PZE$1:PZE28)+1</f>
        <v>1</v>
      </c>
      <c r="PZF29" s="55"/>
      <c r="PZG29" s="56" t="s">
        <v>364</v>
      </c>
      <c r="PZH29" s="71"/>
      <c r="PZI29" s="60" t="s">
        <v>80</v>
      </c>
      <c r="PZJ29" s="360"/>
      <c r="PZK29" s="54" t="s">
        <v>51</v>
      </c>
      <c r="PZL29" s="142">
        <v>1</v>
      </c>
      <c r="PZM29" s="114">
        <f>MAX(PZM$1:PZM28)+1</f>
        <v>1</v>
      </c>
      <c r="PZN29" s="55"/>
      <c r="PZO29" s="56" t="s">
        <v>364</v>
      </c>
      <c r="PZP29" s="71"/>
      <c r="PZQ29" s="60" t="s">
        <v>80</v>
      </c>
      <c r="PZR29" s="360"/>
      <c r="PZS29" s="54" t="s">
        <v>51</v>
      </c>
      <c r="PZT29" s="142">
        <v>1</v>
      </c>
      <c r="PZU29" s="114">
        <f>MAX(PZU$1:PZU28)+1</f>
        <v>1</v>
      </c>
      <c r="PZV29" s="55"/>
      <c r="PZW29" s="56" t="s">
        <v>364</v>
      </c>
      <c r="PZX29" s="71"/>
      <c r="PZY29" s="60" t="s">
        <v>80</v>
      </c>
      <c r="PZZ29" s="360"/>
      <c r="QAA29" s="54" t="s">
        <v>51</v>
      </c>
      <c r="QAB29" s="142">
        <v>1</v>
      </c>
      <c r="QAC29" s="114">
        <f>MAX(QAC$1:QAC28)+1</f>
        <v>1</v>
      </c>
      <c r="QAD29" s="55"/>
      <c r="QAE29" s="56" t="s">
        <v>364</v>
      </c>
      <c r="QAF29" s="71"/>
      <c r="QAG29" s="60" t="s">
        <v>80</v>
      </c>
      <c r="QAH29" s="360"/>
      <c r="QAI29" s="54" t="s">
        <v>51</v>
      </c>
      <c r="QAJ29" s="142">
        <v>1</v>
      </c>
      <c r="QAK29" s="114">
        <f>MAX(QAK$1:QAK28)+1</f>
        <v>1</v>
      </c>
      <c r="QAL29" s="55"/>
      <c r="QAM29" s="56" t="s">
        <v>364</v>
      </c>
      <c r="QAN29" s="71"/>
      <c r="QAO29" s="60" t="s">
        <v>80</v>
      </c>
      <c r="QAP29" s="360"/>
      <c r="QAQ29" s="54" t="s">
        <v>51</v>
      </c>
      <c r="QAR29" s="142">
        <v>1</v>
      </c>
      <c r="QAS29" s="114">
        <f>MAX(QAS$1:QAS28)+1</f>
        <v>1</v>
      </c>
      <c r="QAT29" s="55"/>
      <c r="QAU29" s="56" t="s">
        <v>364</v>
      </c>
      <c r="QAV29" s="71"/>
      <c r="QAW29" s="60" t="s">
        <v>80</v>
      </c>
      <c r="QAX29" s="360"/>
      <c r="QAY29" s="54" t="s">
        <v>51</v>
      </c>
      <c r="QAZ29" s="142">
        <v>1</v>
      </c>
      <c r="QBA29" s="114">
        <f>MAX(QBA$1:QBA28)+1</f>
        <v>1</v>
      </c>
      <c r="QBB29" s="55"/>
      <c r="QBC29" s="56" t="s">
        <v>364</v>
      </c>
      <c r="QBD29" s="71"/>
      <c r="QBE29" s="60" t="s">
        <v>80</v>
      </c>
      <c r="QBF29" s="360"/>
      <c r="QBG29" s="54" t="s">
        <v>51</v>
      </c>
      <c r="QBH29" s="142">
        <v>1</v>
      </c>
      <c r="QBI29" s="114">
        <f>MAX(QBI$1:QBI28)+1</f>
        <v>1</v>
      </c>
      <c r="QBJ29" s="55"/>
      <c r="QBK29" s="56" t="s">
        <v>364</v>
      </c>
      <c r="QBL29" s="71"/>
      <c r="QBM29" s="60" t="s">
        <v>80</v>
      </c>
      <c r="QBN29" s="360"/>
      <c r="QBO29" s="54" t="s">
        <v>51</v>
      </c>
      <c r="QBP29" s="142">
        <v>1</v>
      </c>
      <c r="QBQ29" s="114">
        <f>MAX(QBQ$1:QBQ28)+1</f>
        <v>1</v>
      </c>
      <c r="QBR29" s="55"/>
      <c r="QBS29" s="56" t="s">
        <v>364</v>
      </c>
      <c r="QBT29" s="71"/>
      <c r="QBU29" s="60" t="s">
        <v>80</v>
      </c>
      <c r="QBV29" s="360"/>
      <c r="QBW29" s="54" t="s">
        <v>51</v>
      </c>
      <c r="QBX29" s="142">
        <v>1</v>
      </c>
      <c r="QBY29" s="114">
        <f>MAX(QBY$1:QBY28)+1</f>
        <v>1</v>
      </c>
      <c r="QBZ29" s="55"/>
      <c r="QCA29" s="56" t="s">
        <v>364</v>
      </c>
      <c r="QCB29" s="71"/>
      <c r="QCC29" s="60" t="s">
        <v>80</v>
      </c>
      <c r="QCD29" s="360"/>
      <c r="QCE29" s="54" t="s">
        <v>51</v>
      </c>
      <c r="QCF29" s="142">
        <v>1</v>
      </c>
      <c r="QCG29" s="114">
        <f>MAX(QCG$1:QCG28)+1</f>
        <v>1</v>
      </c>
      <c r="QCH29" s="55"/>
      <c r="QCI29" s="56" t="s">
        <v>364</v>
      </c>
      <c r="QCJ29" s="71"/>
      <c r="QCK29" s="60" t="s">
        <v>80</v>
      </c>
      <c r="QCL29" s="360"/>
      <c r="QCM29" s="54" t="s">
        <v>51</v>
      </c>
      <c r="QCN29" s="142">
        <v>1</v>
      </c>
      <c r="QCO29" s="114">
        <f>MAX(QCO$1:QCO28)+1</f>
        <v>1</v>
      </c>
      <c r="QCP29" s="55"/>
      <c r="QCQ29" s="56" t="s">
        <v>364</v>
      </c>
      <c r="QCR29" s="71"/>
      <c r="QCS29" s="60" t="s">
        <v>80</v>
      </c>
      <c r="QCT29" s="360"/>
      <c r="QCU29" s="54" t="s">
        <v>51</v>
      </c>
      <c r="QCV29" s="142">
        <v>1</v>
      </c>
      <c r="QCW29" s="114">
        <f>MAX(QCW$1:QCW28)+1</f>
        <v>1</v>
      </c>
      <c r="QCX29" s="55"/>
      <c r="QCY29" s="56" t="s">
        <v>364</v>
      </c>
      <c r="QCZ29" s="71"/>
      <c r="QDA29" s="60" t="s">
        <v>80</v>
      </c>
      <c r="QDB29" s="360"/>
      <c r="QDC29" s="54" t="s">
        <v>51</v>
      </c>
      <c r="QDD29" s="142">
        <v>1</v>
      </c>
      <c r="QDE29" s="114">
        <f>MAX(QDE$1:QDE28)+1</f>
        <v>1</v>
      </c>
      <c r="QDF29" s="55"/>
      <c r="QDG29" s="56" t="s">
        <v>364</v>
      </c>
      <c r="QDH29" s="71"/>
      <c r="QDI29" s="60" t="s">
        <v>80</v>
      </c>
      <c r="QDJ29" s="360"/>
      <c r="QDK29" s="54" t="s">
        <v>51</v>
      </c>
      <c r="QDL29" s="142">
        <v>1</v>
      </c>
      <c r="QDM29" s="114">
        <f>MAX(QDM$1:QDM28)+1</f>
        <v>1</v>
      </c>
      <c r="QDN29" s="55"/>
      <c r="QDO29" s="56" t="s">
        <v>364</v>
      </c>
      <c r="QDP29" s="71"/>
      <c r="QDQ29" s="60" t="s">
        <v>80</v>
      </c>
      <c r="QDR29" s="360"/>
      <c r="QDS29" s="54" t="s">
        <v>51</v>
      </c>
      <c r="QDT29" s="142">
        <v>1</v>
      </c>
      <c r="QDU29" s="114">
        <f>MAX(QDU$1:QDU28)+1</f>
        <v>1</v>
      </c>
      <c r="QDV29" s="55"/>
      <c r="QDW29" s="56" t="s">
        <v>364</v>
      </c>
      <c r="QDX29" s="71"/>
      <c r="QDY29" s="60" t="s">
        <v>80</v>
      </c>
      <c r="QDZ29" s="360"/>
      <c r="QEA29" s="54" t="s">
        <v>51</v>
      </c>
      <c r="QEB29" s="142">
        <v>1</v>
      </c>
      <c r="QEC29" s="114">
        <f>MAX(QEC$1:QEC28)+1</f>
        <v>1</v>
      </c>
      <c r="QED29" s="55"/>
      <c r="QEE29" s="56" t="s">
        <v>364</v>
      </c>
      <c r="QEF29" s="71"/>
      <c r="QEG29" s="60" t="s">
        <v>80</v>
      </c>
      <c r="QEH29" s="360"/>
      <c r="QEI29" s="54" t="s">
        <v>51</v>
      </c>
      <c r="QEJ29" s="142">
        <v>1</v>
      </c>
      <c r="QEK29" s="114">
        <f>MAX(QEK$1:QEK28)+1</f>
        <v>1</v>
      </c>
      <c r="QEL29" s="55"/>
      <c r="QEM29" s="56" t="s">
        <v>364</v>
      </c>
      <c r="QEN29" s="71"/>
      <c r="QEO29" s="60" t="s">
        <v>80</v>
      </c>
      <c r="QEP29" s="360"/>
      <c r="QEQ29" s="54" t="s">
        <v>51</v>
      </c>
      <c r="QER29" s="142">
        <v>1</v>
      </c>
      <c r="QES29" s="114">
        <f>MAX(QES$1:QES28)+1</f>
        <v>1</v>
      </c>
      <c r="QET29" s="55"/>
      <c r="QEU29" s="56" t="s">
        <v>364</v>
      </c>
      <c r="QEV29" s="71"/>
      <c r="QEW29" s="60" t="s">
        <v>80</v>
      </c>
      <c r="QEX29" s="360"/>
      <c r="QEY29" s="54" t="s">
        <v>51</v>
      </c>
      <c r="QEZ29" s="142">
        <v>1</v>
      </c>
      <c r="QFA29" s="114">
        <f>MAX(QFA$1:QFA28)+1</f>
        <v>1</v>
      </c>
      <c r="QFB29" s="55"/>
      <c r="QFC29" s="56" t="s">
        <v>364</v>
      </c>
      <c r="QFD29" s="71"/>
      <c r="QFE29" s="60" t="s">
        <v>80</v>
      </c>
      <c r="QFF29" s="360"/>
      <c r="QFG29" s="54" t="s">
        <v>51</v>
      </c>
      <c r="QFH29" s="142">
        <v>1</v>
      </c>
      <c r="QFI29" s="114">
        <f>MAX(QFI$1:QFI28)+1</f>
        <v>1</v>
      </c>
      <c r="QFJ29" s="55"/>
      <c r="QFK29" s="56" t="s">
        <v>364</v>
      </c>
      <c r="QFL29" s="71"/>
      <c r="QFM29" s="60" t="s">
        <v>80</v>
      </c>
      <c r="QFN29" s="360"/>
      <c r="QFO29" s="54" t="s">
        <v>51</v>
      </c>
      <c r="QFP29" s="142">
        <v>1</v>
      </c>
      <c r="QFQ29" s="114">
        <f>MAX(QFQ$1:QFQ28)+1</f>
        <v>1</v>
      </c>
      <c r="QFR29" s="55"/>
      <c r="QFS29" s="56" t="s">
        <v>364</v>
      </c>
      <c r="QFT29" s="71"/>
      <c r="QFU29" s="60" t="s">
        <v>80</v>
      </c>
      <c r="QFV29" s="360"/>
      <c r="QFW29" s="54" t="s">
        <v>51</v>
      </c>
      <c r="QFX29" s="142">
        <v>1</v>
      </c>
      <c r="QFY29" s="114">
        <f>MAX(QFY$1:QFY28)+1</f>
        <v>1</v>
      </c>
      <c r="QFZ29" s="55"/>
      <c r="QGA29" s="56" t="s">
        <v>364</v>
      </c>
      <c r="QGB29" s="71"/>
      <c r="QGC29" s="60" t="s">
        <v>80</v>
      </c>
      <c r="QGD29" s="360"/>
      <c r="QGE29" s="54" t="s">
        <v>51</v>
      </c>
      <c r="QGF29" s="142">
        <v>1</v>
      </c>
      <c r="QGG29" s="114">
        <f>MAX(QGG$1:QGG28)+1</f>
        <v>1</v>
      </c>
      <c r="QGH29" s="55"/>
      <c r="QGI29" s="56" t="s">
        <v>364</v>
      </c>
      <c r="QGJ29" s="71"/>
      <c r="QGK29" s="60" t="s">
        <v>80</v>
      </c>
      <c r="QGL29" s="360"/>
      <c r="QGM29" s="54" t="s">
        <v>51</v>
      </c>
      <c r="QGN29" s="142">
        <v>1</v>
      </c>
      <c r="QGO29" s="114">
        <f>MAX(QGO$1:QGO28)+1</f>
        <v>1</v>
      </c>
      <c r="QGP29" s="55"/>
      <c r="QGQ29" s="56" t="s">
        <v>364</v>
      </c>
      <c r="QGR29" s="71"/>
      <c r="QGS29" s="60" t="s">
        <v>80</v>
      </c>
      <c r="QGT29" s="360"/>
      <c r="QGU29" s="54" t="s">
        <v>51</v>
      </c>
      <c r="QGV29" s="142">
        <v>1</v>
      </c>
      <c r="QGW29" s="114">
        <f>MAX(QGW$1:QGW28)+1</f>
        <v>1</v>
      </c>
      <c r="QGX29" s="55"/>
      <c r="QGY29" s="56" t="s">
        <v>364</v>
      </c>
      <c r="QGZ29" s="71"/>
      <c r="QHA29" s="60" t="s">
        <v>80</v>
      </c>
      <c r="QHB29" s="360"/>
      <c r="QHC29" s="54" t="s">
        <v>51</v>
      </c>
      <c r="QHD29" s="142">
        <v>1</v>
      </c>
      <c r="QHE29" s="114">
        <f>MAX(QHE$1:QHE28)+1</f>
        <v>1</v>
      </c>
      <c r="QHF29" s="55"/>
      <c r="QHG29" s="56" t="s">
        <v>364</v>
      </c>
      <c r="QHH29" s="71"/>
      <c r="QHI29" s="60" t="s">
        <v>80</v>
      </c>
      <c r="QHJ29" s="360"/>
      <c r="QHK29" s="54" t="s">
        <v>51</v>
      </c>
      <c r="QHL29" s="142">
        <v>1</v>
      </c>
      <c r="QHM29" s="114">
        <f>MAX(QHM$1:QHM28)+1</f>
        <v>1</v>
      </c>
      <c r="QHN29" s="55"/>
      <c r="QHO29" s="56" t="s">
        <v>364</v>
      </c>
      <c r="QHP29" s="71"/>
      <c r="QHQ29" s="60" t="s">
        <v>80</v>
      </c>
      <c r="QHR29" s="360"/>
      <c r="QHS29" s="54" t="s">
        <v>51</v>
      </c>
      <c r="QHT29" s="142">
        <v>1</v>
      </c>
      <c r="QHU29" s="114">
        <f>MAX(QHU$1:QHU28)+1</f>
        <v>1</v>
      </c>
      <c r="QHV29" s="55"/>
      <c r="QHW29" s="56" t="s">
        <v>364</v>
      </c>
      <c r="QHX29" s="71"/>
      <c r="QHY29" s="60" t="s">
        <v>80</v>
      </c>
      <c r="QHZ29" s="360"/>
      <c r="QIA29" s="54" t="s">
        <v>51</v>
      </c>
      <c r="QIB29" s="142">
        <v>1</v>
      </c>
      <c r="QIC29" s="114">
        <f>MAX(QIC$1:QIC28)+1</f>
        <v>1</v>
      </c>
      <c r="QID29" s="55"/>
      <c r="QIE29" s="56" t="s">
        <v>364</v>
      </c>
      <c r="QIF29" s="71"/>
      <c r="QIG29" s="60" t="s">
        <v>80</v>
      </c>
      <c r="QIH29" s="360"/>
      <c r="QII29" s="54" t="s">
        <v>51</v>
      </c>
      <c r="QIJ29" s="142">
        <v>1</v>
      </c>
      <c r="QIK29" s="114">
        <f>MAX(QIK$1:QIK28)+1</f>
        <v>1</v>
      </c>
      <c r="QIL29" s="55"/>
      <c r="QIM29" s="56" t="s">
        <v>364</v>
      </c>
      <c r="QIN29" s="71"/>
      <c r="QIO29" s="60" t="s">
        <v>80</v>
      </c>
      <c r="QIP29" s="360"/>
      <c r="QIQ29" s="54" t="s">
        <v>51</v>
      </c>
      <c r="QIR29" s="142">
        <v>1</v>
      </c>
      <c r="QIS29" s="114">
        <f>MAX(QIS$1:QIS28)+1</f>
        <v>1</v>
      </c>
      <c r="QIT29" s="55"/>
      <c r="QIU29" s="56" t="s">
        <v>364</v>
      </c>
      <c r="QIV29" s="71"/>
      <c r="QIW29" s="60" t="s">
        <v>80</v>
      </c>
      <c r="QIX29" s="360"/>
      <c r="QIY29" s="54" t="s">
        <v>51</v>
      </c>
      <c r="QIZ29" s="142">
        <v>1</v>
      </c>
      <c r="QJA29" s="114">
        <f>MAX(QJA$1:QJA28)+1</f>
        <v>1</v>
      </c>
      <c r="QJB29" s="55"/>
      <c r="QJC29" s="56" t="s">
        <v>364</v>
      </c>
      <c r="QJD29" s="71"/>
      <c r="QJE29" s="60" t="s">
        <v>80</v>
      </c>
      <c r="QJF29" s="360"/>
      <c r="QJG29" s="54" t="s">
        <v>51</v>
      </c>
      <c r="QJH29" s="142">
        <v>1</v>
      </c>
      <c r="QJI29" s="114">
        <f>MAX(QJI$1:QJI28)+1</f>
        <v>1</v>
      </c>
      <c r="QJJ29" s="55"/>
      <c r="QJK29" s="56" t="s">
        <v>364</v>
      </c>
      <c r="QJL29" s="71"/>
      <c r="QJM29" s="60" t="s">
        <v>80</v>
      </c>
      <c r="QJN29" s="360"/>
      <c r="QJO29" s="54" t="s">
        <v>51</v>
      </c>
      <c r="QJP29" s="142">
        <v>1</v>
      </c>
      <c r="QJQ29" s="114">
        <f>MAX(QJQ$1:QJQ28)+1</f>
        <v>1</v>
      </c>
      <c r="QJR29" s="55"/>
      <c r="QJS29" s="56" t="s">
        <v>364</v>
      </c>
      <c r="QJT29" s="71"/>
      <c r="QJU29" s="60" t="s">
        <v>80</v>
      </c>
      <c r="QJV29" s="360"/>
      <c r="QJW29" s="54" t="s">
        <v>51</v>
      </c>
      <c r="QJX29" s="142">
        <v>1</v>
      </c>
      <c r="QJY29" s="114">
        <f>MAX(QJY$1:QJY28)+1</f>
        <v>1</v>
      </c>
      <c r="QJZ29" s="55"/>
      <c r="QKA29" s="56" t="s">
        <v>364</v>
      </c>
      <c r="QKB29" s="71"/>
      <c r="QKC29" s="60" t="s">
        <v>80</v>
      </c>
      <c r="QKD29" s="360"/>
      <c r="QKE29" s="54" t="s">
        <v>51</v>
      </c>
      <c r="QKF29" s="142">
        <v>1</v>
      </c>
      <c r="QKG29" s="114">
        <f>MAX(QKG$1:QKG28)+1</f>
        <v>1</v>
      </c>
      <c r="QKH29" s="55"/>
      <c r="QKI29" s="56" t="s">
        <v>364</v>
      </c>
      <c r="QKJ29" s="71"/>
      <c r="QKK29" s="60" t="s">
        <v>80</v>
      </c>
      <c r="QKL29" s="360"/>
      <c r="QKM29" s="54" t="s">
        <v>51</v>
      </c>
      <c r="QKN29" s="142">
        <v>1</v>
      </c>
      <c r="QKO29" s="114">
        <f>MAX(QKO$1:QKO28)+1</f>
        <v>1</v>
      </c>
      <c r="QKP29" s="55"/>
      <c r="QKQ29" s="56" t="s">
        <v>364</v>
      </c>
      <c r="QKR29" s="71"/>
      <c r="QKS29" s="60" t="s">
        <v>80</v>
      </c>
      <c r="QKT29" s="360"/>
      <c r="QKU29" s="54" t="s">
        <v>51</v>
      </c>
      <c r="QKV29" s="142">
        <v>1</v>
      </c>
      <c r="QKW29" s="114">
        <f>MAX(QKW$1:QKW28)+1</f>
        <v>1</v>
      </c>
      <c r="QKX29" s="55"/>
      <c r="QKY29" s="56" t="s">
        <v>364</v>
      </c>
      <c r="QKZ29" s="71"/>
      <c r="QLA29" s="60" t="s">
        <v>80</v>
      </c>
      <c r="QLB29" s="360"/>
      <c r="QLC29" s="54" t="s">
        <v>51</v>
      </c>
      <c r="QLD29" s="142">
        <v>1</v>
      </c>
      <c r="QLE29" s="114">
        <f>MAX(QLE$1:QLE28)+1</f>
        <v>1</v>
      </c>
      <c r="QLF29" s="55"/>
      <c r="QLG29" s="56" t="s">
        <v>364</v>
      </c>
      <c r="QLH29" s="71"/>
      <c r="QLI29" s="60" t="s">
        <v>80</v>
      </c>
      <c r="QLJ29" s="360"/>
      <c r="QLK29" s="54" t="s">
        <v>51</v>
      </c>
      <c r="QLL29" s="142">
        <v>1</v>
      </c>
      <c r="QLM29" s="114">
        <f>MAX(QLM$1:QLM28)+1</f>
        <v>1</v>
      </c>
      <c r="QLN29" s="55"/>
      <c r="QLO29" s="56" t="s">
        <v>364</v>
      </c>
      <c r="QLP29" s="71"/>
      <c r="QLQ29" s="60" t="s">
        <v>80</v>
      </c>
      <c r="QLR29" s="360"/>
      <c r="QLS29" s="54" t="s">
        <v>51</v>
      </c>
      <c r="QLT29" s="142">
        <v>1</v>
      </c>
      <c r="QLU29" s="114">
        <f>MAX(QLU$1:QLU28)+1</f>
        <v>1</v>
      </c>
      <c r="QLV29" s="55"/>
      <c r="QLW29" s="56" t="s">
        <v>364</v>
      </c>
      <c r="QLX29" s="71"/>
      <c r="QLY29" s="60" t="s">
        <v>80</v>
      </c>
      <c r="QLZ29" s="360"/>
      <c r="QMA29" s="54" t="s">
        <v>51</v>
      </c>
      <c r="QMB29" s="142">
        <v>1</v>
      </c>
      <c r="QMC29" s="114">
        <f>MAX(QMC$1:QMC28)+1</f>
        <v>1</v>
      </c>
      <c r="QMD29" s="55"/>
      <c r="QME29" s="56" t="s">
        <v>364</v>
      </c>
      <c r="QMF29" s="71"/>
      <c r="QMG29" s="60" t="s">
        <v>80</v>
      </c>
      <c r="QMH29" s="360"/>
      <c r="QMI29" s="54" t="s">
        <v>51</v>
      </c>
      <c r="QMJ29" s="142">
        <v>1</v>
      </c>
      <c r="QMK29" s="114">
        <f>MAX(QMK$1:QMK28)+1</f>
        <v>1</v>
      </c>
      <c r="QML29" s="55"/>
      <c r="QMM29" s="56" t="s">
        <v>364</v>
      </c>
      <c r="QMN29" s="71"/>
      <c r="QMO29" s="60" t="s">
        <v>80</v>
      </c>
      <c r="QMP29" s="360"/>
      <c r="QMQ29" s="54" t="s">
        <v>51</v>
      </c>
      <c r="QMR29" s="142">
        <v>1</v>
      </c>
      <c r="QMS29" s="114">
        <f>MAX(QMS$1:QMS28)+1</f>
        <v>1</v>
      </c>
      <c r="QMT29" s="55"/>
      <c r="QMU29" s="56" t="s">
        <v>364</v>
      </c>
      <c r="QMV29" s="71"/>
      <c r="QMW29" s="60" t="s">
        <v>80</v>
      </c>
      <c r="QMX29" s="360"/>
      <c r="QMY29" s="54" t="s">
        <v>51</v>
      </c>
      <c r="QMZ29" s="142">
        <v>1</v>
      </c>
      <c r="QNA29" s="114">
        <f>MAX(QNA$1:QNA28)+1</f>
        <v>1</v>
      </c>
      <c r="QNB29" s="55"/>
      <c r="QNC29" s="56" t="s">
        <v>364</v>
      </c>
      <c r="QND29" s="71"/>
      <c r="QNE29" s="60" t="s">
        <v>80</v>
      </c>
      <c r="QNF29" s="360"/>
      <c r="QNG29" s="54" t="s">
        <v>51</v>
      </c>
      <c r="QNH29" s="142">
        <v>1</v>
      </c>
      <c r="QNI29" s="114">
        <f>MAX(QNI$1:QNI28)+1</f>
        <v>1</v>
      </c>
      <c r="QNJ29" s="55"/>
      <c r="QNK29" s="56" t="s">
        <v>364</v>
      </c>
      <c r="QNL29" s="71"/>
      <c r="QNM29" s="60" t="s">
        <v>80</v>
      </c>
      <c r="QNN29" s="360"/>
      <c r="QNO29" s="54" t="s">
        <v>51</v>
      </c>
      <c r="QNP29" s="142">
        <v>1</v>
      </c>
      <c r="QNQ29" s="114">
        <f>MAX(QNQ$1:QNQ28)+1</f>
        <v>1</v>
      </c>
      <c r="QNR29" s="55"/>
      <c r="QNS29" s="56" t="s">
        <v>364</v>
      </c>
      <c r="QNT29" s="71"/>
      <c r="QNU29" s="60" t="s">
        <v>80</v>
      </c>
      <c r="QNV29" s="360"/>
      <c r="QNW29" s="54" t="s">
        <v>51</v>
      </c>
      <c r="QNX29" s="142">
        <v>1</v>
      </c>
      <c r="QNY29" s="114">
        <f>MAX(QNY$1:QNY28)+1</f>
        <v>1</v>
      </c>
      <c r="QNZ29" s="55"/>
      <c r="QOA29" s="56" t="s">
        <v>364</v>
      </c>
      <c r="QOB29" s="71"/>
      <c r="QOC29" s="60" t="s">
        <v>80</v>
      </c>
      <c r="QOD29" s="360"/>
      <c r="QOE29" s="54" t="s">
        <v>51</v>
      </c>
      <c r="QOF29" s="142">
        <v>1</v>
      </c>
      <c r="QOG29" s="114">
        <f>MAX(QOG$1:QOG28)+1</f>
        <v>1</v>
      </c>
      <c r="QOH29" s="55"/>
      <c r="QOI29" s="56" t="s">
        <v>364</v>
      </c>
      <c r="QOJ29" s="71"/>
      <c r="QOK29" s="60" t="s">
        <v>80</v>
      </c>
      <c r="QOL29" s="360"/>
      <c r="QOM29" s="54" t="s">
        <v>51</v>
      </c>
      <c r="QON29" s="142">
        <v>1</v>
      </c>
      <c r="QOO29" s="114">
        <f>MAX(QOO$1:QOO28)+1</f>
        <v>1</v>
      </c>
      <c r="QOP29" s="55"/>
      <c r="QOQ29" s="56" t="s">
        <v>364</v>
      </c>
      <c r="QOR29" s="71"/>
      <c r="QOS29" s="60" t="s">
        <v>80</v>
      </c>
      <c r="QOT29" s="360"/>
      <c r="QOU29" s="54" t="s">
        <v>51</v>
      </c>
      <c r="QOV29" s="142">
        <v>1</v>
      </c>
      <c r="QOW29" s="114">
        <f>MAX(QOW$1:QOW28)+1</f>
        <v>1</v>
      </c>
      <c r="QOX29" s="55"/>
      <c r="QOY29" s="56" t="s">
        <v>364</v>
      </c>
      <c r="QOZ29" s="71"/>
      <c r="QPA29" s="60" t="s">
        <v>80</v>
      </c>
      <c r="QPB29" s="360"/>
      <c r="QPC29" s="54" t="s">
        <v>51</v>
      </c>
      <c r="QPD29" s="142">
        <v>1</v>
      </c>
      <c r="QPE29" s="114">
        <f>MAX(QPE$1:QPE28)+1</f>
        <v>1</v>
      </c>
      <c r="QPF29" s="55"/>
      <c r="QPG29" s="56" t="s">
        <v>364</v>
      </c>
      <c r="QPH29" s="71"/>
      <c r="QPI29" s="60" t="s">
        <v>80</v>
      </c>
      <c r="QPJ29" s="360"/>
      <c r="QPK29" s="54" t="s">
        <v>51</v>
      </c>
      <c r="QPL29" s="142">
        <v>1</v>
      </c>
      <c r="QPM29" s="114">
        <f>MAX(QPM$1:QPM28)+1</f>
        <v>1</v>
      </c>
      <c r="QPN29" s="55"/>
      <c r="QPO29" s="56" t="s">
        <v>364</v>
      </c>
      <c r="QPP29" s="71"/>
      <c r="QPQ29" s="60" t="s">
        <v>80</v>
      </c>
      <c r="QPR29" s="360"/>
      <c r="QPS29" s="54" t="s">
        <v>51</v>
      </c>
      <c r="QPT29" s="142">
        <v>1</v>
      </c>
      <c r="QPU29" s="114">
        <f>MAX(QPU$1:QPU28)+1</f>
        <v>1</v>
      </c>
      <c r="QPV29" s="55"/>
      <c r="QPW29" s="56" t="s">
        <v>364</v>
      </c>
      <c r="QPX29" s="71"/>
      <c r="QPY29" s="60" t="s">
        <v>80</v>
      </c>
      <c r="QPZ29" s="360"/>
      <c r="QQA29" s="54" t="s">
        <v>51</v>
      </c>
      <c r="QQB29" s="142">
        <v>1</v>
      </c>
      <c r="QQC29" s="114">
        <f>MAX(QQC$1:QQC28)+1</f>
        <v>1</v>
      </c>
      <c r="QQD29" s="55"/>
      <c r="QQE29" s="56" t="s">
        <v>364</v>
      </c>
      <c r="QQF29" s="71"/>
      <c r="QQG29" s="60" t="s">
        <v>80</v>
      </c>
      <c r="QQH29" s="360"/>
      <c r="QQI29" s="54" t="s">
        <v>51</v>
      </c>
      <c r="QQJ29" s="142">
        <v>1</v>
      </c>
      <c r="QQK29" s="114">
        <f>MAX(QQK$1:QQK28)+1</f>
        <v>1</v>
      </c>
      <c r="QQL29" s="55"/>
      <c r="QQM29" s="56" t="s">
        <v>364</v>
      </c>
      <c r="QQN29" s="71"/>
      <c r="QQO29" s="60" t="s">
        <v>80</v>
      </c>
      <c r="QQP29" s="360"/>
      <c r="QQQ29" s="54" t="s">
        <v>51</v>
      </c>
      <c r="QQR29" s="142">
        <v>1</v>
      </c>
      <c r="QQS29" s="114">
        <f>MAX(QQS$1:QQS28)+1</f>
        <v>1</v>
      </c>
      <c r="QQT29" s="55"/>
      <c r="QQU29" s="56" t="s">
        <v>364</v>
      </c>
      <c r="QQV29" s="71"/>
      <c r="QQW29" s="60" t="s">
        <v>80</v>
      </c>
      <c r="QQX29" s="360"/>
      <c r="QQY29" s="54" t="s">
        <v>51</v>
      </c>
      <c r="QQZ29" s="142">
        <v>1</v>
      </c>
      <c r="QRA29" s="114">
        <f>MAX(QRA$1:QRA28)+1</f>
        <v>1</v>
      </c>
      <c r="QRB29" s="55"/>
      <c r="QRC29" s="56" t="s">
        <v>364</v>
      </c>
      <c r="QRD29" s="71"/>
      <c r="QRE29" s="60" t="s">
        <v>80</v>
      </c>
      <c r="QRF29" s="360"/>
      <c r="QRG29" s="54" t="s">
        <v>51</v>
      </c>
      <c r="QRH29" s="142">
        <v>1</v>
      </c>
      <c r="QRI29" s="114">
        <f>MAX(QRI$1:QRI28)+1</f>
        <v>1</v>
      </c>
      <c r="QRJ29" s="55"/>
      <c r="QRK29" s="56" t="s">
        <v>364</v>
      </c>
      <c r="QRL29" s="71"/>
      <c r="QRM29" s="60" t="s">
        <v>80</v>
      </c>
      <c r="QRN29" s="360"/>
      <c r="QRO29" s="54" t="s">
        <v>51</v>
      </c>
      <c r="QRP29" s="142">
        <v>1</v>
      </c>
      <c r="QRQ29" s="114">
        <f>MAX(QRQ$1:QRQ28)+1</f>
        <v>1</v>
      </c>
      <c r="QRR29" s="55"/>
      <c r="QRS29" s="56" t="s">
        <v>364</v>
      </c>
      <c r="QRT29" s="71"/>
      <c r="QRU29" s="60" t="s">
        <v>80</v>
      </c>
      <c r="QRV29" s="360"/>
      <c r="QRW29" s="54" t="s">
        <v>51</v>
      </c>
      <c r="QRX29" s="142">
        <v>1</v>
      </c>
      <c r="QRY29" s="114">
        <f>MAX(QRY$1:QRY28)+1</f>
        <v>1</v>
      </c>
      <c r="QRZ29" s="55"/>
      <c r="QSA29" s="56" t="s">
        <v>364</v>
      </c>
      <c r="QSB29" s="71"/>
      <c r="QSC29" s="60" t="s">
        <v>80</v>
      </c>
      <c r="QSD29" s="360"/>
      <c r="QSE29" s="54" t="s">
        <v>51</v>
      </c>
      <c r="QSF29" s="142">
        <v>1</v>
      </c>
      <c r="QSG29" s="114">
        <f>MAX(QSG$1:QSG28)+1</f>
        <v>1</v>
      </c>
      <c r="QSH29" s="55"/>
      <c r="QSI29" s="56" t="s">
        <v>364</v>
      </c>
      <c r="QSJ29" s="71"/>
      <c r="QSK29" s="60" t="s">
        <v>80</v>
      </c>
      <c r="QSL29" s="360"/>
      <c r="QSM29" s="54" t="s">
        <v>51</v>
      </c>
      <c r="QSN29" s="142">
        <v>1</v>
      </c>
      <c r="QSO29" s="114">
        <f>MAX(QSO$1:QSO28)+1</f>
        <v>1</v>
      </c>
      <c r="QSP29" s="55"/>
      <c r="QSQ29" s="56" t="s">
        <v>364</v>
      </c>
      <c r="QSR29" s="71"/>
      <c r="QSS29" s="60" t="s">
        <v>80</v>
      </c>
      <c r="QST29" s="360"/>
      <c r="QSU29" s="54" t="s">
        <v>51</v>
      </c>
      <c r="QSV29" s="142">
        <v>1</v>
      </c>
      <c r="QSW29" s="114">
        <f>MAX(QSW$1:QSW28)+1</f>
        <v>1</v>
      </c>
      <c r="QSX29" s="55"/>
      <c r="QSY29" s="56" t="s">
        <v>364</v>
      </c>
      <c r="QSZ29" s="71"/>
      <c r="QTA29" s="60" t="s">
        <v>80</v>
      </c>
      <c r="QTB29" s="360"/>
      <c r="QTC29" s="54" t="s">
        <v>51</v>
      </c>
      <c r="QTD29" s="142">
        <v>1</v>
      </c>
      <c r="QTE29" s="114">
        <f>MAX(QTE$1:QTE28)+1</f>
        <v>1</v>
      </c>
      <c r="QTF29" s="55"/>
      <c r="QTG29" s="56" t="s">
        <v>364</v>
      </c>
      <c r="QTH29" s="71"/>
      <c r="QTI29" s="60" t="s">
        <v>80</v>
      </c>
      <c r="QTJ29" s="360"/>
      <c r="QTK29" s="54" t="s">
        <v>51</v>
      </c>
      <c r="QTL29" s="142">
        <v>1</v>
      </c>
      <c r="QTM29" s="114">
        <f>MAX(QTM$1:QTM28)+1</f>
        <v>1</v>
      </c>
      <c r="QTN29" s="55"/>
      <c r="QTO29" s="56" t="s">
        <v>364</v>
      </c>
      <c r="QTP29" s="71"/>
      <c r="QTQ29" s="60" t="s">
        <v>80</v>
      </c>
      <c r="QTR29" s="360"/>
      <c r="QTS29" s="54" t="s">
        <v>51</v>
      </c>
      <c r="QTT29" s="142">
        <v>1</v>
      </c>
      <c r="QTU29" s="114">
        <f>MAX(QTU$1:QTU28)+1</f>
        <v>1</v>
      </c>
      <c r="QTV29" s="55"/>
      <c r="QTW29" s="56" t="s">
        <v>364</v>
      </c>
      <c r="QTX29" s="71"/>
      <c r="QTY29" s="60" t="s">
        <v>80</v>
      </c>
      <c r="QTZ29" s="360"/>
      <c r="QUA29" s="54" t="s">
        <v>51</v>
      </c>
      <c r="QUB29" s="142">
        <v>1</v>
      </c>
      <c r="QUC29" s="114">
        <f>MAX(QUC$1:QUC28)+1</f>
        <v>1</v>
      </c>
      <c r="QUD29" s="55"/>
      <c r="QUE29" s="56" t="s">
        <v>364</v>
      </c>
      <c r="QUF29" s="71"/>
      <c r="QUG29" s="60" t="s">
        <v>80</v>
      </c>
      <c r="QUH29" s="360"/>
      <c r="QUI29" s="54" t="s">
        <v>51</v>
      </c>
      <c r="QUJ29" s="142">
        <v>1</v>
      </c>
      <c r="QUK29" s="114">
        <f>MAX(QUK$1:QUK28)+1</f>
        <v>1</v>
      </c>
      <c r="QUL29" s="55"/>
      <c r="QUM29" s="56" t="s">
        <v>364</v>
      </c>
      <c r="QUN29" s="71"/>
      <c r="QUO29" s="60" t="s">
        <v>80</v>
      </c>
      <c r="QUP29" s="360"/>
      <c r="QUQ29" s="54" t="s">
        <v>51</v>
      </c>
      <c r="QUR29" s="142">
        <v>1</v>
      </c>
      <c r="QUS29" s="114">
        <f>MAX(QUS$1:QUS28)+1</f>
        <v>1</v>
      </c>
      <c r="QUT29" s="55"/>
      <c r="QUU29" s="56" t="s">
        <v>364</v>
      </c>
      <c r="QUV29" s="71"/>
      <c r="QUW29" s="60" t="s">
        <v>80</v>
      </c>
      <c r="QUX29" s="360"/>
      <c r="QUY29" s="54" t="s">
        <v>51</v>
      </c>
      <c r="QUZ29" s="142">
        <v>1</v>
      </c>
      <c r="QVA29" s="114">
        <f>MAX(QVA$1:QVA28)+1</f>
        <v>1</v>
      </c>
      <c r="QVB29" s="55"/>
      <c r="QVC29" s="56" t="s">
        <v>364</v>
      </c>
      <c r="QVD29" s="71"/>
      <c r="QVE29" s="60" t="s">
        <v>80</v>
      </c>
      <c r="QVF29" s="360"/>
      <c r="QVG29" s="54" t="s">
        <v>51</v>
      </c>
      <c r="QVH29" s="142">
        <v>1</v>
      </c>
      <c r="QVI29" s="114">
        <f>MAX(QVI$1:QVI28)+1</f>
        <v>1</v>
      </c>
      <c r="QVJ29" s="55"/>
      <c r="QVK29" s="56" t="s">
        <v>364</v>
      </c>
      <c r="QVL29" s="71"/>
      <c r="QVM29" s="60" t="s">
        <v>80</v>
      </c>
      <c r="QVN29" s="360"/>
      <c r="QVO29" s="54" t="s">
        <v>51</v>
      </c>
      <c r="QVP29" s="142">
        <v>1</v>
      </c>
      <c r="QVQ29" s="114">
        <f>MAX(QVQ$1:QVQ28)+1</f>
        <v>1</v>
      </c>
      <c r="QVR29" s="55"/>
      <c r="QVS29" s="56" t="s">
        <v>364</v>
      </c>
      <c r="QVT29" s="71"/>
      <c r="QVU29" s="60" t="s">
        <v>80</v>
      </c>
      <c r="QVV29" s="360"/>
      <c r="QVW29" s="54" t="s">
        <v>51</v>
      </c>
      <c r="QVX29" s="142">
        <v>1</v>
      </c>
      <c r="QVY29" s="114">
        <f>MAX(QVY$1:QVY28)+1</f>
        <v>1</v>
      </c>
      <c r="QVZ29" s="55"/>
      <c r="QWA29" s="56" t="s">
        <v>364</v>
      </c>
      <c r="QWB29" s="71"/>
      <c r="QWC29" s="60" t="s">
        <v>80</v>
      </c>
      <c r="QWD29" s="360"/>
      <c r="QWE29" s="54" t="s">
        <v>51</v>
      </c>
      <c r="QWF29" s="142">
        <v>1</v>
      </c>
      <c r="QWG29" s="114">
        <f>MAX(QWG$1:QWG28)+1</f>
        <v>1</v>
      </c>
      <c r="QWH29" s="55"/>
      <c r="QWI29" s="56" t="s">
        <v>364</v>
      </c>
      <c r="QWJ29" s="71"/>
      <c r="QWK29" s="60" t="s">
        <v>80</v>
      </c>
      <c r="QWL29" s="360"/>
      <c r="QWM29" s="54" t="s">
        <v>51</v>
      </c>
      <c r="QWN29" s="142">
        <v>1</v>
      </c>
      <c r="QWO29" s="114">
        <f>MAX(QWO$1:QWO28)+1</f>
        <v>1</v>
      </c>
      <c r="QWP29" s="55"/>
      <c r="QWQ29" s="56" t="s">
        <v>364</v>
      </c>
      <c r="QWR29" s="71"/>
      <c r="QWS29" s="60" t="s">
        <v>80</v>
      </c>
      <c r="QWT29" s="360"/>
      <c r="QWU29" s="54" t="s">
        <v>51</v>
      </c>
      <c r="QWV29" s="142">
        <v>1</v>
      </c>
      <c r="QWW29" s="114">
        <f>MAX(QWW$1:QWW28)+1</f>
        <v>1</v>
      </c>
      <c r="QWX29" s="55"/>
      <c r="QWY29" s="56" t="s">
        <v>364</v>
      </c>
      <c r="QWZ29" s="71"/>
      <c r="QXA29" s="60" t="s">
        <v>80</v>
      </c>
      <c r="QXB29" s="360"/>
      <c r="QXC29" s="54" t="s">
        <v>51</v>
      </c>
      <c r="QXD29" s="142">
        <v>1</v>
      </c>
      <c r="QXE29" s="114">
        <f>MAX(QXE$1:QXE28)+1</f>
        <v>1</v>
      </c>
      <c r="QXF29" s="55"/>
      <c r="QXG29" s="56" t="s">
        <v>364</v>
      </c>
      <c r="QXH29" s="71"/>
      <c r="QXI29" s="60" t="s">
        <v>80</v>
      </c>
      <c r="QXJ29" s="360"/>
      <c r="QXK29" s="54" t="s">
        <v>51</v>
      </c>
      <c r="QXL29" s="142">
        <v>1</v>
      </c>
      <c r="QXM29" s="114">
        <f>MAX(QXM$1:QXM28)+1</f>
        <v>1</v>
      </c>
      <c r="QXN29" s="55"/>
      <c r="QXO29" s="56" t="s">
        <v>364</v>
      </c>
      <c r="QXP29" s="71"/>
      <c r="QXQ29" s="60" t="s">
        <v>80</v>
      </c>
      <c r="QXR29" s="360"/>
      <c r="QXS29" s="54" t="s">
        <v>51</v>
      </c>
      <c r="QXT29" s="142">
        <v>1</v>
      </c>
      <c r="QXU29" s="114">
        <f>MAX(QXU$1:QXU28)+1</f>
        <v>1</v>
      </c>
      <c r="QXV29" s="55"/>
      <c r="QXW29" s="56" t="s">
        <v>364</v>
      </c>
      <c r="QXX29" s="71"/>
      <c r="QXY29" s="60" t="s">
        <v>80</v>
      </c>
      <c r="QXZ29" s="360"/>
      <c r="QYA29" s="54" t="s">
        <v>51</v>
      </c>
      <c r="QYB29" s="142">
        <v>1</v>
      </c>
      <c r="QYC29" s="114">
        <f>MAX(QYC$1:QYC28)+1</f>
        <v>1</v>
      </c>
      <c r="QYD29" s="55"/>
      <c r="QYE29" s="56" t="s">
        <v>364</v>
      </c>
      <c r="QYF29" s="71"/>
      <c r="QYG29" s="60" t="s">
        <v>80</v>
      </c>
      <c r="QYH29" s="360"/>
      <c r="QYI29" s="54" t="s">
        <v>51</v>
      </c>
      <c r="QYJ29" s="142">
        <v>1</v>
      </c>
      <c r="QYK29" s="114">
        <f>MAX(QYK$1:QYK28)+1</f>
        <v>1</v>
      </c>
      <c r="QYL29" s="55"/>
      <c r="QYM29" s="56" t="s">
        <v>364</v>
      </c>
      <c r="QYN29" s="71"/>
      <c r="QYO29" s="60" t="s">
        <v>80</v>
      </c>
      <c r="QYP29" s="360"/>
      <c r="QYQ29" s="54" t="s">
        <v>51</v>
      </c>
      <c r="QYR29" s="142">
        <v>1</v>
      </c>
      <c r="QYS29" s="114">
        <f>MAX(QYS$1:QYS28)+1</f>
        <v>1</v>
      </c>
      <c r="QYT29" s="55"/>
      <c r="QYU29" s="56" t="s">
        <v>364</v>
      </c>
      <c r="QYV29" s="71"/>
      <c r="QYW29" s="60" t="s">
        <v>80</v>
      </c>
      <c r="QYX29" s="360"/>
      <c r="QYY29" s="54" t="s">
        <v>51</v>
      </c>
      <c r="QYZ29" s="142">
        <v>1</v>
      </c>
      <c r="QZA29" s="114">
        <f>MAX(QZA$1:QZA28)+1</f>
        <v>1</v>
      </c>
      <c r="QZB29" s="55"/>
      <c r="QZC29" s="56" t="s">
        <v>364</v>
      </c>
      <c r="QZD29" s="71"/>
      <c r="QZE29" s="60" t="s">
        <v>80</v>
      </c>
      <c r="QZF29" s="360"/>
      <c r="QZG29" s="54" t="s">
        <v>51</v>
      </c>
      <c r="QZH29" s="142">
        <v>1</v>
      </c>
      <c r="QZI29" s="114">
        <f>MAX(QZI$1:QZI28)+1</f>
        <v>1</v>
      </c>
      <c r="QZJ29" s="55"/>
      <c r="QZK29" s="56" t="s">
        <v>364</v>
      </c>
      <c r="QZL29" s="71"/>
      <c r="QZM29" s="60" t="s">
        <v>80</v>
      </c>
      <c r="QZN29" s="360"/>
      <c r="QZO29" s="54" t="s">
        <v>51</v>
      </c>
      <c r="QZP29" s="142">
        <v>1</v>
      </c>
      <c r="QZQ29" s="114">
        <f>MAX(QZQ$1:QZQ28)+1</f>
        <v>1</v>
      </c>
      <c r="QZR29" s="55"/>
      <c r="QZS29" s="56" t="s">
        <v>364</v>
      </c>
      <c r="QZT29" s="71"/>
      <c r="QZU29" s="60" t="s">
        <v>80</v>
      </c>
      <c r="QZV29" s="360"/>
      <c r="QZW29" s="54" t="s">
        <v>51</v>
      </c>
      <c r="QZX29" s="142">
        <v>1</v>
      </c>
      <c r="QZY29" s="114">
        <f>MAX(QZY$1:QZY28)+1</f>
        <v>1</v>
      </c>
      <c r="QZZ29" s="55"/>
      <c r="RAA29" s="56" t="s">
        <v>364</v>
      </c>
      <c r="RAB29" s="71"/>
      <c r="RAC29" s="60" t="s">
        <v>80</v>
      </c>
      <c r="RAD29" s="360"/>
      <c r="RAE29" s="54" t="s">
        <v>51</v>
      </c>
      <c r="RAF29" s="142">
        <v>1</v>
      </c>
      <c r="RAG29" s="114">
        <f>MAX(RAG$1:RAG28)+1</f>
        <v>1</v>
      </c>
      <c r="RAH29" s="55"/>
      <c r="RAI29" s="56" t="s">
        <v>364</v>
      </c>
      <c r="RAJ29" s="71"/>
      <c r="RAK29" s="60" t="s">
        <v>80</v>
      </c>
      <c r="RAL29" s="360"/>
      <c r="RAM29" s="54" t="s">
        <v>51</v>
      </c>
      <c r="RAN29" s="142">
        <v>1</v>
      </c>
      <c r="RAO29" s="114">
        <f>MAX(RAO$1:RAO28)+1</f>
        <v>1</v>
      </c>
      <c r="RAP29" s="55"/>
      <c r="RAQ29" s="56" t="s">
        <v>364</v>
      </c>
      <c r="RAR29" s="71"/>
      <c r="RAS29" s="60" t="s">
        <v>80</v>
      </c>
      <c r="RAT29" s="360"/>
      <c r="RAU29" s="54" t="s">
        <v>51</v>
      </c>
      <c r="RAV29" s="142">
        <v>1</v>
      </c>
      <c r="RAW29" s="114">
        <f>MAX(RAW$1:RAW28)+1</f>
        <v>1</v>
      </c>
      <c r="RAX29" s="55"/>
      <c r="RAY29" s="56" t="s">
        <v>364</v>
      </c>
      <c r="RAZ29" s="71"/>
      <c r="RBA29" s="60" t="s">
        <v>80</v>
      </c>
      <c r="RBB29" s="360"/>
      <c r="RBC29" s="54" t="s">
        <v>51</v>
      </c>
      <c r="RBD29" s="142">
        <v>1</v>
      </c>
      <c r="RBE29" s="114">
        <f>MAX(RBE$1:RBE28)+1</f>
        <v>1</v>
      </c>
      <c r="RBF29" s="55"/>
      <c r="RBG29" s="56" t="s">
        <v>364</v>
      </c>
      <c r="RBH29" s="71"/>
      <c r="RBI29" s="60" t="s">
        <v>80</v>
      </c>
      <c r="RBJ29" s="360"/>
      <c r="RBK29" s="54" t="s">
        <v>51</v>
      </c>
      <c r="RBL29" s="142">
        <v>1</v>
      </c>
      <c r="RBM29" s="114">
        <f>MAX(RBM$1:RBM28)+1</f>
        <v>1</v>
      </c>
      <c r="RBN29" s="55"/>
      <c r="RBO29" s="56" t="s">
        <v>364</v>
      </c>
      <c r="RBP29" s="71"/>
      <c r="RBQ29" s="60" t="s">
        <v>80</v>
      </c>
      <c r="RBR29" s="360"/>
      <c r="RBS29" s="54" t="s">
        <v>51</v>
      </c>
      <c r="RBT29" s="142">
        <v>1</v>
      </c>
      <c r="RBU29" s="114">
        <f>MAX(RBU$1:RBU28)+1</f>
        <v>1</v>
      </c>
      <c r="RBV29" s="55"/>
      <c r="RBW29" s="56" t="s">
        <v>364</v>
      </c>
      <c r="RBX29" s="71"/>
      <c r="RBY29" s="60" t="s">
        <v>80</v>
      </c>
      <c r="RBZ29" s="360"/>
      <c r="RCA29" s="54" t="s">
        <v>51</v>
      </c>
      <c r="RCB29" s="142">
        <v>1</v>
      </c>
      <c r="RCC29" s="114">
        <f>MAX(RCC$1:RCC28)+1</f>
        <v>1</v>
      </c>
      <c r="RCD29" s="55"/>
      <c r="RCE29" s="56" t="s">
        <v>364</v>
      </c>
      <c r="RCF29" s="71"/>
      <c r="RCG29" s="60" t="s">
        <v>80</v>
      </c>
      <c r="RCH29" s="360"/>
      <c r="RCI29" s="54" t="s">
        <v>51</v>
      </c>
      <c r="RCJ29" s="142">
        <v>1</v>
      </c>
      <c r="RCK29" s="114">
        <f>MAX(RCK$1:RCK28)+1</f>
        <v>1</v>
      </c>
      <c r="RCL29" s="55"/>
      <c r="RCM29" s="56" t="s">
        <v>364</v>
      </c>
      <c r="RCN29" s="71"/>
      <c r="RCO29" s="60" t="s">
        <v>80</v>
      </c>
      <c r="RCP29" s="360"/>
      <c r="RCQ29" s="54" t="s">
        <v>51</v>
      </c>
      <c r="RCR29" s="142">
        <v>1</v>
      </c>
      <c r="RCS29" s="114">
        <f>MAX(RCS$1:RCS28)+1</f>
        <v>1</v>
      </c>
      <c r="RCT29" s="55"/>
      <c r="RCU29" s="56" t="s">
        <v>364</v>
      </c>
      <c r="RCV29" s="71"/>
      <c r="RCW29" s="60" t="s">
        <v>80</v>
      </c>
      <c r="RCX29" s="360"/>
      <c r="RCY29" s="54" t="s">
        <v>51</v>
      </c>
      <c r="RCZ29" s="142">
        <v>1</v>
      </c>
      <c r="RDA29" s="114">
        <f>MAX(RDA$1:RDA28)+1</f>
        <v>1</v>
      </c>
      <c r="RDB29" s="55"/>
      <c r="RDC29" s="56" t="s">
        <v>364</v>
      </c>
      <c r="RDD29" s="71"/>
      <c r="RDE29" s="60" t="s">
        <v>80</v>
      </c>
      <c r="RDF29" s="360"/>
      <c r="RDG29" s="54" t="s">
        <v>51</v>
      </c>
      <c r="RDH29" s="142">
        <v>1</v>
      </c>
      <c r="RDI29" s="114">
        <f>MAX(RDI$1:RDI28)+1</f>
        <v>1</v>
      </c>
      <c r="RDJ29" s="55"/>
      <c r="RDK29" s="56" t="s">
        <v>364</v>
      </c>
      <c r="RDL29" s="71"/>
      <c r="RDM29" s="60" t="s">
        <v>80</v>
      </c>
      <c r="RDN29" s="360"/>
      <c r="RDO29" s="54" t="s">
        <v>51</v>
      </c>
      <c r="RDP29" s="142">
        <v>1</v>
      </c>
      <c r="RDQ29" s="114">
        <f>MAX(RDQ$1:RDQ28)+1</f>
        <v>1</v>
      </c>
      <c r="RDR29" s="55"/>
      <c r="RDS29" s="56" t="s">
        <v>364</v>
      </c>
      <c r="RDT29" s="71"/>
      <c r="RDU29" s="60" t="s">
        <v>80</v>
      </c>
      <c r="RDV29" s="360"/>
      <c r="RDW29" s="54" t="s">
        <v>51</v>
      </c>
      <c r="RDX29" s="142">
        <v>1</v>
      </c>
      <c r="RDY29" s="114">
        <f>MAX(RDY$1:RDY28)+1</f>
        <v>1</v>
      </c>
      <c r="RDZ29" s="55"/>
      <c r="REA29" s="56" t="s">
        <v>364</v>
      </c>
      <c r="REB29" s="71"/>
      <c r="REC29" s="60" t="s">
        <v>80</v>
      </c>
      <c r="RED29" s="360"/>
      <c r="REE29" s="54" t="s">
        <v>51</v>
      </c>
      <c r="REF29" s="142">
        <v>1</v>
      </c>
      <c r="REG29" s="114">
        <f>MAX(REG$1:REG28)+1</f>
        <v>1</v>
      </c>
      <c r="REH29" s="55"/>
      <c r="REI29" s="56" t="s">
        <v>364</v>
      </c>
      <c r="REJ29" s="71"/>
      <c r="REK29" s="60" t="s">
        <v>80</v>
      </c>
      <c r="REL29" s="360"/>
      <c r="REM29" s="54" t="s">
        <v>51</v>
      </c>
      <c r="REN29" s="142">
        <v>1</v>
      </c>
      <c r="REO29" s="114">
        <f>MAX(REO$1:REO28)+1</f>
        <v>1</v>
      </c>
      <c r="REP29" s="55"/>
      <c r="REQ29" s="56" t="s">
        <v>364</v>
      </c>
      <c r="RER29" s="71"/>
      <c r="RES29" s="60" t="s">
        <v>80</v>
      </c>
      <c r="RET29" s="360"/>
      <c r="REU29" s="54" t="s">
        <v>51</v>
      </c>
      <c r="REV29" s="142">
        <v>1</v>
      </c>
      <c r="REW29" s="114">
        <f>MAX(REW$1:REW28)+1</f>
        <v>1</v>
      </c>
      <c r="REX29" s="55"/>
      <c r="REY29" s="56" t="s">
        <v>364</v>
      </c>
      <c r="REZ29" s="71"/>
      <c r="RFA29" s="60" t="s">
        <v>80</v>
      </c>
      <c r="RFB29" s="360"/>
      <c r="RFC29" s="54" t="s">
        <v>51</v>
      </c>
      <c r="RFD29" s="142">
        <v>1</v>
      </c>
      <c r="RFE29" s="114">
        <f>MAX(RFE$1:RFE28)+1</f>
        <v>1</v>
      </c>
      <c r="RFF29" s="55"/>
      <c r="RFG29" s="56" t="s">
        <v>364</v>
      </c>
      <c r="RFH29" s="71"/>
      <c r="RFI29" s="60" t="s">
        <v>80</v>
      </c>
      <c r="RFJ29" s="360"/>
      <c r="RFK29" s="54" t="s">
        <v>51</v>
      </c>
      <c r="RFL29" s="142">
        <v>1</v>
      </c>
      <c r="RFM29" s="114">
        <f>MAX(RFM$1:RFM28)+1</f>
        <v>1</v>
      </c>
      <c r="RFN29" s="55"/>
      <c r="RFO29" s="56" t="s">
        <v>364</v>
      </c>
      <c r="RFP29" s="71"/>
      <c r="RFQ29" s="60" t="s">
        <v>80</v>
      </c>
      <c r="RFR29" s="360"/>
      <c r="RFS29" s="54" t="s">
        <v>51</v>
      </c>
      <c r="RFT29" s="142">
        <v>1</v>
      </c>
      <c r="RFU29" s="114">
        <f>MAX(RFU$1:RFU28)+1</f>
        <v>1</v>
      </c>
      <c r="RFV29" s="55"/>
      <c r="RFW29" s="56" t="s">
        <v>364</v>
      </c>
      <c r="RFX29" s="71"/>
      <c r="RFY29" s="60" t="s">
        <v>80</v>
      </c>
      <c r="RFZ29" s="360"/>
      <c r="RGA29" s="54" t="s">
        <v>51</v>
      </c>
      <c r="RGB29" s="142">
        <v>1</v>
      </c>
      <c r="RGC29" s="114">
        <f>MAX(RGC$1:RGC28)+1</f>
        <v>1</v>
      </c>
      <c r="RGD29" s="55"/>
      <c r="RGE29" s="56" t="s">
        <v>364</v>
      </c>
      <c r="RGF29" s="71"/>
      <c r="RGG29" s="60" t="s">
        <v>80</v>
      </c>
      <c r="RGH29" s="360"/>
      <c r="RGI29" s="54" t="s">
        <v>51</v>
      </c>
      <c r="RGJ29" s="142">
        <v>1</v>
      </c>
      <c r="RGK29" s="114">
        <f>MAX(RGK$1:RGK28)+1</f>
        <v>1</v>
      </c>
      <c r="RGL29" s="55"/>
      <c r="RGM29" s="56" t="s">
        <v>364</v>
      </c>
      <c r="RGN29" s="71"/>
      <c r="RGO29" s="60" t="s">
        <v>80</v>
      </c>
      <c r="RGP29" s="360"/>
      <c r="RGQ29" s="54" t="s">
        <v>51</v>
      </c>
      <c r="RGR29" s="142">
        <v>1</v>
      </c>
      <c r="RGS29" s="114">
        <f>MAX(RGS$1:RGS28)+1</f>
        <v>1</v>
      </c>
      <c r="RGT29" s="55"/>
      <c r="RGU29" s="56" t="s">
        <v>364</v>
      </c>
      <c r="RGV29" s="71"/>
      <c r="RGW29" s="60" t="s">
        <v>80</v>
      </c>
      <c r="RGX29" s="360"/>
      <c r="RGY29" s="54" t="s">
        <v>51</v>
      </c>
      <c r="RGZ29" s="142">
        <v>1</v>
      </c>
      <c r="RHA29" s="114">
        <f>MAX(RHA$1:RHA28)+1</f>
        <v>1</v>
      </c>
      <c r="RHB29" s="55"/>
      <c r="RHC29" s="56" t="s">
        <v>364</v>
      </c>
      <c r="RHD29" s="71"/>
      <c r="RHE29" s="60" t="s">
        <v>80</v>
      </c>
      <c r="RHF29" s="360"/>
      <c r="RHG29" s="54" t="s">
        <v>51</v>
      </c>
      <c r="RHH29" s="142">
        <v>1</v>
      </c>
      <c r="RHI29" s="114">
        <f>MAX(RHI$1:RHI28)+1</f>
        <v>1</v>
      </c>
      <c r="RHJ29" s="55"/>
      <c r="RHK29" s="56" t="s">
        <v>364</v>
      </c>
      <c r="RHL29" s="71"/>
      <c r="RHM29" s="60" t="s">
        <v>80</v>
      </c>
      <c r="RHN29" s="360"/>
      <c r="RHO29" s="54" t="s">
        <v>51</v>
      </c>
      <c r="RHP29" s="142">
        <v>1</v>
      </c>
      <c r="RHQ29" s="114">
        <f>MAX(RHQ$1:RHQ28)+1</f>
        <v>1</v>
      </c>
      <c r="RHR29" s="55"/>
      <c r="RHS29" s="56" t="s">
        <v>364</v>
      </c>
      <c r="RHT29" s="71"/>
      <c r="RHU29" s="60" t="s">
        <v>80</v>
      </c>
      <c r="RHV29" s="360"/>
      <c r="RHW29" s="54" t="s">
        <v>51</v>
      </c>
      <c r="RHX29" s="142">
        <v>1</v>
      </c>
      <c r="RHY29" s="114">
        <f>MAX(RHY$1:RHY28)+1</f>
        <v>1</v>
      </c>
      <c r="RHZ29" s="55"/>
      <c r="RIA29" s="56" t="s">
        <v>364</v>
      </c>
      <c r="RIB29" s="71"/>
      <c r="RIC29" s="60" t="s">
        <v>80</v>
      </c>
      <c r="RID29" s="360"/>
      <c r="RIE29" s="54" t="s">
        <v>51</v>
      </c>
      <c r="RIF29" s="142">
        <v>1</v>
      </c>
      <c r="RIG29" s="114">
        <f>MAX(RIG$1:RIG28)+1</f>
        <v>1</v>
      </c>
      <c r="RIH29" s="55"/>
      <c r="RII29" s="56" t="s">
        <v>364</v>
      </c>
      <c r="RIJ29" s="71"/>
      <c r="RIK29" s="60" t="s">
        <v>80</v>
      </c>
      <c r="RIL29" s="360"/>
      <c r="RIM29" s="54" t="s">
        <v>51</v>
      </c>
      <c r="RIN29" s="142">
        <v>1</v>
      </c>
      <c r="RIO29" s="114">
        <f>MAX(RIO$1:RIO28)+1</f>
        <v>1</v>
      </c>
      <c r="RIP29" s="55"/>
      <c r="RIQ29" s="56" t="s">
        <v>364</v>
      </c>
      <c r="RIR29" s="71"/>
      <c r="RIS29" s="60" t="s">
        <v>80</v>
      </c>
      <c r="RIT29" s="360"/>
      <c r="RIU29" s="54" t="s">
        <v>51</v>
      </c>
      <c r="RIV29" s="142">
        <v>1</v>
      </c>
      <c r="RIW29" s="114">
        <f>MAX(RIW$1:RIW28)+1</f>
        <v>1</v>
      </c>
      <c r="RIX29" s="55"/>
      <c r="RIY29" s="56" t="s">
        <v>364</v>
      </c>
      <c r="RIZ29" s="71"/>
      <c r="RJA29" s="60" t="s">
        <v>80</v>
      </c>
      <c r="RJB29" s="360"/>
      <c r="RJC29" s="54" t="s">
        <v>51</v>
      </c>
      <c r="RJD29" s="142">
        <v>1</v>
      </c>
      <c r="RJE29" s="114">
        <f>MAX(RJE$1:RJE28)+1</f>
        <v>1</v>
      </c>
      <c r="RJF29" s="55"/>
      <c r="RJG29" s="56" t="s">
        <v>364</v>
      </c>
      <c r="RJH29" s="71"/>
      <c r="RJI29" s="60" t="s">
        <v>80</v>
      </c>
      <c r="RJJ29" s="360"/>
      <c r="RJK29" s="54" t="s">
        <v>51</v>
      </c>
      <c r="RJL29" s="142">
        <v>1</v>
      </c>
      <c r="RJM29" s="114">
        <f>MAX(RJM$1:RJM28)+1</f>
        <v>1</v>
      </c>
      <c r="RJN29" s="55"/>
      <c r="RJO29" s="56" t="s">
        <v>364</v>
      </c>
      <c r="RJP29" s="71"/>
      <c r="RJQ29" s="60" t="s">
        <v>80</v>
      </c>
      <c r="RJR29" s="360"/>
      <c r="RJS29" s="54" t="s">
        <v>51</v>
      </c>
      <c r="RJT29" s="142">
        <v>1</v>
      </c>
      <c r="RJU29" s="114">
        <f>MAX(RJU$1:RJU28)+1</f>
        <v>1</v>
      </c>
      <c r="RJV29" s="55"/>
      <c r="RJW29" s="56" t="s">
        <v>364</v>
      </c>
      <c r="RJX29" s="71"/>
      <c r="RJY29" s="60" t="s">
        <v>80</v>
      </c>
      <c r="RJZ29" s="360"/>
      <c r="RKA29" s="54" t="s">
        <v>51</v>
      </c>
      <c r="RKB29" s="142">
        <v>1</v>
      </c>
      <c r="RKC29" s="114">
        <f>MAX(RKC$1:RKC28)+1</f>
        <v>1</v>
      </c>
      <c r="RKD29" s="55"/>
      <c r="RKE29" s="56" t="s">
        <v>364</v>
      </c>
      <c r="RKF29" s="71"/>
      <c r="RKG29" s="60" t="s">
        <v>80</v>
      </c>
      <c r="RKH29" s="360"/>
      <c r="RKI29" s="54" t="s">
        <v>51</v>
      </c>
      <c r="RKJ29" s="142">
        <v>1</v>
      </c>
      <c r="RKK29" s="114">
        <f>MAX(RKK$1:RKK28)+1</f>
        <v>1</v>
      </c>
      <c r="RKL29" s="55"/>
      <c r="RKM29" s="56" t="s">
        <v>364</v>
      </c>
      <c r="RKN29" s="71"/>
      <c r="RKO29" s="60" t="s">
        <v>80</v>
      </c>
      <c r="RKP29" s="360"/>
      <c r="RKQ29" s="54" t="s">
        <v>51</v>
      </c>
      <c r="RKR29" s="142">
        <v>1</v>
      </c>
      <c r="RKS29" s="114">
        <f>MAX(RKS$1:RKS28)+1</f>
        <v>1</v>
      </c>
      <c r="RKT29" s="55"/>
      <c r="RKU29" s="56" t="s">
        <v>364</v>
      </c>
      <c r="RKV29" s="71"/>
      <c r="RKW29" s="60" t="s">
        <v>80</v>
      </c>
      <c r="RKX29" s="360"/>
      <c r="RKY29" s="54" t="s">
        <v>51</v>
      </c>
      <c r="RKZ29" s="142">
        <v>1</v>
      </c>
      <c r="RLA29" s="114">
        <f>MAX(RLA$1:RLA28)+1</f>
        <v>1</v>
      </c>
      <c r="RLB29" s="55"/>
      <c r="RLC29" s="56" t="s">
        <v>364</v>
      </c>
      <c r="RLD29" s="71"/>
      <c r="RLE29" s="60" t="s">
        <v>80</v>
      </c>
      <c r="RLF29" s="360"/>
      <c r="RLG29" s="54" t="s">
        <v>51</v>
      </c>
      <c r="RLH29" s="142">
        <v>1</v>
      </c>
      <c r="RLI29" s="114">
        <f>MAX(RLI$1:RLI28)+1</f>
        <v>1</v>
      </c>
      <c r="RLJ29" s="55"/>
      <c r="RLK29" s="56" t="s">
        <v>364</v>
      </c>
      <c r="RLL29" s="71"/>
      <c r="RLM29" s="60" t="s">
        <v>80</v>
      </c>
      <c r="RLN29" s="360"/>
      <c r="RLO29" s="54" t="s">
        <v>51</v>
      </c>
      <c r="RLP29" s="142">
        <v>1</v>
      </c>
      <c r="RLQ29" s="114">
        <f>MAX(RLQ$1:RLQ28)+1</f>
        <v>1</v>
      </c>
      <c r="RLR29" s="55"/>
      <c r="RLS29" s="56" t="s">
        <v>364</v>
      </c>
      <c r="RLT29" s="71"/>
      <c r="RLU29" s="60" t="s">
        <v>80</v>
      </c>
      <c r="RLV29" s="360"/>
      <c r="RLW29" s="54" t="s">
        <v>51</v>
      </c>
      <c r="RLX29" s="142">
        <v>1</v>
      </c>
      <c r="RLY29" s="114">
        <f>MAX(RLY$1:RLY28)+1</f>
        <v>1</v>
      </c>
      <c r="RLZ29" s="55"/>
      <c r="RMA29" s="56" t="s">
        <v>364</v>
      </c>
      <c r="RMB29" s="71"/>
      <c r="RMC29" s="60" t="s">
        <v>80</v>
      </c>
      <c r="RMD29" s="360"/>
      <c r="RME29" s="54" t="s">
        <v>51</v>
      </c>
      <c r="RMF29" s="142">
        <v>1</v>
      </c>
      <c r="RMG29" s="114">
        <f>MAX(RMG$1:RMG28)+1</f>
        <v>1</v>
      </c>
      <c r="RMH29" s="55"/>
      <c r="RMI29" s="56" t="s">
        <v>364</v>
      </c>
      <c r="RMJ29" s="71"/>
      <c r="RMK29" s="60" t="s">
        <v>80</v>
      </c>
      <c r="RML29" s="360"/>
      <c r="RMM29" s="54" t="s">
        <v>51</v>
      </c>
      <c r="RMN29" s="142">
        <v>1</v>
      </c>
      <c r="RMO29" s="114">
        <f>MAX(RMO$1:RMO28)+1</f>
        <v>1</v>
      </c>
      <c r="RMP29" s="55"/>
      <c r="RMQ29" s="56" t="s">
        <v>364</v>
      </c>
      <c r="RMR29" s="71"/>
      <c r="RMS29" s="60" t="s">
        <v>80</v>
      </c>
      <c r="RMT29" s="360"/>
      <c r="RMU29" s="54" t="s">
        <v>51</v>
      </c>
      <c r="RMV29" s="142">
        <v>1</v>
      </c>
      <c r="RMW29" s="114">
        <f>MAX(RMW$1:RMW28)+1</f>
        <v>1</v>
      </c>
      <c r="RMX29" s="55"/>
      <c r="RMY29" s="56" t="s">
        <v>364</v>
      </c>
      <c r="RMZ29" s="71"/>
      <c r="RNA29" s="60" t="s">
        <v>80</v>
      </c>
      <c r="RNB29" s="360"/>
      <c r="RNC29" s="54" t="s">
        <v>51</v>
      </c>
      <c r="RND29" s="142">
        <v>1</v>
      </c>
      <c r="RNE29" s="114">
        <f>MAX(RNE$1:RNE28)+1</f>
        <v>1</v>
      </c>
      <c r="RNF29" s="55"/>
      <c r="RNG29" s="56" t="s">
        <v>364</v>
      </c>
      <c r="RNH29" s="71"/>
      <c r="RNI29" s="60" t="s">
        <v>80</v>
      </c>
      <c r="RNJ29" s="360"/>
      <c r="RNK29" s="54" t="s">
        <v>51</v>
      </c>
      <c r="RNL29" s="142">
        <v>1</v>
      </c>
      <c r="RNM29" s="114">
        <f>MAX(RNM$1:RNM28)+1</f>
        <v>1</v>
      </c>
      <c r="RNN29" s="55"/>
      <c r="RNO29" s="56" t="s">
        <v>364</v>
      </c>
      <c r="RNP29" s="71"/>
      <c r="RNQ29" s="60" t="s">
        <v>80</v>
      </c>
      <c r="RNR29" s="360"/>
      <c r="RNS29" s="54" t="s">
        <v>51</v>
      </c>
      <c r="RNT29" s="142">
        <v>1</v>
      </c>
      <c r="RNU29" s="114">
        <f>MAX(RNU$1:RNU28)+1</f>
        <v>1</v>
      </c>
      <c r="RNV29" s="55"/>
      <c r="RNW29" s="56" t="s">
        <v>364</v>
      </c>
      <c r="RNX29" s="71"/>
      <c r="RNY29" s="60" t="s">
        <v>80</v>
      </c>
      <c r="RNZ29" s="360"/>
      <c r="ROA29" s="54" t="s">
        <v>51</v>
      </c>
      <c r="ROB29" s="142">
        <v>1</v>
      </c>
      <c r="ROC29" s="114">
        <f>MAX(ROC$1:ROC28)+1</f>
        <v>1</v>
      </c>
      <c r="ROD29" s="55"/>
      <c r="ROE29" s="56" t="s">
        <v>364</v>
      </c>
      <c r="ROF29" s="71"/>
      <c r="ROG29" s="60" t="s">
        <v>80</v>
      </c>
      <c r="ROH29" s="360"/>
      <c r="ROI29" s="54" t="s">
        <v>51</v>
      </c>
      <c r="ROJ29" s="142">
        <v>1</v>
      </c>
      <c r="ROK29" s="114">
        <f>MAX(ROK$1:ROK28)+1</f>
        <v>1</v>
      </c>
      <c r="ROL29" s="55"/>
      <c r="ROM29" s="56" t="s">
        <v>364</v>
      </c>
      <c r="RON29" s="71"/>
      <c r="ROO29" s="60" t="s">
        <v>80</v>
      </c>
      <c r="ROP29" s="360"/>
      <c r="ROQ29" s="54" t="s">
        <v>51</v>
      </c>
      <c r="ROR29" s="142">
        <v>1</v>
      </c>
      <c r="ROS29" s="114">
        <f>MAX(ROS$1:ROS28)+1</f>
        <v>1</v>
      </c>
      <c r="ROT29" s="55"/>
      <c r="ROU29" s="56" t="s">
        <v>364</v>
      </c>
      <c r="ROV29" s="71"/>
      <c r="ROW29" s="60" t="s">
        <v>80</v>
      </c>
      <c r="ROX29" s="360"/>
      <c r="ROY29" s="54" t="s">
        <v>51</v>
      </c>
      <c r="ROZ29" s="142">
        <v>1</v>
      </c>
      <c r="RPA29" s="114">
        <f>MAX(RPA$1:RPA28)+1</f>
        <v>1</v>
      </c>
      <c r="RPB29" s="55"/>
      <c r="RPC29" s="56" t="s">
        <v>364</v>
      </c>
      <c r="RPD29" s="71"/>
      <c r="RPE29" s="60" t="s">
        <v>80</v>
      </c>
      <c r="RPF29" s="360"/>
      <c r="RPG29" s="54" t="s">
        <v>51</v>
      </c>
      <c r="RPH29" s="142">
        <v>1</v>
      </c>
      <c r="RPI29" s="114">
        <f>MAX(RPI$1:RPI28)+1</f>
        <v>1</v>
      </c>
      <c r="RPJ29" s="55"/>
      <c r="RPK29" s="56" t="s">
        <v>364</v>
      </c>
      <c r="RPL29" s="71"/>
      <c r="RPM29" s="60" t="s">
        <v>80</v>
      </c>
      <c r="RPN29" s="360"/>
      <c r="RPO29" s="54" t="s">
        <v>51</v>
      </c>
      <c r="RPP29" s="142">
        <v>1</v>
      </c>
      <c r="RPQ29" s="114">
        <f>MAX(RPQ$1:RPQ28)+1</f>
        <v>1</v>
      </c>
      <c r="RPR29" s="55"/>
      <c r="RPS29" s="56" t="s">
        <v>364</v>
      </c>
      <c r="RPT29" s="71"/>
      <c r="RPU29" s="60" t="s">
        <v>80</v>
      </c>
      <c r="RPV29" s="360"/>
      <c r="RPW29" s="54" t="s">
        <v>51</v>
      </c>
      <c r="RPX29" s="142">
        <v>1</v>
      </c>
      <c r="RPY29" s="114">
        <f>MAX(RPY$1:RPY28)+1</f>
        <v>1</v>
      </c>
      <c r="RPZ29" s="55"/>
      <c r="RQA29" s="56" t="s">
        <v>364</v>
      </c>
      <c r="RQB29" s="71"/>
      <c r="RQC29" s="60" t="s">
        <v>80</v>
      </c>
      <c r="RQD29" s="360"/>
      <c r="RQE29" s="54" t="s">
        <v>51</v>
      </c>
      <c r="RQF29" s="142">
        <v>1</v>
      </c>
      <c r="RQG29" s="114">
        <f>MAX(RQG$1:RQG28)+1</f>
        <v>1</v>
      </c>
      <c r="RQH29" s="55"/>
      <c r="RQI29" s="56" t="s">
        <v>364</v>
      </c>
      <c r="RQJ29" s="71"/>
      <c r="RQK29" s="60" t="s">
        <v>80</v>
      </c>
      <c r="RQL29" s="360"/>
      <c r="RQM29" s="54" t="s">
        <v>51</v>
      </c>
      <c r="RQN29" s="142">
        <v>1</v>
      </c>
      <c r="RQO29" s="114">
        <f>MAX(RQO$1:RQO28)+1</f>
        <v>1</v>
      </c>
      <c r="RQP29" s="55"/>
      <c r="RQQ29" s="56" t="s">
        <v>364</v>
      </c>
      <c r="RQR29" s="71"/>
      <c r="RQS29" s="60" t="s">
        <v>80</v>
      </c>
      <c r="RQT29" s="360"/>
      <c r="RQU29" s="54" t="s">
        <v>51</v>
      </c>
      <c r="RQV29" s="142">
        <v>1</v>
      </c>
      <c r="RQW29" s="114">
        <f>MAX(RQW$1:RQW28)+1</f>
        <v>1</v>
      </c>
      <c r="RQX29" s="55"/>
      <c r="RQY29" s="56" t="s">
        <v>364</v>
      </c>
      <c r="RQZ29" s="71"/>
      <c r="RRA29" s="60" t="s">
        <v>80</v>
      </c>
      <c r="RRB29" s="360"/>
      <c r="RRC29" s="54" t="s">
        <v>51</v>
      </c>
      <c r="RRD29" s="142">
        <v>1</v>
      </c>
      <c r="RRE29" s="114">
        <f>MAX(RRE$1:RRE28)+1</f>
        <v>1</v>
      </c>
      <c r="RRF29" s="55"/>
      <c r="RRG29" s="56" t="s">
        <v>364</v>
      </c>
      <c r="RRH29" s="71"/>
      <c r="RRI29" s="60" t="s">
        <v>80</v>
      </c>
      <c r="RRJ29" s="360"/>
      <c r="RRK29" s="54" t="s">
        <v>51</v>
      </c>
      <c r="RRL29" s="142">
        <v>1</v>
      </c>
      <c r="RRM29" s="114">
        <f>MAX(RRM$1:RRM28)+1</f>
        <v>1</v>
      </c>
      <c r="RRN29" s="55"/>
      <c r="RRO29" s="56" t="s">
        <v>364</v>
      </c>
      <c r="RRP29" s="71"/>
      <c r="RRQ29" s="60" t="s">
        <v>80</v>
      </c>
      <c r="RRR29" s="360"/>
      <c r="RRS29" s="54" t="s">
        <v>51</v>
      </c>
      <c r="RRT29" s="142">
        <v>1</v>
      </c>
      <c r="RRU29" s="114">
        <f>MAX(RRU$1:RRU28)+1</f>
        <v>1</v>
      </c>
      <c r="RRV29" s="55"/>
      <c r="RRW29" s="56" t="s">
        <v>364</v>
      </c>
      <c r="RRX29" s="71"/>
      <c r="RRY29" s="60" t="s">
        <v>80</v>
      </c>
      <c r="RRZ29" s="360"/>
      <c r="RSA29" s="54" t="s">
        <v>51</v>
      </c>
      <c r="RSB29" s="142">
        <v>1</v>
      </c>
      <c r="RSC29" s="114">
        <f>MAX(RSC$1:RSC28)+1</f>
        <v>1</v>
      </c>
      <c r="RSD29" s="55"/>
      <c r="RSE29" s="56" t="s">
        <v>364</v>
      </c>
      <c r="RSF29" s="71"/>
      <c r="RSG29" s="60" t="s">
        <v>80</v>
      </c>
      <c r="RSH29" s="360"/>
      <c r="RSI29" s="54" t="s">
        <v>51</v>
      </c>
      <c r="RSJ29" s="142">
        <v>1</v>
      </c>
      <c r="RSK29" s="114">
        <f>MAX(RSK$1:RSK28)+1</f>
        <v>1</v>
      </c>
      <c r="RSL29" s="55"/>
      <c r="RSM29" s="56" t="s">
        <v>364</v>
      </c>
      <c r="RSN29" s="71"/>
      <c r="RSO29" s="60" t="s">
        <v>80</v>
      </c>
      <c r="RSP29" s="360"/>
      <c r="RSQ29" s="54" t="s">
        <v>51</v>
      </c>
      <c r="RSR29" s="142">
        <v>1</v>
      </c>
      <c r="RSS29" s="114">
        <f>MAX(RSS$1:RSS28)+1</f>
        <v>1</v>
      </c>
      <c r="RST29" s="55"/>
      <c r="RSU29" s="56" t="s">
        <v>364</v>
      </c>
      <c r="RSV29" s="71"/>
      <c r="RSW29" s="60" t="s">
        <v>80</v>
      </c>
      <c r="RSX29" s="360"/>
      <c r="RSY29" s="54" t="s">
        <v>51</v>
      </c>
      <c r="RSZ29" s="142">
        <v>1</v>
      </c>
      <c r="RTA29" s="114">
        <f>MAX(RTA$1:RTA28)+1</f>
        <v>1</v>
      </c>
      <c r="RTB29" s="55"/>
      <c r="RTC29" s="56" t="s">
        <v>364</v>
      </c>
      <c r="RTD29" s="71"/>
      <c r="RTE29" s="60" t="s">
        <v>80</v>
      </c>
      <c r="RTF29" s="360"/>
      <c r="RTG29" s="54" t="s">
        <v>51</v>
      </c>
      <c r="RTH29" s="142">
        <v>1</v>
      </c>
      <c r="RTI29" s="114">
        <f>MAX(RTI$1:RTI28)+1</f>
        <v>1</v>
      </c>
      <c r="RTJ29" s="55"/>
      <c r="RTK29" s="56" t="s">
        <v>364</v>
      </c>
      <c r="RTL29" s="71"/>
      <c r="RTM29" s="60" t="s">
        <v>80</v>
      </c>
      <c r="RTN29" s="360"/>
      <c r="RTO29" s="54" t="s">
        <v>51</v>
      </c>
      <c r="RTP29" s="142">
        <v>1</v>
      </c>
      <c r="RTQ29" s="114">
        <f>MAX(RTQ$1:RTQ28)+1</f>
        <v>1</v>
      </c>
      <c r="RTR29" s="55"/>
      <c r="RTS29" s="56" t="s">
        <v>364</v>
      </c>
      <c r="RTT29" s="71"/>
      <c r="RTU29" s="60" t="s">
        <v>80</v>
      </c>
      <c r="RTV29" s="360"/>
      <c r="RTW29" s="54" t="s">
        <v>51</v>
      </c>
      <c r="RTX29" s="142">
        <v>1</v>
      </c>
      <c r="RTY29" s="114">
        <f>MAX(RTY$1:RTY28)+1</f>
        <v>1</v>
      </c>
      <c r="RTZ29" s="55"/>
      <c r="RUA29" s="56" t="s">
        <v>364</v>
      </c>
      <c r="RUB29" s="71"/>
      <c r="RUC29" s="60" t="s">
        <v>80</v>
      </c>
      <c r="RUD29" s="360"/>
      <c r="RUE29" s="54" t="s">
        <v>51</v>
      </c>
      <c r="RUF29" s="142">
        <v>1</v>
      </c>
      <c r="RUG29" s="114">
        <f>MAX(RUG$1:RUG28)+1</f>
        <v>1</v>
      </c>
      <c r="RUH29" s="55"/>
      <c r="RUI29" s="56" t="s">
        <v>364</v>
      </c>
      <c r="RUJ29" s="71"/>
      <c r="RUK29" s="60" t="s">
        <v>80</v>
      </c>
      <c r="RUL29" s="360"/>
      <c r="RUM29" s="54" t="s">
        <v>51</v>
      </c>
      <c r="RUN29" s="142">
        <v>1</v>
      </c>
      <c r="RUO29" s="114">
        <f>MAX(RUO$1:RUO28)+1</f>
        <v>1</v>
      </c>
      <c r="RUP29" s="55"/>
      <c r="RUQ29" s="56" t="s">
        <v>364</v>
      </c>
      <c r="RUR29" s="71"/>
      <c r="RUS29" s="60" t="s">
        <v>80</v>
      </c>
      <c r="RUT29" s="360"/>
      <c r="RUU29" s="54" t="s">
        <v>51</v>
      </c>
      <c r="RUV29" s="142">
        <v>1</v>
      </c>
      <c r="RUW29" s="114">
        <f>MAX(RUW$1:RUW28)+1</f>
        <v>1</v>
      </c>
      <c r="RUX29" s="55"/>
      <c r="RUY29" s="56" t="s">
        <v>364</v>
      </c>
      <c r="RUZ29" s="71"/>
      <c r="RVA29" s="60" t="s">
        <v>80</v>
      </c>
      <c r="RVB29" s="360"/>
      <c r="RVC29" s="54" t="s">
        <v>51</v>
      </c>
      <c r="RVD29" s="142">
        <v>1</v>
      </c>
      <c r="RVE29" s="114">
        <f>MAX(RVE$1:RVE28)+1</f>
        <v>1</v>
      </c>
      <c r="RVF29" s="55"/>
      <c r="RVG29" s="56" t="s">
        <v>364</v>
      </c>
      <c r="RVH29" s="71"/>
      <c r="RVI29" s="60" t="s">
        <v>80</v>
      </c>
      <c r="RVJ29" s="360"/>
      <c r="RVK29" s="54" t="s">
        <v>51</v>
      </c>
      <c r="RVL29" s="142">
        <v>1</v>
      </c>
      <c r="RVM29" s="114">
        <f>MAX(RVM$1:RVM28)+1</f>
        <v>1</v>
      </c>
      <c r="RVN29" s="55"/>
      <c r="RVO29" s="56" t="s">
        <v>364</v>
      </c>
      <c r="RVP29" s="71"/>
      <c r="RVQ29" s="60" t="s">
        <v>80</v>
      </c>
      <c r="RVR29" s="360"/>
      <c r="RVS29" s="54" t="s">
        <v>51</v>
      </c>
      <c r="RVT29" s="142">
        <v>1</v>
      </c>
      <c r="RVU29" s="114">
        <f>MAX(RVU$1:RVU28)+1</f>
        <v>1</v>
      </c>
      <c r="RVV29" s="55"/>
      <c r="RVW29" s="56" t="s">
        <v>364</v>
      </c>
      <c r="RVX29" s="71"/>
      <c r="RVY29" s="60" t="s">
        <v>80</v>
      </c>
      <c r="RVZ29" s="360"/>
      <c r="RWA29" s="54" t="s">
        <v>51</v>
      </c>
      <c r="RWB29" s="142">
        <v>1</v>
      </c>
      <c r="RWC29" s="114">
        <f>MAX(RWC$1:RWC28)+1</f>
        <v>1</v>
      </c>
      <c r="RWD29" s="55"/>
      <c r="RWE29" s="56" t="s">
        <v>364</v>
      </c>
      <c r="RWF29" s="71"/>
      <c r="RWG29" s="60" t="s">
        <v>80</v>
      </c>
      <c r="RWH29" s="360"/>
      <c r="RWI29" s="54" t="s">
        <v>51</v>
      </c>
      <c r="RWJ29" s="142">
        <v>1</v>
      </c>
      <c r="RWK29" s="114">
        <f>MAX(RWK$1:RWK28)+1</f>
        <v>1</v>
      </c>
      <c r="RWL29" s="55"/>
      <c r="RWM29" s="56" t="s">
        <v>364</v>
      </c>
      <c r="RWN29" s="71"/>
      <c r="RWO29" s="60" t="s">
        <v>80</v>
      </c>
      <c r="RWP29" s="360"/>
      <c r="RWQ29" s="54" t="s">
        <v>51</v>
      </c>
      <c r="RWR29" s="142">
        <v>1</v>
      </c>
      <c r="RWS29" s="114">
        <f>MAX(RWS$1:RWS28)+1</f>
        <v>1</v>
      </c>
      <c r="RWT29" s="55"/>
      <c r="RWU29" s="56" t="s">
        <v>364</v>
      </c>
      <c r="RWV29" s="71"/>
      <c r="RWW29" s="60" t="s">
        <v>80</v>
      </c>
      <c r="RWX29" s="360"/>
      <c r="RWY29" s="54" t="s">
        <v>51</v>
      </c>
      <c r="RWZ29" s="142">
        <v>1</v>
      </c>
      <c r="RXA29" s="114">
        <f>MAX(RXA$1:RXA28)+1</f>
        <v>1</v>
      </c>
      <c r="RXB29" s="55"/>
      <c r="RXC29" s="56" t="s">
        <v>364</v>
      </c>
      <c r="RXD29" s="71"/>
      <c r="RXE29" s="60" t="s">
        <v>80</v>
      </c>
      <c r="RXF29" s="360"/>
      <c r="RXG29" s="54" t="s">
        <v>51</v>
      </c>
      <c r="RXH29" s="142">
        <v>1</v>
      </c>
      <c r="RXI29" s="114">
        <f>MAX(RXI$1:RXI28)+1</f>
        <v>1</v>
      </c>
      <c r="RXJ29" s="55"/>
      <c r="RXK29" s="56" t="s">
        <v>364</v>
      </c>
      <c r="RXL29" s="71"/>
      <c r="RXM29" s="60" t="s">
        <v>80</v>
      </c>
      <c r="RXN29" s="360"/>
      <c r="RXO29" s="54" t="s">
        <v>51</v>
      </c>
      <c r="RXP29" s="142">
        <v>1</v>
      </c>
      <c r="RXQ29" s="114">
        <f>MAX(RXQ$1:RXQ28)+1</f>
        <v>1</v>
      </c>
      <c r="RXR29" s="55"/>
      <c r="RXS29" s="56" t="s">
        <v>364</v>
      </c>
      <c r="RXT29" s="71"/>
      <c r="RXU29" s="60" t="s">
        <v>80</v>
      </c>
      <c r="RXV29" s="360"/>
      <c r="RXW29" s="54" t="s">
        <v>51</v>
      </c>
      <c r="RXX29" s="142">
        <v>1</v>
      </c>
      <c r="RXY29" s="114">
        <f>MAX(RXY$1:RXY28)+1</f>
        <v>1</v>
      </c>
      <c r="RXZ29" s="55"/>
      <c r="RYA29" s="56" t="s">
        <v>364</v>
      </c>
      <c r="RYB29" s="71"/>
      <c r="RYC29" s="60" t="s">
        <v>80</v>
      </c>
      <c r="RYD29" s="360"/>
      <c r="RYE29" s="54" t="s">
        <v>51</v>
      </c>
      <c r="RYF29" s="142">
        <v>1</v>
      </c>
      <c r="RYG29" s="114">
        <f>MAX(RYG$1:RYG28)+1</f>
        <v>1</v>
      </c>
      <c r="RYH29" s="55"/>
      <c r="RYI29" s="56" t="s">
        <v>364</v>
      </c>
      <c r="RYJ29" s="71"/>
      <c r="RYK29" s="60" t="s">
        <v>80</v>
      </c>
      <c r="RYL29" s="360"/>
      <c r="RYM29" s="54" t="s">
        <v>51</v>
      </c>
      <c r="RYN29" s="142">
        <v>1</v>
      </c>
      <c r="RYO29" s="114">
        <f>MAX(RYO$1:RYO28)+1</f>
        <v>1</v>
      </c>
      <c r="RYP29" s="55"/>
      <c r="RYQ29" s="56" t="s">
        <v>364</v>
      </c>
      <c r="RYR29" s="71"/>
      <c r="RYS29" s="60" t="s">
        <v>80</v>
      </c>
      <c r="RYT29" s="360"/>
      <c r="RYU29" s="54" t="s">
        <v>51</v>
      </c>
      <c r="RYV29" s="142">
        <v>1</v>
      </c>
      <c r="RYW29" s="114">
        <f>MAX(RYW$1:RYW28)+1</f>
        <v>1</v>
      </c>
      <c r="RYX29" s="55"/>
      <c r="RYY29" s="56" t="s">
        <v>364</v>
      </c>
      <c r="RYZ29" s="71"/>
      <c r="RZA29" s="60" t="s">
        <v>80</v>
      </c>
      <c r="RZB29" s="360"/>
      <c r="RZC29" s="54" t="s">
        <v>51</v>
      </c>
      <c r="RZD29" s="142">
        <v>1</v>
      </c>
      <c r="RZE29" s="114">
        <f>MAX(RZE$1:RZE28)+1</f>
        <v>1</v>
      </c>
      <c r="RZF29" s="55"/>
      <c r="RZG29" s="56" t="s">
        <v>364</v>
      </c>
      <c r="RZH29" s="71"/>
      <c r="RZI29" s="60" t="s">
        <v>80</v>
      </c>
      <c r="RZJ29" s="360"/>
      <c r="RZK29" s="54" t="s">
        <v>51</v>
      </c>
      <c r="RZL29" s="142">
        <v>1</v>
      </c>
      <c r="RZM29" s="114">
        <f>MAX(RZM$1:RZM28)+1</f>
        <v>1</v>
      </c>
      <c r="RZN29" s="55"/>
      <c r="RZO29" s="56" t="s">
        <v>364</v>
      </c>
      <c r="RZP29" s="71"/>
      <c r="RZQ29" s="60" t="s">
        <v>80</v>
      </c>
      <c r="RZR29" s="360"/>
      <c r="RZS29" s="54" t="s">
        <v>51</v>
      </c>
      <c r="RZT29" s="142">
        <v>1</v>
      </c>
      <c r="RZU29" s="114">
        <f>MAX(RZU$1:RZU28)+1</f>
        <v>1</v>
      </c>
      <c r="RZV29" s="55"/>
      <c r="RZW29" s="56" t="s">
        <v>364</v>
      </c>
      <c r="RZX29" s="71"/>
      <c r="RZY29" s="60" t="s">
        <v>80</v>
      </c>
      <c r="RZZ29" s="360"/>
      <c r="SAA29" s="54" t="s">
        <v>51</v>
      </c>
      <c r="SAB29" s="142">
        <v>1</v>
      </c>
      <c r="SAC29" s="114">
        <f>MAX(SAC$1:SAC28)+1</f>
        <v>1</v>
      </c>
      <c r="SAD29" s="55"/>
      <c r="SAE29" s="56" t="s">
        <v>364</v>
      </c>
      <c r="SAF29" s="71"/>
      <c r="SAG29" s="60" t="s">
        <v>80</v>
      </c>
      <c r="SAH29" s="360"/>
      <c r="SAI29" s="54" t="s">
        <v>51</v>
      </c>
      <c r="SAJ29" s="142">
        <v>1</v>
      </c>
      <c r="SAK29" s="114">
        <f>MAX(SAK$1:SAK28)+1</f>
        <v>1</v>
      </c>
      <c r="SAL29" s="55"/>
      <c r="SAM29" s="56" t="s">
        <v>364</v>
      </c>
      <c r="SAN29" s="71"/>
      <c r="SAO29" s="60" t="s">
        <v>80</v>
      </c>
      <c r="SAP29" s="360"/>
      <c r="SAQ29" s="54" t="s">
        <v>51</v>
      </c>
      <c r="SAR29" s="142">
        <v>1</v>
      </c>
      <c r="SAS29" s="114">
        <f>MAX(SAS$1:SAS28)+1</f>
        <v>1</v>
      </c>
      <c r="SAT29" s="55"/>
      <c r="SAU29" s="56" t="s">
        <v>364</v>
      </c>
      <c r="SAV29" s="71"/>
      <c r="SAW29" s="60" t="s">
        <v>80</v>
      </c>
      <c r="SAX29" s="360"/>
      <c r="SAY29" s="54" t="s">
        <v>51</v>
      </c>
      <c r="SAZ29" s="142">
        <v>1</v>
      </c>
      <c r="SBA29" s="114">
        <f>MAX(SBA$1:SBA28)+1</f>
        <v>1</v>
      </c>
      <c r="SBB29" s="55"/>
      <c r="SBC29" s="56" t="s">
        <v>364</v>
      </c>
      <c r="SBD29" s="71"/>
      <c r="SBE29" s="60" t="s">
        <v>80</v>
      </c>
      <c r="SBF29" s="360"/>
      <c r="SBG29" s="54" t="s">
        <v>51</v>
      </c>
      <c r="SBH29" s="142">
        <v>1</v>
      </c>
      <c r="SBI29" s="114">
        <f>MAX(SBI$1:SBI28)+1</f>
        <v>1</v>
      </c>
      <c r="SBJ29" s="55"/>
      <c r="SBK29" s="56" t="s">
        <v>364</v>
      </c>
      <c r="SBL29" s="71"/>
      <c r="SBM29" s="60" t="s">
        <v>80</v>
      </c>
      <c r="SBN29" s="360"/>
      <c r="SBO29" s="54" t="s">
        <v>51</v>
      </c>
      <c r="SBP29" s="142">
        <v>1</v>
      </c>
      <c r="SBQ29" s="114">
        <f>MAX(SBQ$1:SBQ28)+1</f>
        <v>1</v>
      </c>
      <c r="SBR29" s="55"/>
      <c r="SBS29" s="56" t="s">
        <v>364</v>
      </c>
      <c r="SBT29" s="71"/>
      <c r="SBU29" s="60" t="s">
        <v>80</v>
      </c>
      <c r="SBV29" s="360"/>
      <c r="SBW29" s="54" t="s">
        <v>51</v>
      </c>
      <c r="SBX29" s="142">
        <v>1</v>
      </c>
      <c r="SBY29" s="114">
        <f>MAX(SBY$1:SBY28)+1</f>
        <v>1</v>
      </c>
      <c r="SBZ29" s="55"/>
      <c r="SCA29" s="56" t="s">
        <v>364</v>
      </c>
      <c r="SCB29" s="71"/>
      <c r="SCC29" s="60" t="s">
        <v>80</v>
      </c>
      <c r="SCD29" s="360"/>
      <c r="SCE29" s="54" t="s">
        <v>51</v>
      </c>
      <c r="SCF29" s="142">
        <v>1</v>
      </c>
      <c r="SCG29" s="114">
        <f>MAX(SCG$1:SCG28)+1</f>
        <v>1</v>
      </c>
      <c r="SCH29" s="55"/>
      <c r="SCI29" s="56" t="s">
        <v>364</v>
      </c>
      <c r="SCJ29" s="71"/>
      <c r="SCK29" s="60" t="s">
        <v>80</v>
      </c>
      <c r="SCL29" s="360"/>
      <c r="SCM29" s="54" t="s">
        <v>51</v>
      </c>
      <c r="SCN29" s="142">
        <v>1</v>
      </c>
      <c r="SCO29" s="114">
        <f>MAX(SCO$1:SCO28)+1</f>
        <v>1</v>
      </c>
      <c r="SCP29" s="55"/>
      <c r="SCQ29" s="56" t="s">
        <v>364</v>
      </c>
      <c r="SCR29" s="71"/>
      <c r="SCS29" s="60" t="s">
        <v>80</v>
      </c>
      <c r="SCT29" s="360"/>
      <c r="SCU29" s="54" t="s">
        <v>51</v>
      </c>
      <c r="SCV29" s="142">
        <v>1</v>
      </c>
      <c r="SCW29" s="114">
        <f>MAX(SCW$1:SCW28)+1</f>
        <v>1</v>
      </c>
      <c r="SCX29" s="55"/>
      <c r="SCY29" s="56" t="s">
        <v>364</v>
      </c>
      <c r="SCZ29" s="71"/>
      <c r="SDA29" s="60" t="s">
        <v>80</v>
      </c>
      <c r="SDB29" s="360"/>
      <c r="SDC29" s="54" t="s">
        <v>51</v>
      </c>
      <c r="SDD29" s="142">
        <v>1</v>
      </c>
      <c r="SDE29" s="114">
        <f>MAX(SDE$1:SDE28)+1</f>
        <v>1</v>
      </c>
      <c r="SDF29" s="55"/>
      <c r="SDG29" s="56" t="s">
        <v>364</v>
      </c>
      <c r="SDH29" s="71"/>
      <c r="SDI29" s="60" t="s">
        <v>80</v>
      </c>
      <c r="SDJ29" s="360"/>
      <c r="SDK29" s="54" t="s">
        <v>51</v>
      </c>
      <c r="SDL29" s="142">
        <v>1</v>
      </c>
      <c r="SDM29" s="114">
        <f>MAX(SDM$1:SDM28)+1</f>
        <v>1</v>
      </c>
      <c r="SDN29" s="55"/>
      <c r="SDO29" s="56" t="s">
        <v>364</v>
      </c>
      <c r="SDP29" s="71"/>
      <c r="SDQ29" s="60" t="s">
        <v>80</v>
      </c>
      <c r="SDR29" s="360"/>
      <c r="SDS29" s="54" t="s">
        <v>51</v>
      </c>
      <c r="SDT29" s="142">
        <v>1</v>
      </c>
      <c r="SDU29" s="114">
        <f>MAX(SDU$1:SDU28)+1</f>
        <v>1</v>
      </c>
      <c r="SDV29" s="55"/>
      <c r="SDW29" s="56" t="s">
        <v>364</v>
      </c>
      <c r="SDX29" s="71"/>
      <c r="SDY29" s="60" t="s">
        <v>80</v>
      </c>
      <c r="SDZ29" s="360"/>
      <c r="SEA29" s="54" t="s">
        <v>51</v>
      </c>
      <c r="SEB29" s="142">
        <v>1</v>
      </c>
      <c r="SEC29" s="114">
        <f>MAX(SEC$1:SEC28)+1</f>
        <v>1</v>
      </c>
      <c r="SED29" s="55"/>
      <c r="SEE29" s="56" t="s">
        <v>364</v>
      </c>
      <c r="SEF29" s="71"/>
      <c r="SEG29" s="60" t="s">
        <v>80</v>
      </c>
      <c r="SEH29" s="360"/>
      <c r="SEI29" s="54" t="s">
        <v>51</v>
      </c>
      <c r="SEJ29" s="142">
        <v>1</v>
      </c>
      <c r="SEK29" s="114">
        <f>MAX(SEK$1:SEK28)+1</f>
        <v>1</v>
      </c>
      <c r="SEL29" s="55"/>
      <c r="SEM29" s="56" t="s">
        <v>364</v>
      </c>
      <c r="SEN29" s="71"/>
      <c r="SEO29" s="60" t="s">
        <v>80</v>
      </c>
      <c r="SEP29" s="360"/>
      <c r="SEQ29" s="54" t="s">
        <v>51</v>
      </c>
      <c r="SER29" s="142">
        <v>1</v>
      </c>
      <c r="SES29" s="114">
        <f>MAX(SES$1:SES28)+1</f>
        <v>1</v>
      </c>
      <c r="SET29" s="55"/>
      <c r="SEU29" s="56" t="s">
        <v>364</v>
      </c>
      <c r="SEV29" s="71"/>
      <c r="SEW29" s="60" t="s">
        <v>80</v>
      </c>
      <c r="SEX29" s="360"/>
      <c r="SEY29" s="54" t="s">
        <v>51</v>
      </c>
      <c r="SEZ29" s="142">
        <v>1</v>
      </c>
      <c r="SFA29" s="114">
        <f>MAX(SFA$1:SFA28)+1</f>
        <v>1</v>
      </c>
      <c r="SFB29" s="55"/>
      <c r="SFC29" s="56" t="s">
        <v>364</v>
      </c>
      <c r="SFD29" s="71"/>
      <c r="SFE29" s="60" t="s">
        <v>80</v>
      </c>
      <c r="SFF29" s="360"/>
      <c r="SFG29" s="54" t="s">
        <v>51</v>
      </c>
      <c r="SFH29" s="142">
        <v>1</v>
      </c>
      <c r="SFI29" s="114">
        <f>MAX(SFI$1:SFI28)+1</f>
        <v>1</v>
      </c>
      <c r="SFJ29" s="55"/>
      <c r="SFK29" s="56" t="s">
        <v>364</v>
      </c>
      <c r="SFL29" s="71"/>
      <c r="SFM29" s="60" t="s">
        <v>80</v>
      </c>
      <c r="SFN29" s="360"/>
      <c r="SFO29" s="54" t="s">
        <v>51</v>
      </c>
      <c r="SFP29" s="142">
        <v>1</v>
      </c>
      <c r="SFQ29" s="114">
        <f>MAX(SFQ$1:SFQ28)+1</f>
        <v>1</v>
      </c>
      <c r="SFR29" s="55"/>
      <c r="SFS29" s="56" t="s">
        <v>364</v>
      </c>
      <c r="SFT29" s="71"/>
      <c r="SFU29" s="60" t="s">
        <v>80</v>
      </c>
      <c r="SFV29" s="360"/>
      <c r="SFW29" s="54" t="s">
        <v>51</v>
      </c>
      <c r="SFX29" s="142">
        <v>1</v>
      </c>
      <c r="SFY29" s="114">
        <f>MAX(SFY$1:SFY28)+1</f>
        <v>1</v>
      </c>
      <c r="SFZ29" s="55"/>
      <c r="SGA29" s="56" t="s">
        <v>364</v>
      </c>
      <c r="SGB29" s="71"/>
      <c r="SGC29" s="60" t="s">
        <v>80</v>
      </c>
      <c r="SGD29" s="360"/>
      <c r="SGE29" s="54" t="s">
        <v>51</v>
      </c>
      <c r="SGF29" s="142">
        <v>1</v>
      </c>
      <c r="SGG29" s="114">
        <f>MAX(SGG$1:SGG28)+1</f>
        <v>1</v>
      </c>
      <c r="SGH29" s="55"/>
      <c r="SGI29" s="56" t="s">
        <v>364</v>
      </c>
      <c r="SGJ29" s="71"/>
      <c r="SGK29" s="60" t="s">
        <v>80</v>
      </c>
      <c r="SGL29" s="360"/>
      <c r="SGM29" s="54" t="s">
        <v>51</v>
      </c>
      <c r="SGN29" s="142">
        <v>1</v>
      </c>
      <c r="SGO29" s="114">
        <f>MAX(SGO$1:SGO28)+1</f>
        <v>1</v>
      </c>
      <c r="SGP29" s="55"/>
      <c r="SGQ29" s="56" t="s">
        <v>364</v>
      </c>
      <c r="SGR29" s="71"/>
      <c r="SGS29" s="60" t="s">
        <v>80</v>
      </c>
      <c r="SGT29" s="360"/>
      <c r="SGU29" s="54" t="s">
        <v>51</v>
      </c>
      <c r="SGV29" s="142">
        <v>1</v>
      </c>
      <c r="SGW29" s="114">
        <f>MAX(SGW$1:SGW28)+1</f>
        <v>1</v>
      </c>
      <c r="SGX29" s="55"/>
      <c r="SGY29" s="56" t="s">
        <v>364</v>
      </c>
      <c r="SGZ29" s="71"/>
      <c r="SHA29" s="60" t="s">
        <v>80</v>
      </c>
      <c r="SHB29" s="360"/>
      <c r="SHC29" s="54" t="s">
        <v>51</v>
      </c>
      <c r="SHD29" s="142">
        <v>1</v>
      </c>
      <c r="SHE29" s="114">
        <f>MAX(SHE$1:SHE28)+1</f>
        <v>1</v>
      </c>
      <c r="SHF29" s="55"/>
      <c r="SHG29" s="56" t="s">
        <v>364</v>
      </c>
      <c r="SHH29" s="71"/>
      <c r="SHI29" s="60" t="s">
        <v>80</v>
      </c>
      <c r="SHJ29" s="360"/>
      <c r="SHK29" s="54" t="s">
        <v>51</v>
      </c>
      <c r="SHL29" s="142">
        <v>1</v>
      </c>
      <c r="SHM29" s="114">
        <f>MAX(SHM$1:SHM28)+1</f>
        <v>1</v>
      </c>
      <c r="SHN29" s="55"/>
      <c r="SHO29" s="56" t="s">
        <v>364</v>
      </c>
      <c r="SHP29" s="71"/>
      <c r="SHQ29" s="60" t="s">
        <v>80</v>
      </c>
      <c r="SHR29" s="360"/>
      <c r="SHS29" s="54" t="s">
        <v>51</v>
      </c>
      <c r="SHT29" s="142">
        <v>1</v>
      </c>
      <c r="SHU29" s="114">
        <f>MAX(SHU$1:SHU28)+1</f>
        <v>1</v>
      </c>
      <c r="SHV29" s="55"/>
      <c r="SHW29" s="56" t="s">
        <v>364</v>
      </c>
      <c r="SHX29" s="71"/>
      <c r="SHY29" s="60" t="s">
        <v>80</v>
      </c>
      <c r="SHZ29" s="360"/>
      <c r="SIA29" s="54" t="s">
        <v>51</v>
      </c>
      <c r="SIB29" s="142">
        <v>1</v>
      </c>
      <c r="SIC29" s="114">
        <f>MAX(SIC$1:SIC28)+1</f>
        <v>1</v>
      </c>
      <c r="SID29" s="55"/>
      <c r="SIE29" s="56" t="s">
        <v>364</v>
      </c>
      <c r="SIF29" s="71"/>
      <c r="SIG29" s="60" t="s">
        <v>80</v>
      </c>
      <c r="SIH29" s="360"/>
      <c r="SII29" s="54" t="s">
        <v>51</v>
      </c>
      <c r="SIJ29" s="142">
        <v>1</v>
      </c>
      <c r="SIK29" s="114">
        <f>MAX(SIK$1:SIK28)+1</f>
        <v>1</v>
      </c>
      <c r="SIL29" s="55"/>
      <c r="SIM29" s="56" t="s">
        <v>364</v>
      </c>
      <c r="SIN29" s="71"/>
      <c r="SIO29" s="60" t="s">
        <v>80</v>
      </c>
      <c r="SIP29" s="360"/>
      <c r="SIQ29" s="54" t="s">
        <v>51</v>
      </c>
      <c r="SIR29" s="142">
        <v>1</v>
      </c>
      <c r="SIS29" s="114">
        <f>MAX(SIS$1:SIS28)+1</f>
        <v>1</v>
      </c>
      <c r="SIT29" s="55"/>
      <c r="SIU29" s="56" t="s">
        <v>364</v>
      </c>
      <c r="SIV29" s="71"/>
      <c r="SIW29" s="60" t="s">
        <v>80</v>
      </c>
      <c r="SIX29" s="360"/>
      <c r="SIY29" s="54" t="s">
        <v>51</v>
      </c>
      <c r="SIZ29" s="142">
        <v>1</v>
      </c>
      <c r="SJA29" s="114">
        <f>MAX(SJA$1:SJA28)+1</f>
        <v>1</v>
      </c>
      <c r="SJB29" s="55"/>
      <c r="SJC29" s="56" t="s">
        <v>364</v>
      </c>
      <c r="SJD29" s="71"/>
      <c r="SJE29" s="60" t="s">
        <v>80</v>
      </c>
      <c r="SJF29" s="360"/>
      <c r="SJG29" s="54" t="s">
        <v>51</v>
      </c>
      <c r="SJH29" s="142">
        <v>1</v>
      </c>
      <c r="SJI29" s="114">
        <f>MAX(SJI$1:SJI28)+1</f>
        <v>1</v>
      </c>
      <c r="SJJ29" s="55"/>
      <c r="SJK29" s="56" t="s">
        <v>364</v>
      </c>
      <c r="SJL29" s="71"/>
      <c r="SJM29" s="60" t="s">
        <v>80</v>
      </c>
      <c r="SJN29" s="360"/>
      <c r="SJO29" s="54" t="s">
        <v>51</v>
      </c>
      <c r="SJP29" s="142">
        <v>1</v>
      </c>
      <c r="SJQ29" s="114">
        <f>MAX(SJQ$1:SJQ28)+1</f>
        <v>1</v>
      </c>
      <c r="SJR29" s="55"/>
      <c r="SJS29" s="56" t="s">
        <v>364</v>
      </c>
      <c r="SJT29" s="71"/>
      <c r="SJU29" s="60" t="s">
        <v>80</v>
      </c>
      <c r="SJV29" s="360"/>
      <c r="SJW29" s="54" t="s">
        <v>51</v>
      </c>
      <c r="SJX29" s="142">
        <v>1</v>
      </c>
      <c r="SJY29" s="114">
        <f>MAX(SJY$1:SJY28)+1</f>
        <v>1</v>
      </c>
      <c r="SJZ29" s="55"/>
      <c r="SKA29" s="56" t="s">
        <v>364</v>
      </c>
      <c r="SKB29" s="71"/>
      <c r="SKC29" s="60" t="s">
        <v>80</v>
      </c>
      <c r="SKD29" s="360"/>
      <c r="SKE29" s="54" t="s">
        <v>51</v>
      </c>
      <c r="SKF29" s="142">
        <v>1</v>
      </c>
      <c r="SKG29" s="114">
        <f>MAX(SKG$1:SKG28)+1</f>
        <v>1</v>
      </c>
      <c r="SKH29" s="55"/>
      <c r="SKI29" s="56" t="s">
        <v>364</v>
      </c>
      <c r="SKJ29" s="71"/>
      <c r="SKK29" s="60" t="s">
        <v>80</v>
      </c>
      <c r="SKL29" s="360"/>
      <c r="SKM29" s="54" t="s">
        <v>51</v>
      </c>
      <c r="SKN29" s="142">
        <v>1</v>
      </c>
      <c r="SKO29" s="114">
        <f>MAX(SKO$1:SKO28)+1</f>
        <v>1</v>
      </c>
      <c r="SKP29" s="55"/>
      <c r="SKQ29" s="56" t="s">
        <v>364</v>
      </c>
      <c r="SKR29" s="71"/>
      <c r="SKS29" s="60" t="s">
        <v>80</v>
      </c>
      <c r="SKT29" s="360"/>
      <c r="SKU29" s="54" t="s">
        <v>51</v>
      </c>
      <c r="SKV29" s="142">
        <v>1</v>
      </c>
      <c r="SKW29" s="114">
        <f>MAX(SKW$1:SKW28)+1</f>
        <v>1</v>
      </c>
      <c r="SKX29" s="55"/>
      <c r="SKY29" s="56" t="s">
        <v>364</v>
      </c>
      <c r="SKZ29" s="71"/>
      <c r="SLA29" s="60" t="s">
        <v>80</v>
      </c>
      <c r="SLB29" s="360"/>
      <c r="SLC29" s="54" t="s">
        <v>51</v>
      </c>
      <c r="SLD29" s="142">
        <v>1</v>
      </c>
      <c r="SLE29" s="114">
        <f>MAX(SLE$1:SLE28)+1</f>
        <v>1</v>
      </c>
      <c r="SLF29" s="55"/>
      <c r="SLG29" s="56" t="s">
        <v>364</v>
      </c>
      <c r="SLH29" s="71"/>
      <c r="SLI29" s="60" t="s">
        <v>80</v>
      </c>
      <c r="SLJ29" s="360"/>
      <c r="SLK29" s="54" t="s">
        <v>51</v>
      </c>
      <c r="SLL29" s="142">
        <v>1</v>
      </c>
      <c r="SLM29" s="114">
        <f>MAX(SLM$1:SLM28)+1</f>
        <v>1</v>
      </c>
      <c r="SLN29" s="55"/>
      <c r="SLO29" s="56" t="s">
        <v>364</v>
      </c>
      <c r="SLP29" s="71"/>
      <c r="SLQ29" s="60" t="s">
        <v>80</v>
      </c>
      <c r="SLR29" s="360"/>
      <c r="SLS29" s="54" t="s">
        <v>51</v>
      </c>
      <c r="SLT29" s="142">
        <v>1</v>
      </c>
      <c r="SLU29" s="114">
        <f>MAX(SLU$1:SLU28)+1</f>
        <v>1</v>
      </c>
      <c r="SLV29" s="55"/>
      <c r="SLW29" s="56" t="s">
        <v>364</v>
      </c>
      <c r="SLX29" s="71"/>
      <c r="SLY29" s="60" t="s">
        <v>80</v>
      </c>
      <c r="SLZ29" s="360"/>
      <c r="SMA29" s="54" t="s">
        <v>51</v>
      </c>
      <c r="SMB29" s="142">
        <v>1</v>
      </c>
      <c r="SMC29" s="114">
        <f>MAX(SMC$1:SMC28)+1</f>
        <v>1</v>
      </c>
      <c r="SMD29" s="55"/>
      <c r="SME29" s="56" t="s">
        <v>364</v>
      </c>
      <c r="SMF29" s="71"/>
      <c r="SMG29" s="60" t="s">
        <v>80</v>
      </c>
      <c r="SMH29" s="360"/>
      <c r="SMI29" s="54" t="s">
        <v>51</v>
      </c>
      <c r="SMJ29" s="142">
        <v>1</v>
      </c>
      <c r="SMK29" s="114">
        <f>MAX(SMK$1:SMK28)+1</f>
        <v>1</v>
      </c>
      <c r="SML29" s="55"/>
      <c r="SMM29" s="56" t="s">
        <v>364</v>
      </c>
      <c r="SMN29" s="71"/>
      <c r="SMO29" s="60" t="s">
        <v>80</v>
      </c>
      <c r="SMP29" s="360"/>
      <c r="SMQ29" s="54" t="s">
        <v>51</v>
      </c>
      <c r="SMR29" s="142">
        <v>1</v>
      </c>
      <c r="SMS29" s="114">
        <f>MAX(SMS$1:SMS28)+1</f>
        <v>1</v>
      </c>
      <c r="SMT29" s="55"/>
      <c r="SMU29" s="56" t="s">
        <v>364</v>
      </c>
      <c r="SMV29" s="71"/>
      <c r="SMW29" s="60" t="s">
        <v>80</v>
      </c>
      <c r="SMX29" s="360"/>
      <c r="SMY29" s="54" t="s">
        <v>51</v>
      </c>
      <c r="SMZ29" s="142">
        <v>1</v>
      </c>
      <c r="SNA29" s="114">
        <f>MAX(SNA$1:SNA28)+1</f>
        <v>1</v>
      </c>
      <c r="SNB29" s="55"/>
      <c r="SNC29" s="56" t="s">
        <v>364</v>
      </c>
      <c r="SND29" s="71"/>
      <c r="SNE29" s="60" t="s">
        <v>80</v>
      </c>
      <c r="SNF29" s="360"/>
      <c r="SNG29" s="54" t="s">
        <v>51</v>
      </c>
      <c r="SNH29" s="142">
        <v>1</v>
      </c>
      <c r="SNI29" s="114">
        <f>MAX(SNI$1:SNI28)+1</f>
        <v>1</v>
      </c>
      <c r="SNJ29" s="55"/>
      <c r="SNK29" s="56" t="s">
        <v>364</v>
      </c>
      <c r="SNL29" s="71"/>
      <c r="SNM29" s="60" t="s">
        <v>80</v>
      </c>
      <c r="SNN29" s="360"/>
      <c r="SNO29" s="54" t="s">
        <v>51</v>
      </c>
      <c r="SNP29" s="142">
        <v>1</v>
      </c>
      <c r="SNQ29" s="114">
        <f>MAX(SNQ$1:SNQ28)+1</f>
        <v>1</v>
      </c>
      <c r="SNR29" s="55"/>
      <c r="SNS29" s="56" t="s">
        <v>364</v>
      </c>
      <c r="SNT29" s="71"/>
      <c r="SNU29" s="60" t="s">
        <v>80</v>
      </c>
      <c r="SNV29" s="360"/>
      <c r="SNW29" s="54" t="s">
        <v>51</v>
      </c>
      <c r="SNX29" s="142">
        <v>1</v>
      </c>
      <c r="SNY29" s="114">
        <f>MAX(SNY$1:SNY28)+1</f>
        <v>1</v>
      </c>
      <c r="SNZ29" s="55"/>
      <c r="SOA29" s="56" t="s">
        <v>364</v>
      </c>
      <c r="SOB29" s="71"/>
      <c r="SOC29" s="60" t="s">
        <v>80</v>
      </c>
      <c r="SOD29" s="360"/>
      <c r="SOE29" s="54" t="s">
        <v>51</v>
      </c>
      <c r="SOF29" s="142">
        <v>1</v>
      </c>
      <c r="SOG29" s="114">
        <f>MAX(SOG$1:SOG28)+1</f>
        <v>1</v>
      </c>
      <c r="SOH29" s="55"/>
      <c r="SOI29" s="56" t="s">
        <v>364</v>
      </c>
      <c r="SOJ29" s="71"/>
      <c r="SOK29" s="60" t="s">
        <v>80</v>
      </c>
      <c r="SOL29" s="360"/>
      <c r="SOM29" s="54" t="s">
        <v>51</v>
      </c>
      <c r="SON29" s="142">
        <v>1</v>
      </c>
      <c r="SOO29" s="114">
        <f>MAX(SOO$1:SOO28)+1</f>
        <v>1</v>
      </c>
      <c r="SOP29" s="55"/>
      <c r="SOQ29" s="56" t="s">
        <v>364</v>
      </c>
      <c r="SOR29" s="71"/>
      <c r="SOS29" s="60" t="s">
        <v>80</v>
      </c>
      <c r="SOT29" s="360"/>
      <c r="SOU29" s="54" t="s">
        <v>51</v>
      </c>
      <c r="SOV29" s="142">
        <v>1</v>
      </c>
      <c r="SOW29" s="114">
        <f>MAX(SOW$1:SOW28)+1</f>
        <v>1</v>
      </c>
      <c r="SOX29" s="55"/>
      <c r="SOY29" s="56" t="s">
        <v>364</v>
      </c>
      <c r="SOZ29" s="71"/>
      <c r="SPA29" s="60" t="s">
        <v>80</v>
      </c>
      <c r="SPB29" s="360"/>
      <c r="SPC29" s="54" t="s">
        <v>51</v>
      </c>
      <c r="SPD29" s="142">
        <v>1</v>
      </c>
      <c r="SPE29" s="114">
        <f>MAX(SPE$1:SPE28)+1</f>
        <v>1</v>
      </c>
      <c r="SPF29" s="55"/>
      <c r="SPG29" s="56" t="s">
        <v>364</v>
      </c>
      <c r="SPH29" s="71"/>
      <c r="SPI29" s="60" t="s">
        <v>80</v>
      </c>
      <c r="SPJ29" s="360"/>
      <c r="SPK29" s="54" t="s">
        <v>51</v>
      </c>
      <c r="SPL29" s="142">
        <v>1</v>
      </c>
      <c r="SPM29" s="114">
        <f>MAX(SPM$1:SPM28)+1</f>
        <v>1</v>
      </c>
      <c r="SPN29" s="55"/>
      <c r="SPO29" s="56" t="s">
        <v>364</v>
      </c>
      <c r="SPP29" s="71"/>
      <c r="SPQ29" s="60" t="s">
        <v>80</v>
      </c>
      <c r="SPR29" s="360"/>
      <c r="SPS29" s="54" t="s">
        <v>51</v>
      </c>
      <c r="SPT29" s="142">
        <v>1</v>
      </c>
      <c r="SPU29" s="114">
        <f>MAX(SPU$1:SPU28)+1</f>
        <v>1</v>
      </c>
      <c r="SPV29" s="55"/>
      <c r="SPW29" s="56" t="s">
        <v>364</v>
      </c>
      <c r="SPX29" s="71"/>
      <c r="SPY29" s="60" t="s">
        <v>80</v>
      </c>
      <c r="SPZ29" s="360"/>
      <c r="SQA29" s="54" t="s">
        <v>51</v>
      </c>
      <c r="SQB29" s="142">
        <v>1</v>
      </c>
      <c r="SQC29" s="114">
        <f>MAX(SQC$1:SQC28)+1</f>
        <v>1</v>
      </c>
      <c r="SQD29" s="55"/>
      <c r="SQE29" s="56" t="s">
        <v>364</v>
      </c>
      <c r="SQF29" s="71"/>
      <c r="SQG29" s="60" t="s">
        <v>80</v>
      </c>
      <c r="SQH29" s="360"/>
      <c r="SQI29" s="54" t="s">
        <v>51</v>
      </c>
      <c r="SQJ29" s="142">
        <v>1</v>
      </c>
      <c r="SQK29" s="114">
        <f>MAX(SQK$1:SQK28)+1</f>
        <v>1</v>
      </c>
      <c r="SQL29" s="55"/>
      <c r="SQM29" s="56" t="s">
        <v>364</v>
      </c>
      <c r="SQN29" s="71"/>
      <c r="SQO29" s="60" t="s">
        <v>80</v>
      </c>
      <c r="SQP29" s="360"/>
      <c r="SQQ29" s="54" t="s">
        <v>51</v>
      </c>
      <c r="SQR29" s="142">
        <v>1</v>
      </c>
      <c r="SQS29" s="114">
        <f>MAX(SQS$1:SQS28)+1</f>
        <v>1</v>
      </c>
      <c r="SQT29" s="55"/>
      <c r="SQU29" s="56" t="s">
        <v>364</v>
      </c>
      <c r="SQV29" s="71"/>
      <c r="SQW29" s="60" t="s">
        <v>80</v>
      </c>
      <c r="SQX29" s="360"/>
      <c r="SQY29" s="54" t="s">
        <v>51</v>
      </c>
      <c r="SQZ29" s="142">
        <v>1</v>
      </c>
      <c r="SRA29" s="114">
        <f>MAX(SRA$1:SRA28)+1</f>
        <v>1</v>
      </c>
      <c r="SRB29" s="55"/>
      <c r="SRC29" s="56" t="s">
        <v>364</v>
      </c>
      <c r="SRD29" s="71"/>
      <c r="SRE29" s="60" t="s">
        <v>80</v>
      </c>
      <c r="SRF29" s="360"/>
      <c r="SRG29" s="54" t="s">
        <v>51</v>
      </c>
      <c r="SRH29" s="142">
        <v>1</v>
      </c>
      <c r="SRI29" s="114">
        <f>MAX(SRI$1:SRI28)+1</f>
        <v>1</v>
      </c>
      <c r="SRJ29" s="55"/>
      <c r="SRK29" s="56" t="s">
        <v>364</v>
      </c>
      <c r="SRL29" s="71"/>
      <c r="SRM29" s="60" t="s">
        <v>80</v>
      </c>
      <c r="SRN29" s="360"/>
      <c r="SRO29" s="54" t="s">
        <v>51</v>
      </c>
      <c r="SRP29" s="142">
        <v>1</v>
      </c>
      <c r="SRQ29" s="114">
        <f>MAX(SRQ$1:SRQ28)+1</f>
        <v>1</v>
      </c>
      <c r="SRR29" s="55"/>
      <c r="SRS29" s="56" t="s">
        <v>364</v>
      </c>
      <c r="SRT29" s="71"/>
      <c r="SRU29" s="60" t="s">
        <v>80</v>
      </c>
      <c r="SRV29" s="360"/>
      <c r="SRW29" s="54" t="s">
        <v>51</v>
      </c>
      <c r="SRX29" s="142">
        <v>1</v>
      </c>
      <c r="SRY29" s="114">
        <f>MAX(SRY$1:SRY28)+1</f>
        <v>1</v>
      </c>
      <c r="SRZ29" s="55"/>
      <c r="SSA29" s="56" t="s">
        <v>364</v>
      </c>
      <c r="SSB29" s="71"/>
      <c r="SSC29" s="60" t="s">
        <v>80</v>
      </c>
      <c r="SSD29" s="360"/>
      <c r="SSE29" s="54" t="s">
        <v>51</v>
      </c>
      <c r="SSF29" s="142">
        <v>1</v>
      </c>
      <c r="SSG29" s="114">
        <f>MAX(SSG$1:SSG28)+1</f>
        <v>1</v>
      </c>
      <c r="SSH29" s="55"/>
      <c r="SSI29" s="56" t="s">
        <v>364</v>
      </c>
      <c r="SSJ29" s="71"/>
      <c r="SSK29" s="60" t="s">
        <v>80</v>
      </c>
      <c r="SSL29" s="360"/>
      <c r="SSM29" s="54" t="s">
        <v>51</v>
      </c>
      <c r="SSN29" s="142">
        <v>1</v>
      </c>
      <c r="SSO29" s="114">
        <f>MAX(SSO$1:SSO28)+1</f>
        <v>1</v>
      </c>
      <c r="SSP29" s="55"/>
      <c r="SSQ29" s="56" t="s">
        <v>364</v>
      </c>
      <c r="SSR29" s="71"/>
      <c r="SSS29" s="60" t="s">
        <v>80</v>
      </c>
      <c r="SST29" s="360"/>
      <c r="SSU29" s="54" t="s">
        <v>51</v>
      </c>
      <c r="SSV29" s="142">
        <v>1</v>
      </c>
      <c r="SSW29" s="114">
        <f>MAX(SSW$1:SSW28)+1</f>
        <v>1</v>
      </c>
      <c r="SSX29" s="55"/>
      <c r="SSY29" s="56" t="s">
        <v>364</v>
      </c>
      <c r="SSZ29" s="71"/>
      <c r="STA29" s="60" t="s">
        <v>80</v>
      </c>
      <c r="STB29" s="360"/>
      <c r="STC29" s="54" t="s">
        <v>51</v>
      </c>
      <c r="STD29" s="142">
        <v>1</v>
      </c>
      <c r="STE29" s="114">
        <f>MAX(STE$1:STE28)+1</f>
        <v>1</v>
      </c>
      <c r="STF29" s="55"/>
      <c r="STG29" s="56" t="s">
        <v>364</v>
      </c>
      <c r="STH29" s="71"/>
      <c r="STI29" s="60" t="s">
        <v>80</v>
      </c>
      <c r="STJ29" s="360"/>
      <c r="STK29" s="54" t="s">
        <v>51</v>
      </c>
      <c r="STL29" s="142">
        <v>1</v>
      </c>
      <c r="STM29" s="114">
        <f>MAX(STM$1:STM28)+1</f>
        <v>1</v>
      </c>
      <c r="STN29" s="55"/>
      <c r="STO29" s="56" t="s">
        <v>364</v>
      </c>
      <c r="STP29" s="71"/>
      <c r="STQ29" s="60" t="s">
        <v>80</v>
      </c>
      <c r="STR29" s="360"/>
      <c r="STS29" s="54" t="s">
        <v>51</v>
      </c>
      <c r="STT29" s="142">
        <v>1</v>
      </c>
      <c r="STU29" s="114">
        <f>MAX(STU$1:STU28)+1</f>
        <v>1</v>
      </c>
      <c r="STV29" s="55"/>
      <c r="STW29" s="56" t="s">
        <v>364</v>
      </c>
      <c r="STX29" s="71"/>
      <c r="STY29" s="60" t="s">
        <v>80</v>
      </c>
      <c r="STZ29" s="360"/>
      <c r="SUA29" s="54" t="s">
        <v>51</v>
      </c>
      <c r="SUB29" s="142">
        <v>1</v>
      </c>
      <c r="SUC29" s="114">
        <f>MAX(SUC$1:SUC28)+1</f>
        <v>1</v>
      </c>
      <c r="SUD29" s="55"/>
      <c r="SUE29" s="56" t="s">
        <v>364</v>
      </c>
      <c r="SUF29" s="71"/>
      <c r="SUG29" s="60" t="s">
        <v>80</v>
      </c>
      <c r="SUH29" s="360"/>
      <c r="SUI29" s="54" t="s">
        <v>51</v>
      </c>
      <c r="SUJ29" s="142">
        <v>1</v>
      </c>
      <c r="SUK29" s="114">
        <f>MAX(SUK$1:SUK28)+1</f>
        <v>1</v>
      </c>
      <c r="SUL29" s="55"/>
      <c r="SUM29" s="56" t="s">
        <v>364</v>
      </c>
      <c r="SUN29" s="71"/>
      <c r="SUO29" s="60" t="s">
        <v>80</v>
      </c>
      <c r="SUP29" s="360"/>
      <c r="SUQ29" s="54" t="s">
        <v>51</v>
      </c>
      <c r="SUR29" s="142">
        <v>1</v>
      </c>
      <c r="SUS29" s="114">
        <f>MAX(SUS$1:SUS28)+1</f>
        <v>1</v>
      </c>
      <c r="SUT29" s="55"/>
      <c r="SUU29" s="56" t="s">
        <v>364</v>
      </c>
      <c r="SUV29" s="71"/>
      <c r="SUW29" s="60" t="s">
        <v>80</v>
      </c>
      <c r="SUX29" s="360"/>
      <c r="SUY29" s="54" t="s">
        <v>51</v>
      </c>
      <c r="SUZ29" s="142">
        <v>1</v>
      </c>
      <c r="SVA29" s="114">
        <f>MAX(SVA$1:SVA28)+1</f>
        <v>1</v>
      </c>
      <c r="SVB29" s="55"/>
      <c r="SVC29" s="56" t="s">
        <v>364</v>
      </c>
      <c r="SVD29" s="71"/>
      <c r="SVE29" s="60" t="s">
        <v>80</v>
      </c>
      <c r="SVF29" s="360"/>
      <c r="SVG29" s="54" t="s">
        <v>51</v>
      </c>
      <c r="SVH29" s="142">
        <v>1</v>
      </c>
      <c r="SVI29" s="114">
        <f>MAX(SVI$1:SVI28)+1</f>
        <v>1</v>
      </c>
      <c r="SVJ29" s="55"/>
      <c r="SVK29" s="56" t="s">
        <v>364</v>
      </c>
      <c r="SVL29" s="71"/>
      <c r="SVM29" s="60" t="s">
        <v>80</v>
      </c>
      <c r="SVN29" s="360"/>
      <c r="SVO29" s="54" t="s">
        <v>51</v>
      </c>
      <c r="SVP29" s="142">
        <v>1</v>
      </c>
      <c r="SVQ29" s="114">
        <f>MAX(SVQ$1:SVQ28)+1</f>
        <v>1</v>
      </c>
      <c r="SVR29" s="55"/>
      <c r="SVS29" s="56" t="s">
        <v>364</v>
      </c>
      <c r="SVT29" s="71"/>
      <c r="SVU29" s="60" t="s">
        <v>80</v>
      </c>
      <c r="SVV29" s="360"/>
      <c r="SVW29" s="54" t="s">
        <v>51</v>
      </c>
      <c r="SVX29" s="142">
        <v>1</v>
      </c>
      <c r="SVY29" s="114">
        <f>MAX(SVY$1:SVY28)+1</f>
        <v>1</v>
      </c>
      <c r="SVZ29" s="55"/>
      <c r="SWA29" s="56" t="s">
        <v>364</v>
      </c>
      <c r="SWB29" s="71"/>
      <c r="SWC29" s="60" t="s">
        <v>80</v>
      </c>
      <c r="SWD29" s="360"/>
      <c r="SWE29" s="54" t="s">
        <v>51</v>
      </c>
      <c r="SWF29" s="142">
        <v>1</v>
      </c>
      <c r="SWG29" s="114">
        <f>MAX(SWG$1:SWG28)+1</f>
        <v>1</v>
      </c>
      <c r="SWH29" s="55"/>
      <c r="SWI29" s="56" t="s">
        <v>364</v>
      </c>
      <c r="SWJ29" s="71"/>
      <c r="SWK29" s="60" t="s">
        <v>80</v>
      </c>
      <c r="SWL29" s="360"/>
      <c r="SWM29" s="54" t="s">
        <v>51</v>
      </c>
      <c r="SWN29" s="142">
        <v>1</v>
      </c>
      <c r="SWO29" s="114">
        <f>MAX(SWO$1:SWO28)+1</f>
        <v>1</v>
      </c>
      <c r="SWP29" s="55"/>
      <c r="SWQ29" s="56" t="s">
        <v>364</v>
      </c>
      <c r="SWR29" s="71"/>
      <c r="SWS29" s="60" t="s">
        <v>80</v>
      </c>
      <c r="SWT29" s="360"/>
      <c r="SWU29" s="54" t="s">
        <v>51</v>
      </c>
      <c r="SWV29" s="142">
        <v>1</v>
      </c>
      <c r="SWW29" s="114">
        <f>MAX(SWW$1:SWW28)+1</f>
        <v>1</v>
      </c>
      <c r="SWX29" s="55"/>
      <c r="SWY29" s="56" t="s">
        <v>364</v>
      </c>
      <c r="SWZ29" s="71"/>
      <c r="SXA29" s="60" t="s">
        <v>80</v>
      </c>
      <c r="SXB29" s="360"/>
      <c r="SXC29" s="54" t="s">
        <v>51</v>
      </c>
      <c r="SXD29" s="142">
        <v>1</v>
      </c>
      <c r="SXE29" s="114">
        <f>MAX(SXE$1:SXE28)+1</f>
        <v>1</v>
      </c>
      <c r="SXF29" s="55"/>
      <c r="SXG29" s="56" t="s">
        <v>364</v>
      </c>
      <c r="SXH29" s="71"/>
      <c r="SXI29" s="60" t="s">
        <v>80</v>
      </c>
      <c r="SXJ29" s="360"/>
      <c r="SXK29" s="54" t="s">
        <v>51</v>
      </c>
      <c r="SXL29" s="142">
        <v>1</v>
      </c>
      <c r="SXM29" s="114">
        <f>MAX(SXM$1:SXM28)+1</f>
        <v>1</v>
      </c>
      <c r="SXN29" s="55"/>
      <c r="SXO29" s="56" t="s">
        <v>364</v>
      </c>
      <c r="SXP29" s="71"/>
      <c r="SXQ29" s="60" t="s">
        <v>80</v>
      </c>
      <c r="SXR29" s="360"/>
      <c r="SXS29" s="54" t="s">
        <v>51</v>
      </c>
      <c r="SXT29" s="142">
        <v>1</v>
      </c>
      <c r="SXU29" s="114">
        <f>MAX(SXU$1:SXU28)+1</f>
        <v>1</v>
      </c>
      <c r="SXV29" s="55"/>
      <c r="SXW29" s="56" t="s">
        <v>364</v>
      </c>
      <c r="SXX29" s="71"/>
      <c r="SXY29" s="60" t="s">
        <v>80</v>
      </c>
      <c r="SXZ29" s="360"/>
      <c r="SYA29" s="54" t="s">
        <v>51</v>
      </c>
      <c r="SYB29" s="142">
        <v>1</v>
      </c>
      <c r="SYC29" s="114">
        <f>MAX(SYC$1:SYC28)+1</f>
        <v>1</v>
      </c>
      <c r="SYD29" s="55"/>
      <c r="SYE29" s="56" t="s">
        <v>364</v>
      </c>
      <c r="SYF29" s="71"/>
      <c r="SYG29" s="60" t="s">
        <v>80</v>
      </c>
      <c r="SYH29" s="360"/>
      <c r="SYI29" s="54" t="s">
        <v>51</v>
      </c>
      <c r="SYJ29" s="142">
        <v>1</v>
      </c>
      <c r="SYK29" s="114">
        <f>MAX(SYK$1:SYK28)+1</f>
        <v>1</v>
      </c>
      <c r="SYL29" s="55"/>
      <c r="SYM29" s="56" t="s">
        <v>364</v>
      </c>
      <c r="SYN29" s="71"/>
      <c r="SYO29" s="60" t="s">
        <v>80</v>
      </c>
      <c r="SYP29" s="360"/>
      <c r="SYQ29" s="54" t="s">
        <v>51</v>
      </c>
      <c r="SYR29" s="142">
        <v>1</v>
      </c>
      <c r="SYS29" s="114">
        <f>MAX(SYS$1:SYS28)+1</f>
        <v>1</v>
      </c>
      <c r="SYT29" s="55"/>
      <c r="SYU29" s="56" t="s">
        <v>364</v>
      </c>
      <c r="SYV29" s="71"/>
      <c r="SYW29" s="60" t="s">
        <v>80</v>
      </c>
      <c r="SYX29" s="360"/>
      <c r="SYY29" s="54" t="s">
        <v>51</v>
      </c>
      <c r="SYZ29" s="142">
        <v>1</v>
      </c>
      <c r="SZA29" s="114">
        <f>MAX(SZA$1:SZA28)+1</f>
        <v>1</v>
      </c>
      <c r="SZB29" s="55"/>
      <c r="SZC29" s="56" t="s">
        <v>364</v>
      </c>
      <c r="SZD29" s="71"/>
      <c r="SZE29" s="60" t="s">
        <v>80</v>
      </c>
      <c r="SZF29" s="360"/>
      <c r="SZG29" s="54" t="s">
        <v>51</v>
      </c>
      <c r="SZH29" s="142">
        <v>1</v>
      </c>
      <c r="SZI29" s="114">
        <f>MAX(SZI$1:SZI28)+1</f>
        <v>1</v>
      </c>
      <c r="SZJ29" s="55"/>
      <c r="SZK29" s="56" t="s">
        <v>364</v>
      </c>
      <c r="SZL29" s="71"/>
      <c r="SZM29" s="60" t="s">
        <v>80</v>
      </c>
      <c r="SZN29" s="360"/>
      <c r="SZO29" s="54" t="s">
        <v>51</v>
      </c>
      <c r="SZP29" s="142">
        <v>1</v>
      </c>
      <c r="SZQ29" s="114">
        <f>MAX(SZQ$1:SZQ28)+1</f>
        <v>1</v>
      </c>
      <c r="SZR29" s="55"/>
      <c r="SZS29" s="56" t="s">
        <v>364</v>
      </c>
      <c r="SZT29" s="71"/>
      <c r="SZU29" s="60" t="s">
        <v>80</v>
      </c>
      <c r="SZV29" s="360"/>
      <c r="SZW29" s="54" t="s">
        <v>51</v>
      </c>
      <c r="SZX29" s="142">
        <v>1</v>
      </c>
      <c r="SZY29" s="114">
        <f>MAX(SZY$1:SZY28)+1</f>
        <v>1</v>
      </c>
      <c r="SZZ29" s="55"/>
      <c r="TAA29" s="56" t="s">
        <v>364</v>
      </c>
      <c r="TAB29" s="71"/>
      <c r="TAC29" s="60" t="s">
        <v>80</v>
      </c>
      <c r="TAD29" s="360"/>
      <c r="TAE29" s="54" t="s">
        <v>51</v>
      </c>
      <c r="TAF29" s="142">
        <v>1</v>
      </c>
      <c r="TAG29" s="114">
        <f>MAX(TAG$1:TAG28)+1</f>
        <v>1</v>
      </c>
      <c r="TAH29" s="55"/>
      <c r="TAI29" s="56" t="s">
        <v>364</v>
      </c>
      <c r="TAJ29" s="71"/>
      <c r="TAK29" s="60" t="s">
        <v>80</v>
      </c>
      <c r="TAL29" s="360"/>
      <c r="TAM29" s="54" t="s">
        <v>51</v>
      </c>
      <c r="TAN29" s="142">
        <v>1</v>
      </c>
      <c r="TAO29" s="114">
        <f>MAX(TAO$1:TAO28)+1</f>
        <v>1</v>
      </c>
      <c r="TAP29" s="55"/>
      <c r="TAQ29" s="56" t="s">
        <v>364</v>
      </c>
      <c r="TAR29" s="71"/>
      <c r="TAS29" s="60" t="s">
        <v>80</v>
      </c>
      <c r="TAT29" s="360"/>
      <c r="TAU29" s="54" t="s">
        <v>51</v>
      </c>
      <c r="TAV29" s="142">
        <v>1</v>
      </c>
      <c r="TAW29" s="114">
        <f>MAX(TAW$1:TAW28)+1</f>
        <v>1</v>
      </c>
      <c r="TAX29" s="55"/>
      <c r="TAY29" s="56" t="s">
        <v>364</v>
      </c>
      <c r="TAZ29" s="71"/>
      <c r="TBA29" s="60" t="s">
        <v>80</v>
      </c>
      <c r="TBB29" s="360"/>
      <c r="TBC29" s="54" t="s">
        <v>51</v>
      </c>
      <c r="TBD29" s="142">
        <v>1</v>
      </c>
      <c r="TBE29" s="114">
        <f>MAX(TBE$1:TBE28)+1</f>
        <v>1</v>
      </c>
      <c r="TBF29" s="55"/>
      <c r="TBG29" s="56" t="s">
        <v>364</v>
      </c>
      <c r="TBH29" s="71"/>
      <c r="TBI29" s="60" t="s">
        <v>80</v>
      </c>
      <c r="TBJ29" s="360"/>
      <c r="TBK29" s="54" t="s">
        <v>51</v>
      </c>
      <c r="TBL29" s="142">
        <v>1</v>
      </c>
      <c r="TBM29" s="114">
        <f>MAX(TBM$1:TBM28)+1</f>
        <v>1</v>
      </c>
      <c r="TBN29" s="55"/>
      <c r="TBO29" s="56" t="s">
        <v>364</v>
      </c>
      <c r="TBP29" s="71"/>
      <c r="TBQ29" s="60" t="s">
        <v>80</v>
      </c>
      <c r="TBR29" s="360"/>
      <c r="TBS29" s="54" t="s">
        <v>51</v>
      </c>
      <c r="TBT29" s="142">
        <v>1</v>
      </c>
      <c r="TBU29" s="114">
        <f>MAX(TBU$1:TBU28)+1</f>
        <v>1</v>
      </c>
      <c r="TBV29" s="55"/>
      <c r="TBW29" s="56" t="s">
        <v>364</v>
      </c>
      <c r="TBX29" s="71"/>
      <c r="TBY29" s="60" t="s">
        <v>80</v>
      </c>
      <c r="TBZ29" s="360"/>
      <c r="TCA29" s="54" t="s">
        <v>51</v>
      </c>
      <c r="TCB29" s="142">
        <v>1</v>
      </c>
      <c r="TCC29" s="114">
        <f>MAX(TCC$1:TCC28)+1</f>
        <v>1</v>
      </c>
      <c r="TCD29" s="55"/>
      <c r="TCE29" s="56" t="s">
        <v>364</v>
      </c>
      <c r="TCF29" s="71"/>
      <c r="TCG29" s="60" t="s">
        <v>80</v>
      </c>
      <c r="TCH29" s="360"/>
      <c r="TCI29" s="54" t="s">
        <v>51</v>
      </c>
      <c r="TCJ29" s="142">
        <v>1</v>
      </c>
      <c r="TCK29" s="114">
        <f>MAX(TCK$1:TCK28)+1</f>
        <v>1</v>
      </c>
      <c r="TCL29" s="55"/>
      <c r="TCM29" s="56" t="s">
        <v>364</v>
      </c>
      <c r="TCN29" s="71"/>
      <c r="TCO29" s="60" t="s">
        <v>80</v>
      </c>
      <c r="TCP29" s="360"/>
      <c r="TCQ29" s="54" t="s">
        <v>51</v>
      </c>
      <c r="TCR29" s="142">
        <v>1</v>
      </c>
      <c r="TCS29" s="114">
        <f>MAX(TCS$1:TCS28)+1</f>
        <v>1</v>
      </c>
      <c r="TCT29" s="55"/>
      <c r="TCU29" s="56" t="s">
        <v>364</v>
      </c>
      <c r="TCV29" s="71"/>
      <c r="TCW29" s="60" t="s">
        <v>80</v>
      </c>
      <c r="TCX29" s="360"/>
      <c r="TCY29" s="54" t="s">
        <v>51</v>
      </c>
      <c r="TCZ29" s="142">
        <v>1</v>
      </c>
      <c r="TDA29" s="114">
        <f>MAX(TDA$1:TDA28)+1</f>
        <v>1</v>
      </c>
      <c r="TDB29" s="55"/>
      <c r="TDC29" s="56" t="s">
        <v>364</v>
      </c>
      <c r="TDD29" s="71"/>
      <c r="TDE29" s="60" t="s">
        <v>80</v>
      </c>
      <c r="TDF29" s="360"/>
      <c r="TDG29" s="54" t="s">
        <v>51</v>
      </c>
      <c r="TDH29" s="142">
        <v>1</v>
      </c>
      <c r="TDI29" s="114">
        <f>MAX(TDI$1:TDI28)+1</f>
        <v>1</v>
      </c>
      <c r="TDJ29" s="55"/>
      <c r="TDK29" s="56" t="s">
        <v>364</v>
      </c>
      <c r="TDL29" s="71"/>
      <c r="TDM29" s="60" t="s">
        <v>80</v>
      </c>
      <c r="TDN29" s="360"/>
      <c r="TDO29" s="54" t="s">
        <v>51</v>
      </c>
      <c r="TDP29" s="142">
        <v>1</v>
      </c>
      <c r="TDQ29" s="114">
        <f>MAX(TDQ$1:TDQ28)+1</f>
        <v>1</v>
      </c>
      <c r="TDR29" s="55"/>
      <c r="TDS29" s="56" t="s">
        <v>364</v>
      </c>
      <c r="TDT29" s="71"/>
      <c r="TDU29" s="60" t="s">
        <v>80</v>
      </c>
      <c r="TDV29" s="360"/>
      <c r="TDW29" s="54" t="s">
        <v>51</v>
      </c>
      <c r="TDX29" s="142">
        <v>1</v>
      </c>
      <c r="TDY29" s="114">
        <f>MAX(TDY$1:TDY28)+1</f>
        <v>1</v>
      </c>
      <c r="TDZ29" s="55"/>
      <c r="TEA29" s="56" t="s">
        <v>364</v>
      </c>
      <c r="TEB29" s="71"/>
      <c r="TEC29" s="60" t="s">
        <v>80</v>
      </c>
      <c r="TED29" s="360"/>
      <c r="TEE29" s="54" t="s">
        <v>51</v>
      </c>
      <c r="TEF29" s="142">
        <v>1</v>
      </c>
      <c r="TEG29" s="114">
        <f>MAX(TEG$1:TEG28)+1</f>
        <v>1</v>
      </c>
      <c r="TEH29" s="55"/>
      <c r="TEI29" s="56" t="s">
        <v>364</v>
      </c>
      <c r="TEJ29" s="71"/>
      <c r="TEK29" s="60" t="s">
        <v>80</v>
      </c>
      <c r="TEL29" s="360"/>
      <c r="TEM29" s="54" t="s">
        <v>51</v>
      </c>
      <c r="TEN29" s="142">
        <v>1</v>
      </c>
      <c r="TEO29" s="114">
        <f>MAX(TEO$1:TEO28)+1</f>
        <v>1</v>
      </c>
      <c r="TEP29" s="55"/>
      <c r="TEQ29" s="56" t="s">
        <v>364</v>
      </c>
      <c r="TER29" s="71"/>
      <c r="TES29" s="60" t="s">
        <v>80</v>
      </c>
      <c r="TET29" s="360"/>
      <c r="TEU29" s="54" t="s">
        <v>51</v>
      </c>
      <c r="TEV29" s="142">
        <v>1</v>
      </c>
      <c r="TEW29" s="114">
        <f>MAX(TEW$1:TEW28)+1</f>
        <v>1</v>
      </c>
      <c r="TEX29" s="55"/>
      <c r="TEY29" s="56" t="s">
        <v>364</v>
      </c>
      <c r="TEZ29" s="71"/>
      <c r="TFA29" s="60" t="s">
        <v>80</v>
      </c>
      <c r="TFB29" s="360"/>
      <c r="TFC29" s="54" t="s">
        <v>51</v>
      </c>
      <c r="TFD29" s="142">
        <v>1</v>
      </c>
      <c r="TFE29" s="114">
        <f>MAX(TFE$1:TFE28)+1</f>
        <v>1</v>
      </c>
      <c r="TFF29" s="55"/>
      <c r="TFG29" s="56" t="s">
        <v>364</v>
      </c>
      <c r="TFH29" s="71"/>
      <c r="TFI29" s="60" t="s">
        <v>80</v>
      </c>
      <c r="TFJ29" s="360"/>
      <c r="TFK29" s="54" t="s">
        <v>51</v>
      </c>
      <c r="TFL29" s="142">
        <v>1</v>
      </c>
      <c r="TFM29" s="114">
        <f>MAX(TFM$1:TFM28)+1</f>
        <v>1</v>
      </c>
      <c r="TFN29" s="55"/>
      <c r="TFO29" s="56" t="s">
        <v>364</v>
      </c>
      <c r="TFP29" s="71"/>
      <c r="TFQ29" s="60" t="s">
        <v>80</v>
      </c>
      <c r="TFR29" s="360"/>
      <c r="TFS29" s="54" t="s">
        <v>51</v>
      </c>
      <c r="TFT29" s="142">
        <v>1</v>
      </c>
      <c r="TFU29" s="114">
        <f>MAX(TFU$1:TFU28)+1</f>
        <v>1</v>
      </c>
      <c r="TFV29" s="55"/>
      <c r="TFW29" s="56" t="s">
        <v>364</v>
      </c>
      <c r="TFX29" s="71"/>
      <c r="TFY29" s="60" t="s">
        <v>80</v>
      </c>
      <c r="TFZ29" s="360"/>
      <c r="TGA29" s="54" t="s">
        <v>51</v>
      </c>
      <c r="TGB29" s="142">
        <v>1</v>
      </c>
      <c r="TGC29" s="114">
        <f>MAX(TGC$1:TGC28)+1</f>
        <v>1</v>
      </c>
      <c r="TGD29" s="55"/>
      <c r="TGE29" s="56" t="s">
        <v>364</v>
      </c>
      <c r="TGF29" s="71"/>
      <c r="TGG29" s="60" t="s">
        <v>80</v>
      </c>
      <c r="TGH29" s="360"/>
      <c r="TGI29" s="54" t="s">
        <v>51</v>
      </c>
      <c r="TGJ29" s="142">
        <v>1</v>
      </c>
      <c r="TGK29" s="114">
        <f>MAX(TGK$1:TGK28)+1</f>
        <v>1</v>
      </c>
      <c r="TGL29" s="55"/>
      <c r="TGM29" s="56" t="s">
        <v>364</v>
      </c>
      <c r="TGN29" s="71"/>
      <c r="TGO29" s="60" t="s">
        <v>80</v>
      </c>
      <c r="TGP29" s="360"/>
      <c r="TGQ29" s="54" t="s">
        <v>51</v>
      </c>
      <c r="TGR29" s="142">
        <v>1</v>
      </c>
      <c r="TGS29" s="114">
        <f>MAX(TGS$1:TGS28)+1</f>
        <v>1</v>
      </c>
      <c r="TGT29" s="55"/>
      <c r="TGU29" s="56" t="s">
        <v>364</v>
      </c>
      <c r="TGV29" s="71"/>
      <c r="TGW29" s="60" t="s">
        <v>80</v>
      </c>
      <c r="TGX29" s="360"/>
      <c r="TGY29" s="54" t="s">
        <v>51</v>
      </c>
      <c r="TGZ29" s="142">
        <v>1</v>
      </c>
      <c r="THA29" s="114">
        <f>MAX(THA$1:THA28)+1</f>
        <v>1</v>
      </c>
      <c r="THB29" s="55"/>
      <c r="THC29" s="56" t="s">
        <v>364</v>
      </c>
      <c r="THD29" s="71"/>
      <c r="THE29" s="60" t="s">
        <v>80</v>
      </c>
      <c r="THF29" s="360"/>
      <c r="THG29" s="54" t="s">
        <v>51</v>
      </c>
      <c r="THH29" s="142">
        <v>1</v>
      </c>
      <c r="THI29" s="114">
        <f>MAX(THI$1:THI28)+1</f>
        <v>1</v>
      </c>
      <c r="THJ29" s="55"/>
      <c r="THK29" s="56" t="s">
        <v>364</v>
      </c>
      <c r="THL29" s="71"/>
      <c r="THM29" s="60" t="s">
        <v>80</v>
      </c>
      <c r="THN29" s="360"/>
      <c r="THO29" s="54" t="s">
        <v>51</v>
      </c>
      <c r="THP29" s="142">
        <v>1</v>
      </c>
      <c r="THQ29" s="114">
        <f>MAX(THQ$1:THQ28)+1</f>
        <v>1</v>
      </c>
      <c r="THR29" s="55"/>
      <c r="THS29" s="56" t="s">
        <v>364</v>
      </c>
      <c r="THT29" s="71"/>
      <c r="THU29" s="60" t="s">
        <v>80</v>
      </c>
      <c r="THV29" s="360"/>
      <c r="THW29" s="54" t="s">
        <v>51</v>
      </c>
      <c r="THX29" s="142">
        <v>1</v>
      </c>
      <c r="THY29" s="114">
        <f>MAX(THY$1:THY28)+1</f>
        <v>1</v>
      </c>
      <c r="THZ29" s="55"/>
      <c r="TIA29" s="56" t="s">
        <v>364</v>
      </c>
      <c r="TIB29" s="71"/>
      <c r="TIC29" s="60" t="s">
        <v>80</v>
      </c>
      <c r="TID29" s="360"/>
      <c r="TIE29" s="54" t="s">
        <v>51</v>
      </c>
      <c r="TIF29" s="142">
        <v>1</v>
      </c>
      <c r="TIG29" s="114">
        <f>MAX(TIG$1:TIG28)+1</f>
        <v>1</v>
      </c>
      <c r="TIH29" s="55"/>
      <c r="TII29" s="56" t="s">
        <v>364</v>
      </c>
      <c r="TIJ29" s="71"/>
      <c r="TIK29" s="60" t="s">
        <v>80</v>
      </c>
      <c r="TIL29" s="360"/>
      <c r="TIM29" s="54" t="s">
        <v>51</v>
      </c>
      <c r="TIN29" s="142">
        <v>1</v>
      </c>
      <c r="TIO29" s="114">
        <f>MAX(TIO$1:TIO28)+1</f>
        <v>1</v>
      </c>
      <c r="TIP29" s="55"/>
      <c r="TIQ29" s="56" t="s">
        <v>364</v>
      </c>
      <c r="TIR29" s="71"/>
      <c r="TIS29" s="60" t="s">
        <v>80</v>
      </c>
      <c r="TIT29" s="360"/>
      <c r="TIU29" s="54" t="s">
        <v>51</v>
      </c>
      <c r="TIV29" s="142">
        <v>1</v>
      </c>
      <c r="TIW29" s="114">
        <f>MAX(TIW$1:TIW28)+1</f>
        <v>1</v>
      </c>
      <c r="TIX29" s="55"/>
      <c r="TIY29" s="56" t="s">
        <v>364</v>
      </c>
      <c r="TIZ29" s="71"/>
      <c r="TJA29" s="60" t="s">
        <v>80</v>
      </c>
      <c r="TJB29" s="360"/>
      <c r="TJC29" s="54" t="s">
        <v>51</v>
      </c>
      <c r="TJD29" s="142">
        <v>1</v>
      </c>
      <c r="TJE29" s="114">
        <f>MAX(TJE$1:TJE28)+1</f>
        <v>1</v>
      </c>
      <c r="TJF29" s="55"/>
      <c r="TJG29" s="56" t="s">
        <v>364</v>
      </c>
      <c r="TJH29" s="71"/>
      <c r="TJI29" s="60" t="s">
        <v>80</v>
      </c>
      <c r="TJJ29" s="360"/>
      <c r="TJK29" s="54" t="s">
        <v>51</v>
      </c>
      <c r="TJL29" s="142">
        <v>1</v>
      </c>
      <c r="TJM29" s="114">
        <f>MAX(TJM$1:TJM28)+1</f>
        <v>1</v>
      </c>
      <c r="TJN29" s="55"/>
      <c r="TJO29" s="56" t="s">
        <v>364</v>
      </c>
      <c r="TJP29" s="71"/>
      <c r="TJQ29" s="60" t="s">
        <v>80</v>
      </c>
      <c r="TJR29" s="360"/>
      <c r="TJS29" s="54" t="s">
        <v>51</v>
      </c>
      <c r="TJT29" s="142">
        <v>1</v>
      </c>
      <c r="TJU29" s="114">
        <f>MAX(TJU$1:TJU28)+1</f>
        <v>1</v>
      </c>
      <c r="TJV29" s="55"/>
      <c r="TJW29" s="56" t="s">
        <v>364</v>
      </c>
      <c r="TJX29" s="71"/>
      <c r="TJY29" s="60" t="s">
        <v>80</v>
      </c>
      <c r="TJZ29" s="360"/>
      <c r="TKA29" s="54" t="s">
        <v>51</v>
      </c>
      <c r="TKB29" s="142">
        <v>1</v>
      </c>
      <c r="TKC29" s="114">
        <f>MAX(TKC$1:TKC28)+1</f>
        <v>1</v>
      </c>
      <c r="TKD29" s="55"/>
      <c r="TKE29" s="56" t="s">
        <v>364</v>
      </c>
      <c r="TKF29" s="71"/>
      <c r="TKG29" s="60" t="s">
        <v>80</v>
      </c>
      <c r="TKH29" s="360"/>
      <c r="TKI29" s="54" t="s">
        <v>51</v>
      </c>
      <c r="TKJ29" s="142">
        <v>1</v>
      </c>
      <c r="TKK29" s="114">
        <f>MAX(TKK$1:TKK28)+1</f>
        <v>1</v>
      </c>
      <c r="TKL29" s="55"/>
      <c r="TKM29" s="56" t="s">
        <v>364</v>
      </c>
      <c r="TKN29" s="71"/>
      <c r="TKO29" s="60" t="s">
        <v>80</v>
      </c>
      <c r="TKP29" s="360"/>
      <c r="TKQ29" s="54" t="s">
        <v>51</v>
      </c>
      <c r="TKR29" s="142">
        <v>1</v>
      </c>
      <c r="TKS29" s="114">
        <f>MAX(TKS$1:TKS28)+1</f>
        <v>1</v>
      </c>
      <c r="TKT29" s="55"/>
      <c r="TKU29" s="56" t="s">
        <v>364</v>
      </c>
      <c r="TKV29" s="71"/>
      <c r="TKW29" s="60" t="s">
        <v>80</v>
      </c>
      <c r="TKX29" s="360"/>
      <c r="TKY29" s="54" t="s">
        <v>51</v>
      </c>
      <c r="TKZ29" s="142">
        <v>1</v>
      </c>
      <c r="TLA29" s="114">
        <f>MAX(TLA$1:TLA28)+1</f>
        <v>1</v>
      </c>
      <c r="TLB29" s="55"/>
      <c r="TLC29" s="56" t="s">
        <v>364</v>
      </c>
      <c r="TLD29" s="71"/>
      <c r="TLE29" s="60" t="s">
        <v>80</v>
      </c>
      <c r="TLF29" s="360"/>
      <c r="TLG29" s="54" t="s">
        <v>51</v>
      </c>
      <c r="TLH29" s="142">
        <v>1</v>
      </c>
      <c r="TLI29" s="114">
        <f>MAX(TLI$1:TLI28)+1</f>
        <v>1</v>
      </c>
      <c r="TLJ29" s="55"/>
      <c r="TLK29" s="56" t="s">
        <v>364</v>
      </c>
      <c r="TLL29" s="71"/>
      <c r="TLM29" s="60" t="s">
        <v>80</v>
      </c>
      <c r="TLN29" s="360"/>
      <c r="TLO29" s="54" t="s">
        <v>51</v>
      </c>
      <c r="TLP29" s="142">
        <v>1</v>
      </c>
      <c r="TLQ29" s="114">
        <f>MAX(TLQ$1:TLQ28)+1</f>
        <v>1</v>
      </c>
      <c r="TLR29" s="55"/>
      <c r="TLS29" s="56" t="s">
        <v>364</v>
      </c>
      <c r="TLT29" s="71"/>
      <c r="TLU29" s="60" t="s">
        <v>80</v>
      </c>
      <c r="TLV29" s="360"/>
      <c r="TLW29" s="54" t="s">
        <v>51</v>
      </c>
      <c r="TLX29" s="142">
        <v>1</v>
      </c>
      <c r="TLY29" s="114">
        <f>MAX(TLY$1:TLY28)+1</f>
        <v>1</v>
      </c>
      <c r="TLZ29" s="55"/>
      <c r="TMA29" s="56" t="s">
        <v>364</v>
      </c>
      <c r="TMB29" s="71"/>
      <c r="TMC29" s="60" t="s">
        <v>80</v>
      </c>
      <c r="TMD29" s="360"/>
      <c r="TME29" s="54" t="s">
        <v>51</v>
      </c>
      <c r="TMF29" s="142">
        <v>1</v>
      </c>
      <c r="TMG29" s="114">
        <f>MAX(TMG$1:TMG28)+1</f>
        <v>1</v>
      </c>
      <c r="TMH29" s="55"/>
      <c r="TMI29" s="56" t="s">
        <v>364</v>
      </c>
      <c r="TMJ29" s="71"/>
      <c r="TMK29" s="60" t="s">
        <v>80</v>
      </c>
      <c r="TML29" s="360"/>
      <c r="TMM29" s="54" t="s">
        <v>51</v>
      </c>
      <c r="TMN29" s="142">
        <v>1</v>
      </c>
      <c r="TMO29" s="114">
        <f>MAX(TMO$1:TMO28)+1</f>
        <v>1</v>
      </c>
      <c r="TMP29" s="55"/>
      <c r="TMQ29" s="56" t="s">
        <v>364</v>
      </c>
      <c r="TMR29" s="71"/>
      <c r="TMS29" s="60" t="s">
        <v>80</v>
      </c>
      <c r="TMT29" s="360"/>
      <c r="TMU29" s="54" t="s">
        <v>51</v>
      </c>
      <c r="TMV29" s="142">
        <v>1</v>
      </c>
      <c r="TMW29" s="114">
        <f>MAX(TMW$1:TMW28)+1</f>
        <v>1</v>
      </c>
      <c r="TMX29" s="55"/>
      <c r="TMY29" s="56" t="s">
        <v>364</v>
      </c>
      <c r="TMZ29" s="71"/>
      <c r="TNA29" s="60" t="s">
        <v>80</v>
      </c>
      <c r="TNB29" s="360"/>
      <c r="TNC29" s="54" t="s">
        <v>51</v>
      </c>
      <c r="TND29" s="142">
        <v>1</v>
      </c>
      <c r="TNE29" s="114">
        <f>MAX(TNE$1:TNE28)+1</f>
        <v>1</v>
      </c>
      <c r="TNF29" s="55"/>
      <c r="TNG29" s="56" t="s">
        <v>364</v>
      </c>
      <c r="TNH29" s="71"/>
      <c r="TNI29" s="60" t="s">
        <v>80</v>
      </c>
      <c r="TNJ29" s="360"/>
      <c r="TNK29" s="54" t="s">
        <v>51</v>
      </c>
      <c r="TNL29" s="142">
        <v>1</v>
      </c>
      <c r="TNM29" s="114">
        <f>MAX(TNM$1:TNM28)+1</f>
        <v>1</v>
      </c>
      <c r="TNN29" s="55"/>
      <c r="TNO29" s="56" t="s">
        <v>364</v>
      </c>
      <c r="TNP29" s="71"/>
      <c r="TNQ29" s="60" t="s">
        <v>80</v>
      </c>
      <c r="TNR29" s="360"/>
      <c r="TNS29" s="54" t="s">
        <v>51</v>
      </c>
      <c r="TNT29" s="142">
        <v>1</v>
      </c>
      <c r="TNU29" s="114">
        <f>MAX(TNU$1:TNU28)+1</f>
        <v>1</v>
      </c>
      <c r="TNV29" s="55"/>
      <c r="TNW29" s="56" t="s">
        <v>364</v>
      </c>
      <c r="TNX29" s="71"/>
      <c r="TNY29" s="60" t="s">
        <v>80</v>
      </c>
      <c r="TNZ29" s="360"/>
      <c r="TOA29" s="54" t="s">
        <v>51</v>
      </c>
      <c r="TOB29" s="142">
        <v>1</v>
      </c>
      <c r="TOC29" s="114">
        <f>MAX(TOC$1:TOC28)+1</f>
        <v>1</v>
      </c>
      <c r="TOD29" s="55"/>
      <c r="TOE29" s="56" t="s">
        <v>364</v>
      </c>
      <c r="TOF29" s="71"/>
      <c r="TOG29" s="60" t="s">
        <v>80</v>
      </c>
      <c r="TOH29" s="360"/>
      <c r="TOI29" s="54" t="s">
        <v>51</v>
      </c>
      <c r="TOJ29" s="142">
        <v>1</v>
      </c>
      <c r="TOK29" s="114">
        <f>MAX(TOK$1:TOK28)+1</f>
        <v>1</v>
      </c>
      <c r="TOL29" s="55"/>
      <c r="TOM29" s="56" t="s">
        <v>364</v>
      </c>
      <c r="TON29" s="71"/>
      <c r="TOO29" s="60" t="s">
        <v>80</v>
      </c>
      <c r="TOP29" s="360"/>
      <c r="TOQ29" s="54" t="s">
        <v>51</v>
      </c>
      <c r="TOR29" s="142">
        <v>1</v>
      </c>
      <c r="TOS29" s="114">
        <f>MAX(TOS$1:TOS28)+1</f>
        <v>1</v>
      </c>
      <c r="TOT29" s="55"/>
      <c r="TOU29" s="56" t="s">
        <v>364</v>
      </c>
      <c r="TOV29" s="71"/>
      <c r="TOW29" s="60" t="s">
        <v>80</v>
      </c>
      <c r="TOX29" s="360"/>
      <c r="TOY29" s="54" t="s">
        <v>51</v>
      </c>
      <c r="TOZ29" s="142">
        <v>1</v>
      </c>
      <c r="TPA29" s="114">
        <f>MAX(TPA$1:TPA28)+1</f>
        <v>1</v>
      </c>
      <c r="TPB29" s="55"/>
      <c r="TPC29" s="56" t="s">
        <v>364</v>
      </c>
      <c r="TPD29" s="71"/>
      <c r="TPE29" s="60" t="s">
        <v>80</v>
      </c>
      <c r="TPF29" s="360"/>
      <c r="TPG29" s="54" t="s">
        <v>51</v>
      </c>
      <c r="TPH29" s="142">
        <v>1</v>
      </c>
      <c r="TPI29" s="114">
        <f>MAX(TPI$1:TPI28)+1</f>
        <v>1</v>
      </c>
      <c r="TPJ29" s="55"/>
      <c r="TPK29" s="56" t="s">
        <v>364</v>
      </c>
      <c r="TPL29" s="71"/>
      <c r="TPM29" s="60" t="s">
        <v>80</v>
      </c>
      <c r="TPN29" s="360"/>
      <c r="TPO29" s="54" t="s">
        <v>51</v>
      </c>
      <c r="TPP29" s="142">
        <v>1</v>
      </c>
      <c r="TPQ29" s="114">
        <f>MAX(TPQ$1:TPQ28)+1</f>
        <v>1</v>
      </c>
      <c r="TPR29" s="55"/>
      <c r="TPS29" s="56" t="s">
        <v>364</v>
      </c>
      <c r="TPT29" s="71"/>
      <c r="TPU29" s="60" t="s">
        <v>80</v>
      </c>
      <c r="TPV29" s="360"/>
      <c r="TPW29" s="54" t="s">
        <v>51</v>
      </c>
      <c r="TPX29" s="142">
        <v>1</v>
      </c>
      <c r="TPY29" s="114">
        <f>MAX(TPY$1:TPY28)+1</f>
        <v>1</v>
      </c>
      <c r="TPZ29" s="55"/>
      <c r="TQA29" s="56" t="s">
        <v>364</v>
      </c>
      <c r="TQB29" s="71"/>
      <c r="TQC29" s="60" t="s">
        <v>80</v>
      </c>
      <c r="TQD29" s="360"/>
      <c r="TQE29" s="54" t="s">
        <v>51</v>
      </c>
      <c r="TQF29" s="142">
        <v>1</v>
      </c>
      <c r="TQG29" s="114">
        <f>MAX(TQG$1:TQG28)+1</f>
        <v>1</v>
      </c>
      <c r="TQH29" s="55"/>
      <c r="TQI29" s="56" t="s">
        <v>364</v>
      </c>
      <c r="TQJ29" s="71"/>
      <c r="TQK29" s="60" t="s">
        <v>80</v>
      </c>
      <c r="TQL29" s="360"/>
      <c r="TQM29" s="54" t="s">
        <v>51</v>
      </c>
      <c r="TQN29" s="142">
        <v>1</v>
      </c>
      <c r="TQO29" s="114">
        <f>MAX(TQO$1:TQO28)+1</f>
        <v>1</v>
      </c>
      <c r="TQP29" s="55"/>
      <c r="TQQ29" s="56" t="s">
        <v>364</v>
      </c>
      <c r="TQR29" s="71"/>
      <c r="TQS29" s="60" t="s">
        <v>80</v>
      </c>
      <c r="TQT29" s="360"/>
      <c r="TQU29" s="54" t="s">
        <v>51</v>
      </c>
      <c r="TQV29" s="142">
        <v>1</v>
      </c>
      <c r="TQW29" s="114">
        <f>MAX(TQW$1:TQW28)+1</f>
        <v>1</v>
      </c>
      <c r="TQX29" s="55"/>
      <c r="TQY29" s="56" t="s">
        <v>364</v>
      </c>
      <c r="TQZ29" s="71"/>
      <c r="TRA29" s="60" t="s">
        <v>80</v>
      </c>
      <c r="TRB29" s="360"/>
      <c r="TRC29" s="54" t="s">
        <v>51</v>
      </c>
      <c r="TRD29" s="142">
        <v>1</v>
      </c>
      <c r="TRE29" s="114">
        <f>MAX(TRE$1:TRE28)+1</f>
        <v>1</v>
      </c>
      <c r="TRF29" s="55"/>
      <c r="TRG29" s="56" t="s">
        <v>364</v>
      </c>
      <c r="TRH29" s="71"/>
      <c r="TRI29" s="60" t="s">
        <v>80</v>
      </c>
      <c r="TRJ29" s="360"/>
      <c r="TRK29" s="54" t="s">
        <v>51</v>
      </c>
      <c r="TRL29" s="142">
        <v>1</v>
      </c>
      <c r="TRM29" s="114">
        <f>MAX(TRM$1:TRM28)+1</f>
        <v>1</v>
      </c>
      <c r="TRN29" s="55"/>
      <c r="TRO29" s="56" t="s">
        <v>364</v>
      </c>
      <c r="TRP29" s="71"/>
      <c r="TRQ29" s="60" t="s">
        <v>80</v>
      </c>
      <c r="TRR29" s="360"/>
      <c r="TRS29" s="54" t="s">
        <v>51</v>
      </c>
      <c r="TRT29" s="142">
        <v>1</v>
      </c>
      <c r="TRU29" s="114">
        <f>MAX(TRU$1:TRU28)+1</f>
        <v>1</v>
      </c>
      <c r="TRV29" s="55"/>
      <c r="TRW29" s="56" t="s">
        <v>364</v>
      </c>
      <c r="TRX29" s="71"/>
      <c r="TRY29" s="60" t="s">
        <v>80</v>
      </c>
      <c r="TRZ29" s="360"/>
      <c r="TSA29" s="54" t="s">
        <v>51</v>
      </c>
      <c r="TSB29" s="142">
        <v>1</v>
      </c>
      <c r="TSC29" s="114">
        <f>MAX(TSC$1:TSC28)+1</f>
        <v>1</v>
      </c>
      <c r="TSD29" s="55"/>
      <c r="TSE29" s="56" t="s">
        <v>364</v>
      </c>
      <c r="TSF29" s="71"/>
      <c r="TSG29" s="60" t="s">
        <v>80</v>
      </c>
      <c r="TSH29" s="360"/>
      <c r="TSI29" s="54" t="s">
        <v>51</v>
      </c>
      <c r="TSJ29" s="142">
        <v>1</v>
      </c>
      <c r="TSK29" s="114">
        <f>MAX(TSK$1:TSK28)+1</f>
        <v>1</v>
      </c>
      <c r="TSL29" s="55"/>
      <c r="TSM29" s="56" t="s">
        <v>364</v>
      </c>
      <c r="TSN29" s="71"/>
      <c r="TSO29" s="60" t="s">
        <v>80</v>
      </c>
      <c r="TSP29" s="360"/>
      <c r="TSQ29" s="54" t="s">
        <v>51</v>
      </c>
      <c r="TSR29" s="142">
        <v>1</v>
      </c>
      <c r="TSS29" s="114">
        <f>MAX(TSS$1:TSS28)+1</f>
        <v>1</v>
      </c>
      <c r="TST29" s="55"/>
      <c r="TSU29" s="56" t="s">
        <v>364</v>
      </c>
      <c r="TSV29" s="71"/>
      <c r="TSW29" s="60" t="s">
        <v>80</v>
      </c>
      <c r="TSX29" s="360"/>
      <c r="TSY29" s="54" t="s">
        <v>51</v>
      </c>
      <c r="TSZ29" s="142">
        <v>1</v>
      </c>
      <c r="TTA29" s="114">
        <f>MAX(TTA$1:TTA28)+1</f>
        <v>1</v>
      </c>
      <c r="TTB29" s="55"/>
      <c r="TTC29" s="56" t="s">
        <v>364</v>
      </c>
      <c r="TTD29" s="71"/>
      <c r="TTE29" s="60" t="s">
        <v>80</v>
      </c>
      <c r="TTF29" s="360"/>
      <c r="TTG29" s="54" t="s">
        <v>51</v>
      </c>
      <c r="TTH29" s="142">
        <v>1</v>
      </c>
      <c r="TTI29" s="114">
        <f>MAX(TTI$1:TTI28)+1</f>
        <v>1</v>
      </c>
      <c r="TTJ29" s="55"/>
      <c r="TTK29" s="56" t="s">
        <v>364</v>
      </c>
      <c r="TTL29" s="71"/>
      <c r="TTM29" s="60" t="s">
        <v>80</v>
      </c>
      <c r="TTN29" s="360"/>
      <c r="TTO29" s="54" t="s">
        <v>51</v>
      </c>
      <c r="TTP29" s="142">
        <v>1</v>
      </c>
      <c r="TTQ29" s="114">
        <f>MAX(TTQ$1:TTQ28)+1</f>
        <v>1</v>
      </c>
      <c r="TTR29" s="55"/>
      <c r="TTS29" s="56" t="s">
        <v>364</v>
      </c>
      <c r="TTT29" s="71"/>
      <c r="TTU29" s="60" t="s">
        <v>80</v>
      </c>
      <c r="TTV29" s="360"/>
      <c r="TTW29" s="54" t="s">
        <v>51</v>
      </c>
      <c r="TTX29" s="142">
        <v>1</v>
      </c>
      <c r="TTY29" s="114">
        <f>MAX(TTY$1:TTY28)+1</f>
        <v>1</v>
      </c>
      <c r="TTZ29" s="55"/>
      <c r="TUA29" s="56" t="s">
        <v>364</v>
      </c>
      <c r="TUB29" s="71"/>
      <c r="TUC29" s="60" t="s">
        <v>80</v>
      </c>
      <c r="TUD29" s="360"/>
      <c r="TUE29" s="54" t="s">
        <v>51</v>
      </c>
      <c r="TUF29" s="142">
        <v>1</v>
      </c>
      <c r="TUG29" s="114">
        <f>MAX(TUG$1:TUG28)+1</f>
        <v>1</v>
      </c>
      <c r="TUH29" s="55"/>
      <c r="TUI29" s="56" t="s">
        <v>364</v>
      </c>
      <c r="TUJ29" s="71"/>
      <c r="TUK29" s="60" t="s">
        <v>80</v>
      </c>
      <c r="TUL29" s="360"/>
      <c r="TUM29" s="54" t="s">
        <v>51</v>
      </c>
      <c r="TUN29" s="142">
        <v>1</v>
      </c>
      <c r="TUO29" s="114">
        <f>MAX(TUO$1:TUO28)+1</f>
        <v>1</v>
      </c>
      <c r="TUP29" s="55"/>
      <c r="TUQ29" s="56" t="s">
        <v>364</v>
      </c>
      <c r="TUR29" s="71"/>
      <c r="TUS29" s="60" t="s">
        <v>80</v>
      </c>
      <c r="TUT29" s="360"/>
      <c r="TUU29" s="54" t="s">
        <v>51</v>
      </c>
      <c r="TUV29" s="142">
        <v>1</v>
      </c>
      <c r="TUW29" s="114">
        <f>MAX(TUW$1:TUW28)+1</f>
        <v>1</v>
      </c>
      <c r="TUX29" s="55"/>
      <c r="TUY29" s="56" t="s">
        <v>364</v>
      </c>
      <c r="TUZ29" s="71"/>
      <c r="TVA29" s="60" t="s">
        <v>80</v>
      </c>
      <c r="TVB29" s="360"/>
      <c r="TVC29" s="54" t="s">
        <v>51</v>
      </c>
      <c r="TVD29" s="142">
        <v>1</v>
      </c>
      <c r="TVE29" s="114">
        <f>MAX(TVE$1:TVE28)+1</f>
        <v>1</v>
      </c>
      <c r="TVF29" s="55"/>
      <c r="TVG29" s="56" t="s">
        <v>364</v>
      </c>
      <c r="TVH29" s="71"/>
      <c r="TVI29" s="60" t="s">
        <v>80</v>
      </c>
      <c r="TVJ29" s="360"/>
      <c r="TVK29" s="54" t="s">
        <v>51</v>
      </c>
      <c r="TVL29" s="142">
        <v>1</v>
      </c>
      <c r="TVM29" s="114">
        <f>MAX(TVM$1:TVM28)+1</f>
        <v>1</v>
      </c>
      <c r="TVN29" s="55"/>
      <c r="TVO29" s="56" t="s">
        <v>364</v>
      </c>
      <c r="TVP29" s="71"/>
      <c r="TVQ29" s="60" t="s">
        <v>80</v>
      </c>
      <c r="TVR29" s="360"/>
      <c r="TVS29" s="54" t="s">
        <v>51</v>
      </c>
      <c r="TVT29" s="142">
        <v>1</v>
      </c>
      <c r="TVU29" s="114">
        <f>MAX(TVU$1:TVU28)+1</f>
        <v>1</v>
      </c>
      <c r="TVV29" s="55"/>
      <c r="TVW29" s="56" t="s">
        <v>364</v>
      </c>
      <c r="TVX29" s="71"/>
      <c r="TVY29" s="60" t="s">
        <v>80</v>
      </c>
      <c r="TVZ29" s="360"/>
      <c r="TWA29" s="54" t="s">
        <v>51</v>
      </c>
      <c r="TWB29" s="142">
        <v>1</v>
      </c>
      <c r="TWC29" s="114">
        <f>MAX(TWC$1:TWC28)+1</f>
        <v>1</v>
      </c>
      <c r="TWD29" s="55"/>
      <c r="TWE29" s="56" t="s">
        <v>364</v>
      </c>
      <c r="TWF29" s="71"/>
      <c r="TWG29" s="60" t="s">
        <v>80</v>
      </c>
      <c r="TWH29" s="360"/>
      <c r="TWI29" s="54" t="s">
        <v>51</v>
      </c>
      <c r="TWJ29" s="142">
        <v>1</v>
      </c>
      <c r="TWK29" s="114">
        <f>MAX(TWK$1:TWK28)+1</f>
        <v>1</v>
      </c>
      <c r="TWL29" s="55"/>
      <c r="TWM29" s="56" t="s">
        <v>364</v>
      </c>
      <c r="TWN29" s="71"/>
      <c r="TWO29" s="60" t="s">
        <v>80</v>
      </c>
      <c r="TWP29" s="360"/>
      <c r="TWQ29" s="54" t="s">
        <v>51</v>
      </c>
      <c r="TWR29" s="142">
        <v>1</v>
      </c>
      <c r="TWS29" s="114">
        <f>MAX(TWS$1:TWS28)+1</f>
        <v>1</v>
      </c>
      <c r="TWT29" s="55"/>
      <c r="TWU29" s="56" t="s">
        <v>364</v>
      </c>
      <c r="TWV29" s="71"/>
      <c r="TWW29" s="60" t="s">
        <v>80</v>
      </c>
      <c r="TWX29" s="360"/>
      <c r="TWY29" s="54" t="s">
        <v>51</v>
      </c>
      <c r="TWZ29" s="142">
        <v>1</v>
      </c>
      <c r="TXA29" s="114">
        <f>MAX(TXA$1:TXA28)+1</f>
        <v>1</v>
      </c>
      <c r="TXB29" s="55"/>
      <c r="TXC29" s="56" t="s">
        <v>364</v>
      </c>
      <c r="TXD29" s="71"/>
      <c r="TXE29" s="60" t="s">
        <v>80</v>
      </c>
      <c r="TXF29" s="360"/>
      <c r="TXG29" s="54" t="s">
        <v>51</v>
      </c>
      <c r="TXH29" s="142">
        <v>1</v>
      </c>
      <c r="TXI29" s="114">
        <f>MAX(TXI$1:TXI28)+1</f>
        <v>1</v>
      </c>
      <c r="TXJ29" s="55"/>
      <c r="TXK29" s="56" t="s">
        <v>364</v>
      </c>
      <c r="TXL29" s="71"/>
      <c r="TXM29" s="60" t="s">
        <v>80</v>
      </c>
      <c r="TXN29" s="360"/>
      <c r="TXO29" s="54" t="s">
        <v>51</v>
      </c>
      <c r="TXP29" s="142">
        <v>1</v>
      </c>
      <c r="TXQ29" s="114">
        <f>MAX(TXQ$1:TXQ28)+1</f>
        <v>1</v>
      </c>
      <c r="TXR29" s="55"/>
      <c r="TXS29" s="56" t="s">
        <v>364</v>
      </c>
      <c r="TXT29" s="71"/>
      <c r="TXU29" s="60" t="s">
        <v>80</v>
      </c>
      <c r="TXV29" s="360"/>
      <c r="TXW29" s="54" t="s">
        <v>51</v>
      </c>
      <c r="TXX29" s="142">
        <v>1</v>
      </c>
      <c r="TXY29" s="114">
        <f>MAX(TXY$1:TXY28)+1</f>
        <v>1</v>
      </c>
      <c r="TXZ29" s="55"/>
      <c r="TYA29" s="56" t="s">
        <v>364</v>
      </c>
      <c r="TYB29" s="71"/>
      <c r="TYC29" s="60" t="s">
        <v>80</v>
      </c>
      <c r="TYD29" s="360"/>
      <c r="TYE29" s="54" t="s">
        <v>51</v>
      </c>
      <c r="TYF29" s="142">
        <v>1</v>
      </c>
      <c r="TYG29" s="114">
        <f>MAX(TYG$1:TYG28)+1</f>
        <v>1</v>
      </c>
      <c r="TYH29" s="55"/>
      <c r="TYI29" s="56" t="s">
        <v>364</v>
      </c>
      <c r="TYJ29" s="71"/>
      <c r="TYK29" s="60" t="s">
        <v>80</v>
      </c>
      <c r="TYL29" s="360"/>
      <c r="TYM29" s="54" t="s">
        <v>51</v>
      </c>
      <c r="TYN29" s="142">
        <v>1</v>
      </c>
      <c r="TYO29" s="114">
        <f>MAX(TYO$1:TYO28)+1</f>
        <v>1</v>
      </c>
      <c r="TYP29" s="55"/>
      <c r="TYQ29" s="56" t="s">
        <v>364</v>
      </c>
      <c r="TYR29" s="71"/>
      <c r="TYS29" s="60" t="s">
        <v>80</v>
      </c>
      <c r="TYT29" s="360"/>
      <c r="TYU29" s="54" t="s">
        <v>51</v>
      </c>
      <c r="TYV29" s="142">
        <v>1</v>
      </c>
      <c r="TYW29" s="114">
        <f>MAX(TYW$1:TYW28)+1</f>
        <v>1</v>
      </c>
      <c r="TYX29" s="55"/>
      <c r="TYY29" s="56" t="s">
        <v>364</v>
      </c>
      <c r="TYZ29" s="71"/>
      <c r="TZA29" s="60" t="s">
        <v>80</v>
      </c>
      <c r="TZB29" s="360"/>
      <c r="TZC29" s="54" t="s">
        <v>51</v>
      </c>
      <c r="TZD29" s="142">
        <v>1</v>
      </c>
      <c r="TZE29" s="114">
        <f>MAX(TZE$1:TZE28)+1</f>
        <v>1</v>
      </c>
      <c r="TZF29" s="55"/>
      <c r="TZG29" s="56" t="s">
        <v>364</v>
      </c>
      <c r="TZH29" s="71"/>
      <c r="TZI29" s="60" t="s">
        <v>80</v>
      </c>
      <c r="TZJ29" s="360"/>
      <c r="TZK29" s="54" t="s">
        <v>51</v>
      </c>
      <c r="TZL29" s="142">
        <v>1</v>
      </c>
      <c r="TZM29" s="114">
        <f>MAX(TZM$1:TZM28)+1</f>
        <v>1</v>
      </c>
      <c r="TZN29" s="55"/>
      <c r="TZO29" s="56" t="s">
        <v>364</v>
      </c>
      <c r="TZP29" s="71"/>
      <c r="TZQ29" s="60" t="s">
        <v>80</v>
      </c>
      <c r="TZR29" s="360"/>
      <c r="TZS29" s="54" t="s">
        <v>51</v>
      </c>
      <c r="TZT29" s="142">
        <v>1</v>
      </c>
      <c r="TZU29" s="114">
        <f>MAX(TZU$1:TZU28)+1</f>
        <v>1</v>
      </c>
      <c r="TZV29" s="55"/>
      <c r="TZW29" s="56" t="s">
        <v>364</v>
      </c>
      <c r="TZX29" s="71"/>
      <c r="TZY29" s="60" t="s">
        <v>80</v>
      </c>
      <c r="TZZ29" s="360"/>
      <c r="UAA29" s="54" t="s">
        <v>51</v>
      </c>
      <c r="UAB29" s="142">
        <v>1</v>
      </c>
      <c r="UAC29" s="114">
        <f>MAX(UAC$1:UAC28)+1</f>
        <v>1</v>
      </c>
      <c r="UAD29" s="55"/>
      <c r="UAE29" s="56" t="s">
        <v>364</v>
      </c>
      <c r="UAF29" s="71"/>
      <c r="UAG29" s="60" t="s">
        <v>80</v>
      </c>
      <c r="UAH29" s="360"/>
      <c r="UAI29" s="54" t="s">
        <v>51</v>
      </c>
      <c r="UAJ29" s="142">
        <v>1</v>
      </c>
      <c r="UAK29" s="114">
        <f>MAX(UAK$1:UAK28)+1</f>
        <v>1</v>
      </c>
      <c r="UAL29" s="55"/>
      <c r="UAM29" s="56" t="s">
        <v>364</v>
      </c>
      <c r="UAN29" s="71"/>
      <c r="UAO29" s="60" t="s">
        <v>80</v>
      </c>
      <c r="UAP29" s="360"/>
      <c r="UAQ29" s="54" t="s">
        <v>51</v>
      </c>
      <c r="UAR29" s="142">
        <v>1</v>
      </c>
      <c r="UAS29" s="114">
        <f>MAX(UAS$1:UAS28)+1</f>
        <v>1</v>
      </c>
      <c r="UAT29" s="55"/>
      <c r="UAU29" s="56" t="s">
        <v>364</v>
      </c>
      <c r="UAV29" s="71"/>
      <c r="UAW29" s="60" t="s">
        <v>80</v>
      </c>
      <c r="UAX29" s="360"/>
      <c r="UAY29" s="54" t="s">
        <v>51</v>
      </c>
      <c r="UAZ29" s="142">
        <v>1</v>
      </c>
      <c r="UBA29" s="114">
        <f>MAX(UBA$1:UBA28)+1</f>
        <v>1</v>
      </c>
      <c r="UBB29" s="55"/>
      <c r="UBC29" s="56" t="s">
        <v>364</v>
      </c>
      <c r="UBD29" s="71"/>
      <c r="UBE29" s="60" t="s">
        <v>80</v>
      </c>
      <c r="UBF29" s="360"/>
      <c r="UBG29" s="54" t="s">
        <v>51</v>
      </c>
      <c r="UBH29" s="142">
        <v>1</v>
      </c>
      <c r="UBI29" s="114">
        <f>MAX(UBI$1:UBI28)+1</f>
        <v>1</v>
      </c>
      <c r="UBJ29" s="55"/>
      <c r="UBK29" s="56" t="s">
        <v>364</v>
      </c>
      <c r="UBL29" s="71"/>
      <c r="UBM29" s="60" t="s">
        <v>80</v>
      </c>
      <c r="UBN29" s="360"/>
      <c r="UBO29" s="54" t="s">
        <v>51</v>
      </c>
      <c r="UBP29" s="142">
        <v>1</v>
      </c>
      <c r="UBQ29" s="114">
        <f>MAX(UBQ$1:UBQ28)+1</f>
        <v>1</v>
      </c>
      <c r="UBR29" s="55"/>
      <c r="UBS29" s="56" t="s">
        <v>364</v>
      </c>
      <c r="UBT29" s="71"/>
      <c r="UBU29" s="60" t="s">
        <v>80</v>
      </c>
      <c r="UBV29" s="360"/>
      <c r="UBW29" s="54" t="s">
        <v>51</v>
      </c>
      <c r="UBX29" s="142">
        <v>1</v>
      </c>
      <c r="UBY29" s="114">
        <f>MAX(UBY$1:UBY28)+1</f>
        <v>1</v>
      </c>
      <c r="UBZ29" s="55"/>
      <c r="UCA29" s="56" t="s">
        <v>364</v>
      </c>
      <c r="UCB29" s="71"/>
      <c r="UCC29" s="60" t="s">
        <v>80</v>
      </c>
      <c r="UCD29" s="360"/>
      <c r="UCE29" s="54" t="s">
        <v>51</v>
      </c>
      <c r="UCF29" s="142">
        <v>1</v>
      </c>
      <c r="UCG29" s="114">
        <f>MAX(UCG$1:UCG28)+1</f>
        <v>1</v>
      </c>
      <c r="UCH29" s="55"/>
      <c r="UCI29" s="56" t="s">
        <v>364</v>
      </c>
      <c r="UCJ29" s="71"/>
      <c r="UCK29" s="60" t="s">
        <v>80</v>
      </c>
      <c r="UCL29" s="360"/>
      <c r="UCM29" s="54" t="s">
        <v>51</v>
      </c>
      <c r="UCN29" s="142">
        <v>1</v>
      </c>
      <c r="UCO29" s="114">
        <f>MAX(UCO$1:UCO28)+1</f>
        <v>1</v>
      </c>
      <c r="UCP29" s="55"/>
      <c r="UCQ29" s="56" t="s">
        <v>364</v>
      </c>
      <c r="UCR29" s="71"/>
      <c r="UCS29" s="60" t="s">
        <v>80</v>
      </c>
      <c r="UCT29" s="360"/>
      <c r="UCU29" s="54" t="s">
        <v>51</v>
      </c>
      <c r="UCV29" s="142">
        <v>1</v>
      </c>
      <c r="UCW29" s="114">
        <f>MAX(UCW$1:UCW28)+1</f>
        <v>1</v>
      </c>
      <c r="UCX29" s="55"/>
      <c r="UCY29" s="56" t="s">
        <v>364</v>
      </c>
      <c r="UCZ29" s="71"/>
      <c r="UDA29" s="60" t="s">
        <v>80</v>
      </c>
      <c r="UDB29" s="360"/>
      <c r="UDC29" s="54" t="s">
        <v>51</v>
      </c>
      <c r="UDD29" s="142">
        <v>1</v>
      </c>
      <c r="UDE29" s="114">
        <f>MAX(UDE$1:UDE28)+1</f>
        <v>1</v>
      </c>
      <c r="UDF29" s="55"/>
      <c r="UDG29" s="56" t="s">
        <v>364</v>
      </c>
      <c r="UDH29" s="71"/>
      <c r="UDI29" s="60" t="s">
        <v>80</v>
      </c>
      <c r="UDJ29" s="360"/>
      <c r="UDK29" s="54" t="s">
        <v>51</v>
      </c>
      <c r="UDL29" s="142">
        <v>1</v>
      </c>
      <c r="UDM29" s="114">
        <f>MAX(UDM$1:UDM28)+1</f>
        <v>1</v>
      </c>
      <c r="UDN29" s="55"/>
      <c r="UDO29" s="56" t="s">
        <v>364</v>
      </c>
      <c r="UDP29" s="71"/>
      <c r="UDQ29" s="60" t="s">
        <v>80</v>
      </c>
      <c r="UDR29" s="360"/>
      <c r="UDS29" s="54" t="s">
        <v>51</v>
      </c>
      <c r="UDT29" s="142">
        <v>1</v>
      </c>
      <c r="UDU29" s="114">
        <f>MAX(UDU$1:UDU28)+1</f>
        <v>1</v>
      </c>
      <c r="UDV29" s="55"/>
      <c r="UDW29" s="56" t="s">
        <v>364</v>
      </c>
      <c r="UDX29" s="71"/>
      <c r="UDY29" s="60" t="s">
        <v>80</v>
      </c>
      <c r="UDZ29" s="360"/>
      <c r="UEA29" s="54" t="s">
        <v>51</v>
      </c>
      <c r="UEB29" s="142">
        <v>1</v>
      </c>
      <c r="UEC29" s="114">
        <f>MAX(UEC$1:UEC28)+1</f>
        <v>1</v>
      </c>
      <c r="UED29" s="55"/>
      <c r="UEE29" s="56" t="s">
        <v>364</v>
      </c>
      <c r="UEF29" s="71"/>
      <c r="UEG29" s="60" t="s">
        <v>80</v>
      </c>
      <c r="UEH29" s="360"/>
      <c r="UEI29" s="54" t="s">
        <v>51</v>
      </c>
      <c r="UEJ29" s="142">
        <v>1</v>
      </c>
      <c r="UEK29" s="114">
        <f>MAX(UEK$1:UEK28)+1</f>
        <v>1</v>
      </c>
      <c r="UEL29" s="55"/>
      <c r="UEM29" s="56" t="s">
        <v>364</v>
      </c>
      <c r="UEN29" s="71"/>
      <c r="UEO29" s="60" t="s">
        <v>80</v>
      </c>
      <c r="UEP29" s="360"/>
      <c r="UEQ29" s="54" t="s">
        <v>51</v>
      </c>
      <c r="UER29" s="142">
        <v>1</v>
      </c>
      <c r="UES29" s="114">
        <f>MAX(UES$1:UES28)+1</f>
        <v>1</v>
      </c>
      <c r="UET29" s="55"/>
      <c r="UEU29" s="56" t="s">
        <v>364</v>
      </c>
      <c r="UEV29" s="71"/>
      <c r="UEW29" s="60" t="s">
        <v>80</v>
      </c>
      <c r="UEX29" s="360"/>
      <c r="UEY29" s="54" t="s">
        <v>51</v>
      </c>
      <c r="UEZ29" s="142">
        <v>1</v>
      </c>
      <c r="UFA29" s="114">
        <f>MAX(UFA$1:UFA28)+1</f>
        <v>1</v>
      </c>
      <c r="UFB29" s="55"/>
      <c r="UFC29" s="56" t="s">
        <v>364</v>
      </c>
      <c r="UFD29" s="71"/>
      <c r="UFE29" s="60" t="s">
        <v>80</v>
      </c>
      <c r="UFF29" s="360"/>
      <c r="UFG29" s="54" t="s">
        <v>51</v>
      </c>
      <c r="UFH29" s="142">
        <v>1</v>
      </c>
      <c r="UFI29" s="114">
        <f>MAX(UFI$1:UFI28)+1</f>
        <v>1</v>
      </c>
      <c r="UFJ29" s="55"/>
      <c r="UFK29" s="56" t="s">
        <v>364</v>
      </c>
      <c r="UFL29" s="71"/>
      <c r="UFM29" s="60" t="s">
        <v>80</v>
      </c>
      <c r="UFN29" s="360"/>
      <c r="UFO29" s="54" t="s">
        <v>51</v>
      </c>
      <c r="UFP29" s="142">
        <v>1</v>
      </c>
      <c r="UFQ29" s="114">
        <f>MAX(UFQ$1:UFQ28)+1</f>
        <v>1</v>
      </c>
      <c r="UFR29" s="55"/>
      <c r="UFS29" s="56" t="s">
        <v>364</v>
      </c>
      <c r="UFT29" s="71"/>
      <c r="UFU29" s="60" t="s">
        <v>80</v>
      </c>
      <c r="UFV29" s="360"/>
      <c r="UFW29" s="54" t="s">
        <v>51</v>
      </c>
      <c r="UFX29" s="142">
        <v>1</v>
      </c>
      <c r="UFY29" s="114">
        <f>MAX(UFY$1:UFY28)+1</f>
        <v>1</v>
      </c>
      <c r="UFZ29" s="55"/>
      <c r="UGA29" s="56" t="s">
        <v>364</v>
      </c>
      <c r="UGB29" s="71"/>
      <c r="UGC29" s="60" t="s">
        <v>80</v>
      </c>
      <c r="UGD29" s="360"/>
      <c r="UGE29" s="54" t="s">
        <v>51</v>
      </c>
      <c r="UGF29" s="142">
        <v>1</v>
      </c>
      <c r="UGG29" s="114">
        <f>MAX(UGG$1:UGG28)+1</f>
        <v>1</v>
      </c>
      <c r="UGH29" s="55"/>
      <c r="UGI29" s="56" t="s">
        <v>364</v>
      </c>
      <c r="UGJ29" s="71"/>
      <c r="UGK29" s="60" t="s">
        <v>80</v>
      </c>
      <c r="UGL29" s="360"/>
      <c r="UGM29" s="54" t="s">
        <v>51</v>
      </c>
      <c r="UGN29" s="142">
        <v>1</v>
      </c>
      <c r="UGO29" s="114">
        <f>MAX(UGO$1:UGO28)+1</f>
        <v>1</v>
      </c>
      <c r="UGP29" s="55"/>
      <c r="UGQ29" s="56" t="s">
        <v>364</v>
      </c>
      <c r="UGR29" s="71"/>
      <c r="UGS29" s="60" t="s">
        <v>80</v>
      </c>
      <c r="UGT29" s="360"/>
      <c r="UGU29" s="54" t="s">
        <v>51</v>
      </c>
      <c r="UGV29" s="142">
        <v>1</v>
      </c>
      <c r="UGW29" s="114">
        <f>MAX(UGW$1:UGW28)+1</f>
        <v>1</v>
      </c>
      <c r="UGX29" s="55"/>
      <c r="UGY29" s="56" t="s">
        <v>364</v>
      </c>
      <c r="UGZ29" s="71"/>
      <c r="UHA29" s="60" t="s">
        <v>80</v>
      </c>
      <c r="UHB29" s="360"/>
      <c r="UHC29" s="54" t="s">
        <v>51</v>
      </c>
      <c r="UHD29" s="142">
        <v>1</v>
      </c>
      <c r="UHE29" s="114">
        <f>MAX(UHE$1:UHE28)+1</f>
        <v>1</v>
      </c>
      <c r="UHF29" s="55"/>
      <c r="UHG29" s="56" t="s">
        <v>364</v>
      </c>
      <c r="UHH29" s="71"/>
      <c r="UHI29" s="60" t="s">
        <v>80</v>
      </c>
      <c r="UHJ29" s="360"/>
      <c r="UHK29" s="54" t="s">
        <v>51</v>
      </c>
      <c r="UHL29" s="142">
        <v>1</v>
      </c>
      <c r="UHM29" s="114">
        <f>MAX(UHM$1:UHM28)+1</f>
        <v>1</v>
      </c>
      <c r="UHN29" s="55"/>
      <c r="UHO29" s="56" t="s">
        <v>364</v>
      </c>
      <c r="UHP29" s="71"/>
      <c r="UHQ29" s="60" t="s">
        <v>80</v>
      </c>
      <c r="UHR29" s="360"/>
      <c r="UHS29" s="54" t="s">
        <v>51</v>
      </c>
      <c r="UHT29" s="142">
        <v>1</v>
      </c>
      <c r="UHU29" s="114">
        <f>MAX(UHU$1:UHU28)+1</f>
        <v>1</v>
      </c>
      <c r="UHV29" s="55"/>
      <c r="UHW29" s="56" t="s">
        <v>364</v>
      </c>
      <c r="UHX29" s="71"/>
      <c r="UHY29" s="60" t="s">
        <v>80</v>
      </c>
      <c r="UHZ29" s="360"/>
      <c r="UIA29" s="54" t="s">
        <v>51</v>
      </c>
      <c r="UIB29" s="142">
        <v>1</v>
      </c>
      <c r="UIC29" s="114">
        <f>MAX(UIC$1:UIC28)+1</f>
        <v>1</v>
      </c>
      <c r="UID29" s="55"/>
      <c r="UIE29" s="56" t="s">
        <v>364</v>
      </c>
      <c r="UIF29" s="71"/>
      <c r="UIG29" s="60" t="s">
        <v>80</v>
      </c>
      <c r="UIH29" s="360"/>
      <c r="UII29" s="54" t="s">
        <v>51</v>
      </c>
      <c r="UIJ29" s="142">
        <v>1</v>
      </c>
      <c r="UIK29" s="114">
        <f>MAX(UIK$1:UIK28)+1</f>
        <v>1</v>
      </c>
      <c r="UIL29" s="55"/>
      <c r="UIM29" s="56" t="s">
        <v>364</v>
      </c>
      <c r="UIN29" s="71"/>
      <c r="UIO29" s="60" t="s">
        <v>80</v>
      </c>
      <c r="UIP29" s="360"/>
      <c r="UIQ29" s="54" t="s">
        <v>51</v>
      </c>
      <c r="UIR29" s="142">
        <v>1</v>
      </c>
      <c r="UIS29" s="114">
        <f>MAX(UIS$1:UIS28)+1</f>
        <v>1</v>
      </c>
      <c r="UIT29" s="55"/>
      <c r="UIU29" s="56" t="s">
        <v>364</v>
      </c>
      <c r="UIV29" s="71"/>
      <c r="UIW29" s="60" t="s">
        <v>80</v>
      </c>
      <c r="UIX29" s="360"/>
      <c r="UIY29" s="54" t="s">
        <v>51</v>
      </c>
      <c r="UIZ29" s="142">
        <v>1</v>
      </c>
      <c r="UJA29" s="114">
        <f>MAX(UJA$1:UJA28)+1</f>
        <v>1</v>
      </c>
      <c r="UJB29" s="55"/>
      <c r="UJC29" s="56" t="s">
        <v>364</v>
      </c>
      <c r="UJD29" s="71"/>
      <c r="UJE29" s="60" t="s">
        <v>80</v>
      </c>
      <c r="UJF29" s="360"/>
      <c r="UJG29" s="54" t="s">
        <v>51</v>
      </c>
      <c r="UJH29" s="142">
        <v>1</v>
      </c>
      <c r="UJI29" s="114">
        <f>MAX(UJI$1:UJI28)+1</f>
        <v>1</v>
      </c>
      <c r="UJJ29" s="55"/>
      <c r="UJK29" s="56" t="s">
        <v>364</v>
      </c>
      <c r="UJL29" s="71"/>
      <c r="UJM29" s="60" t="s">
        <v>80</v>
      </c>
      <c r="UJN29" s="360"/>
      <c r="UJO29" s="54" t="s">
        <v>51</v>
      </c>
      <c r="UJP29" s="142">
        <v>1</v>
      </c>
      <c r="UJQ29" s="114">
        <f>MAX(UJQ$1:UJQ28)+1</f>
        <v>1</v>
      </c>
      <c r="UJR29" s="55"/>
      <c r="UJS29" s="56" t="s">
        <v>364</v>
      </c>
      <c r="UJT29" s="71"/>
      <c r="UJU29" s="60" t="s">
        <v>80</v>
      </c>
      <c r="UJV29" s="360"/>
      <c r="UJW29" s="54" t="s">
        <v>51</v>
      </c>
      <c r="UJX29" s="142">
        <v>1</v>
      </c>
      <c r="UJY29" s="114">
        <f>MAX(UJY$1:UJY28)+1</f>
        <v>1</v>
      </c>
      <c r="UJZ29" s="55"/>
      <c r="UKA29" s="56" t="s">
        <v>364</v>
      </c>
      <c r="UKB29" s="71"/>
      <c r="UKC29" s="60" t="s">
        <v>80</v>
      </c>
      <c r="UKD29" s="360"/>
      <c r="UKE29" s="54" t="s">
        <v>51</v>
      </c>
      <c r="UKF29" s="142">
        <v>1</v>
      </c>
      <c r="UKG29" s="114">
        <f>MAX(UKG$1:UKG28)+1</f>
        <v>1</v>
      </c>
      <c r="UKH29" s="55"/>
      <c r="UKI29" s="56" t="s">
        <v>364</v>
      </c>
      <c r="UKJ29" s="71"/>
      <c r="UKK29" s="60" t="s">
        <v>80</v>
      </c>
      <c r="UKL29" s="360"/>
      <c r="UKM29" s="54" t="s">
        <v>51</v>
      </c>
      <c r="UKN29" s="142">
        <v>1</v>
      </c>
      <c r="UKO29" s="114">
        <f>MAX(UKO$1:UKO28)+1</f>
        <v>1</v>
      </c>
      <c r="UKP29" s="55"/>
      <c r="UKQ29" s="56" t="s">
        <v>364</v>
      </c>
      <c r="UKR29" s="71"/>
      <c r="UKS29" s="60" t="s">
        <v>80</v>
      </c>
      <c r="UKT29" s="360"/>
      <c r="UKU29" s="54" t="s">
        <v>51</v>
      </c>
      <c r="UKV29" s="142">
        <v>1</v>
      </c>
      <c r="UKW29" s="114">
        <f>MAX(UKW$1:UKW28)+1</f>
        <v>1</v>
      </c>
      <c r="UKX29" s="55"/>
      <c r="UKY29" s="56" t="s">
        <v>364</v>
      </c>
      <c r="UKZ29" s="71"/>
      <c r="ULA29" s="60" t="s">
        <v>80</v>
      </c>
      <c r="ULB29" s="360"/>
      <c r="ULC29" s="54" t="s">
        <v>51</v>
      </c>
      <c r="ULD29" s="142">
        <v>1</v>
      </c>
      <c r="ULE29" s="114">
        <f>MAX(ULE$1:ULE28)+1</f>
        <v>1</v>
      </c>
      <c r="ULF29" s="55"/>
      <c r="ULG29" s="56" t="s">
        <v>364</v>
      </c>
      <c r="ULH29" s="71"/>
      <c r="ULI29" s="60" t="s">
        <v>80</v>
      </c>
      <c r="ULJ29" s="360"/>
      <c r="ULK29" s="54" t="s">
        <v>51</v>
      </c>
      <c r="ULL29" s="142">
        <v>1</v>
      </c>
      <c r="ULM29" s="114">
        <f>MAX(ULM$1:ULM28)+1</f>
        <v>1</v>
      </c>
      <c r="ULN29" s="55"/>
      <c r="ULO29" s="56" t="s">
        <v>364</v>
      </c>
      <c r="ULP29" s="71"/>
      <c r="ULQ29" s="60" t="s">
        <v>80</v>
      </c>
      <c r="ULR29" s="360"/>
      <c r="ULS29" s="54" t="s">
        <v>51</v>
      </c>
      <c r="ULT29" s="142">
        <v>1</v>
      </c>
      <c r="ULU29" s="114">
        <f>MAX(ULU$1:ULU28)+1</f>
        <v>1</v>
      </c>
      <c r="ULV29" s="55"/>
      <c r="ULW29" s="56" t="s">
        <v>364</v>
      </c>
      <c r="ULX29" s="71"/>
      <c r="ULY29" s="60" t="s">
        <v>80</v>
      </c>
      <c r="ULZ29" s="360"/>
      <c r="UMA29" s="54" t="s">
        <v>51</v>
      </c>
      <c r="UMB29" s="142">
        <v>1</v>
      </c>
      <c r="UMC29" s="114">
        <f>MAX(UMC$1:UMC28)+1</f>
        <v>1</v>
      </c>
      <c r="UMD29" s="55"/>
      <c r="UME29" s="56" t="s">
        <v>364</v>
      </c>
      <c r="UMF29" s="71"/>
      <c r="UMG29" s="60" t="s">
        <v>80</v>
      </c>
      <c r="UMH29" s="360"/>
      <c r="UMI29" s="54" t="s">
        <v>51</v>
      </c>
      <c r="UMJ29" s="142">
        <v>1</v>
      </c>
      <c r="UMK29" s="114">
        <f>MAX(UMK$1:UMK28)+1</f>
        <v>1</v>
      </c>
      <c r="UML29" s="55"/>
      <c r="UMM29" s="56" t="s">
        <v>364</v>
      </c>
      <c r="UMN29" s="71"/>
      <c r="UMO29" s="60" t="s">
        <v>80</v>
      </c>
      <c r="UMP29" s="360"/>
      <c r="UMQ29" s="54" t="s">
        <v>51</v>
      </c>
      <c r="UMR29" s="142">
        <v>1</v>
      </c>
      <c r="UMS29" s="114">
        <f>MAX(UMS$1:UMS28)+1</f>
        <v>1</v>
      </c>
      <c r="UMT29" s="55"/>
      <c r="UMU29" s="56" t="s">
        <v>364</v>
      </c>
      <c r="UMV29" s="71"/>
      <c r="UMW29" s="60" t="s">
        <v>80</v>
      </c>
      <c r="UMX29" s="360"/>
      <c r="UMY29" s="54" t="s">
        <v>51</v>
      </c>
      <c r="UMZ29" s="142">
        <v>1</v>
      </c>
      <c r="UNA29" s="114">
        <f>MAX(UNA$1:UNA28)+1</f>
        <v>1</v>
      </c>
      <c r="UNB29" s="55"/>
      <c r="UNC29" s="56" t="s">
        <v>364</v>
      </c>
      <c r="UND29" s="71"/>
      <c r="UNE29" s="60" t="s">
        <v>80</v>
      </c>
      <c r="UNF29" s="360"/>
      <c r="UNG29" s="54" t="s">
        <v>51</v>
      </c>
      <c r="UNH29" s="142">
        <v>1</v>
      </c>
      <c r="UNI29" s="114">
        <f>MAX(UNI$1:UNI28)+1</f>
        <v>1</v>
      </c>
      <c r="UNJ29" s="55"/>
      <c r="UNK29" s="56" t="s">
        <v>364</v>
      </c>
      <c r="UNL29" s="71"/>
      <c r="UNM29" s="60" t="s">
        <v>80</v>
      </c>
      <c r="UNN29" s="360"/>
      <c r="UNO29" s="54" t="s">
        <v>51</v>
      </c>
      <c r="UNP29" s="142">
        <v>1</v>
      </c>
      <c r="UNQ29" s="114">
        <f>MAX(UNQ$1:UNQ28)+1</f>
        <v>1</v>
      </c>
      <c r="UNR29" s="55"/>
      <c r="UNS29" s="56" t="s">
        <v>364</v>
      </c>
      <c r="UNT29" s="71"/>
      <c r="UNU29" s="60" t="s">
        <v>80</v>
      </c>
      <c r="UNV29" s="360"/>
      <c r="UNW29" s="54" t="s">
        <v>51</v>
      </c>
      <c r="UNX29" s="142">
        <v>1</v>
      </c>
      <c r="UNY29" s="114">
        <f>MAX(UNY$1:UNY28)+1</f>
        <v>1</v>
      </c>
      <c r="UNZ29" s="55"/>
      <c r="UOA29" s="56" t="s">
        <v>364</v>
      </c>
      <c r="UOB29" s="71"/>
      <c r="UOC29" s="60" t="s">
        <v>80</v>
      </c>
      <c r="UOD29" s="360"/>
      <c r="UOE29" s="54" t="s">
        <v>51</v>
      </c>
      <c r="UOF29" s="142">
        <v>1</v>
      </c>
      <c r="UOG29" s="114">
        <f>MAX(UOG$1:UOG28)+1</f>
        <v>1</v>
      </c>
      <c r="UOH29" s="55"/>
      <c r="UOI29" s="56" t="s">
        <v>364</v>
      </c>
      <c r="UOJ29" s="71"/>
      <c r="UOK29" s="60" t="s">
        <v>80</v>
      </c>
      <c r="UOL29" s="360"/>
      <c r="UOM29" s="54" t="s">
        <v>51</v>
      </c>
      <c r="UON29" s="142">
        <v>1</v>
      </c>
      <c r="UOO29" s="114">
        <f>MAX(UOO$1:UOO28)+1</f>
        <v>1</v>
      </c>
      <c r="UOP29" s="55"/>
      <c r="UOQ29" s="56" t="s">
        <v>364</v>
      </c>
      <c r="UOR29" s="71"/>
      <c r="UOS29" s="60" t="s">
        <v>80</v>
      </c>
      <c r="UOT29" s="360"/>
      <c r="UOU29" s="54" t="s">
        <v>51</v>
      </c>
      <c r="UOV29" s="142">
        <v>1</v>
      </c>
      <c r="UOW29" s="114">
        <f>MAX(UOW$1:UOW28)+1</f>
        <v>1</v>
      </c>
      <c r="UOX29" s="55"/>
      <c r="UOY29" s="56" t="s">
        <v>364</v>
      </c>
      <c r="UOZ29" s="71"/>
      <c r="UPA29" s="60" t="s">
        <v>80</v>
      </c>
      <c r="UPB29" s="360"/>
      <c r="UPC29" s="54" t="s">
        <v>51</v>
      </c>
      <c r="UPD29" s="142">
        <v>1</v>
      </c>
      <c r="UPE29" s="114">
        <f>MAX(UPE$1:UPE28)+1</f>
        <v>1</v>
      </c>
      <c r="UPF29" s="55"/>
      <c r="UPG29" s="56" t="s">
        <v>364</v>
      </c>
      <c r="UPH29" s="71"/>
      <c r="UPI29" s="60" t="s">
        <v>80</v>
      </c>
      <c r="UPJ29" s="360"/>
      <c r="UPK29" s="54" t="s">
        <v>51</v>
      </c>
      <c r="UPL29" s="142">
        <v>1</v>
      </c>
      <c r="UPM29" s="114">
        <f>MAX(UPM$1:UPM28)+1</f>
        <v>1</v>
      </c>
      <c r="UPN29" s="55"/>
      <c r="UPO29" s="56" t="s">
        <v>364</v>
      </c>
      <c r="UPP29" s="71"/>
      <c r="UPQ29" s="60" t="s">
        <v>80</v>
      </c>
      <c r="UPR29" s="360"/>
      <c r="UPS29" s="54" t="s">
        <v>51</v>
      </c>
      <c r="UPT29" s="142">
        <v>1</v>
      </c>
      <c r="UPU29" s="114">
        <f>MAX(UPU$1:UPU28)+1</f>
        <v>1</v>
      </c>
      <c r="UPV29" s="55"/>
      <c r="UPW29" s="56" t="s">
        <v>364</v>
      </c>
      <c r="UPX29" s="71"/>
      <c r="UPY29" s="60" t="s">
        <v>80</v>
      </c>
      <c r="UPZ29" s="360"/>
      <c r="UQA29" s="54" t="s">
        <v>51</v>
      </c>
      <c r="UQB29" s="142">
        <v>1</v>
      </c>
      <c r="UQC29" s="114">
        <f>MAX(UQC$1:UQC28)+1</f>
        <v>1</v>
      </c>
      <c r="UQD29" s="55"/>
      <c r="UQE29" s="56" t="s">
        <v>364</v>
      </c>
      <c r="UQF29" s="71"/>
      <c r="UQG29" s="60" t="s">
        <v>80</v>
      </c>
      <c r="UQH29" s="360"/>
      <c r="UQI29" s="54" t="s">
        <v>51</v>
      </c>
      <c r="UQJ29" s="142">
        <v>1</v>
      </c>
      <c r="UQK29" s="114">
        <f>MAX(UQK$1:UQK28)+1</f>
        <v>1</v>
      </c>
      <c r="UQL29" s="55"/>
      <c r="UQM29" s="56" t="s">
        <v>364</v>
      </c>
      <c r="UQN29" s="71"/>
      <c r="UQO29" s="60" t="s">
        <v>80</v>
      </c>
      <c r="UQP29" s="360"/>
      <c r="UQQ29" s="54" t="s">
        <v>51</v>
      </c>
      <c r="UQR29" s="142">
        <v>1</v>
      </c>
      <c r="UQS29" s="114">
        <f>MAX(UQS$1:UQS28)+1</f>
        <v>1</v>
      </c>
      <c r="UQT29" s="55"/>
      <c r="UQU29" s="56" t="s">
        <v>364</v>
      </c>
      <c r="UQV29" s="71"/>
      <c r="UQW29" s="60" t="s">
        <v>80</v>
      </c>
      <c r="UQX29" s="360"/>
      <c r="UQY29" s="54" t="s">
        <v>51</v>
      </c>
      <c r="UQZ29" s="142">
        <v>1</v>
      </c>
      <c r="URA29" s="114">
        <f>MAX(URA$1:URA28)+1</f>
        <v>1</v>
      </c>
      <c r="URB29" s="55"/>
      <c r="URC29" s="56" t="s">
        <v>364</v>
      </c>
      <c r="URD29" s="71"/>
      <c r="URE29" s="60" t="s">
        <v>80</v>
      </c>
      <c r="URF29" s="360"/>
      <c r="URG29" s="54" t="s">
        <v>51</v>
      </c>
      <c r="URH29" s="142">
        <v>1</v>
      </c>
      <c r="URI29" s="114">
        <f>MAX(URI$1:URI28)+1</f>
        <v>1</v>
      </c>
      <c r="URJ29" s="55"/>
      <c r="URK29" s="56" t="s">
        <v>364</v>
      </c>
      <c r="URL29" s="71"/>
      <c r="URM29" s="60" t="s">
        <v>80</v>
      </c>
      <c r="URN29" s="360"/>
      <c r="URO29" s="54" t="s">
        <v>51</v>
      </c>
      <c r="URP29" s="142">
        <v>1</v>
      </c>
      <c r="URQ29" s="114">
        <f>MAX(URQ$1:URQ28)+1</f>
        <v>1</v>
      </c>
      <c r="URR29" s="55"/>
      <c r="URS29" s="56" t="s">
        <v>364</v>
      </c>
      <c r="URT29" s="71"/>
      <c r="URU29" s="60" t="s">
        <v>80</v>
      </c>
      <c r="URV29" s="360"/>
      <c r="URW29" s="54" t="s">
        <v>51</v>
      </c>
      <c r="URX29" s="142">
        <v>1</v>
      </c>
      <c r="URY29" s="114">
        <f>MAX(URY$1:URY28)+1</f>
        <v>1</v>
      </c>
      <c r="URZ29" s="55"/>
      <c r="USA29" s="56" t="s">
        <v>364</v>
      </c>
      <c r="USB29" s="71"/>
      <c r="USC29" s="60" t="s">
        <v>80</v>
      </c>
      <c r="USD29" s="360"/>
      <c r="USE29" s="54" t="s">
        <v>51</v>
      </c>
      <c r="USF29" s="142">
        <v>1</v>
      </c>
      <c r="USG29" s="114">
        <f>MAX(USG$1:USG28)+1</f>
        <v>1</v>
      </c>
      <c r="USH29" s="55"/>
      <c r="USI29" s="56" t="s">
        <v>364</v>
      </c>
      <c r="USJ29" s="71"/>
      <c r="USK29" s="60" t="s">
        <v>80</v>
      </c>
      <c r="USL29" s="360"/>
      <c r="USM29" s="54" t="s">
        <v>51</v>
      </c>
      <c r="USN29" s="142">
        <v>1</v>
      </c>
      <c r="USO29" s="114">
        <f>MAX(USO$1:USO28)+1</f>
        <v>1</v>
      </c>
      <c r="USP29" s="55"/>
      <c r="USQ29" s="56" t="s">
        <v>364</v>
      </c>
      <c r="USR29" s="71"/>
      <c r="USS29" s="60" t="s">
        <v>80</v>
      </c>
      <c r="UST29" s="360"/>
      <c r="USU29" s="54" t="s">
        <v>51</v>
      </c>
      <c r="USV29" s="142">
        <v>1</v>
      </c>
      <c r="USW29" s="114">
        <f>MAX(USW$1:USW28)+1</f>
        <v>1</v>
      </c>
      <c r="USX29" s="55"/>
      <c r="USY29" s="56" t="s">
        <v>364</v>
      </c>
      <c r="USZ29" s="71"/>
      <c r="UTA29" s="60" t="s">
        <v>80</v>
      </c>
      <c r="UTB29" s="360"/>
      <c r="UTC29" s="54" t="s">
        <v>51</v>
      </c>
      <c r="UTD29" s="142">
        <v>1</v>
      </c>
      <c r="UTE29" s="114">
        <f>MAX(UTE$1:UTE28)+1</f>
        <v>1</v>
      </c>
      <c r="UTF29" s="55"/>
      <c r="UTG29" s="56" t="s">
        <v>364</v>
      </c>
      <c r="UTH29" s="71"/>
      <c r="UTI29" s="60" t="s">
        <v>80</v>
      </c>
      <c r="UTJ29" s="360"/>
      <c r="UTK29" s="54" t="s">
        <v>51</v>
      </c>
      <c r="UTL29" s="142">
        <v>1</v>
      </c>
      <c r="UTM29" s="114">
        <f>MAX(UTM$1:UTM28)+1</f>
        <v>1</v>
      </c>
      <c r="UTN29" s="55"/>
      <c r="UTO29" s="56" t="s">
        <v>364</v>
      </c>
      <c r="UTP29" s="71"/>
      <c r="UTQ29" s="60" t="s">
        <v>80</v>
      </c>
      <c r="UTR29" s="360"/>
      <c r="UTS29" s="54" t="s">
        <v>51</v>
      </c>
      <c r="UTT29" s="142">
        <v>1</v>
      </c>
      <c r="UTU29" s="114">
        <f>MAX(UTU$1:UTU28)+1</f>
        <v>1</v>
      </c>
      <c r="UTV29" s="55"/>
      <c r="UTW29" s="56" t="s">
        <v>364</v>
      </c>
      <c r="UTX29" s="71"/>
      <c r="UTY29" s="60" t="s">
        <v>80</v>
      </c>
      <c r="UTZ29" s="360"/>
      <c r="UUA29" s="54" t="s">
        <v>51</v>
      </c>
      <c r="UUB29" s="142">
        <v>1</v>
      </c>
      <c r="UUC29" s="114">
        <f>MAX(UUC$1:UUC28)+1</f>
        <v>1</v>
      </c>
      <c r="UUD29" s="55"/>
      <c r="UUE29" s="56" t="s">
        <v>364</v>
      </c>
      <c r="UUF29" s="71"/>
      <c r="UUG29" s="60" t="s">
        <v>80</v>
      </c>
      <c r="UUH29" s="360"/>
      <c r="UUI29" s="54" t="s">
        <v>51</v>
      </c>
      <c r="UUJ29" s="142">
        <v>1</v>
      </c>
      <c r="UUK29" s="114">
        <f>MAX(UUK$1:UUK28)+1</f>
        <v>1</v>
      </c>
      <c r="UUL29" s="55"/>
      <c r="UUM29" s="56" t="s">
        <v>364</v>
      </c>
      <c r="UUN29" s="71"/>
      <c r="UUO29" s="60" t="s">
        <v>80</v>
      </c>
      <c r="UUP29" s="360"/>
      <c r="UUQ29" s="54" t="s">
        <v>51</v>
      </c>
      <c r="UUR29" s="142">
        <v>1</v>
      </c>
      <c r="UUS29" s="114">
        <f>MAX(UUS$1:UUS28)+1</f>
        <v>1</v>
      </c>
      <c r="UUT29" s="55"/>
      <c r="UUU29" s="56" t="s">
        <v>364</v>
      </c>
      <c r="UUV29" s="71"/>
      <c r="UUW29" s="60" t="s">
        <v>80</v>
      </c>
      <c r="UUX29" s="360"/>
      <c r="UUY29" s="54" t="s">
        <v>51</v>
      </c>
      <c r="UUZ29" s="142">
        <v>1</v>
      </c>
      <c r="UVA29" s="114">
        <f>MAX(UVA$1:UVA28)+1</f>
        <v>1</v>
      </c>
      <c r="UVB29" s="55"/>
      <c r="UVC29" s="56" t="s">
        <v>364</v>
      </c>
      <c r="UVD29" s="71"/>
      <c r="UVE29" s="60" t="s">
        <v>80</v>
      </c>
      <c r="UVF29" s="360"/>
      <c r="UVG29" s="54" t="s">
        <v>51</v>
      </c>
      <c r="UVH29" s="142">
        <v>1</v>
      </c>
      <c r="UVI29" s="114">
        <f>MAX(UVI$1:UVI28)+1</f>
        <v>1</v>
      </c>
      <c r="UVJ29" s="55"/>
      <c r="UVK29" s="56" t="s">
        <v>364</v>
      </c>
      <c r="UVL29" s="71"/>
      <c r="UVM29" s="60" t="s">
        <v>80</v>
      </c>
      <c r="UVN29" s="360"/>
      <c r="UVO29" s="54" t="s">
        <v>51</v>
      </c>
      <c r="UVP29" s="142">
        <v>1</v>
      </c>
      <c r="UVQ29" s="114">
        <f>MAX(UVQ$1:UVQ28)+1</f>
        <v>1</v>
      </c>
      <c r="UVR29" s="55"/>
      <c r="UVS29" s="56" t="s">
        <v>364</v>
      </c>
      <c r="UVT29" s="71"/>
      <c r="UVU29" s="60" t="s">
        <v>80</v>
      </c>
      <c r="UVV29" s="360"/>
      <c r="UVW29" s="54" t="s">
        <v>51</v>
      </c>
      <c r="UVX29" s="142">
        <v>1</v>
      </c>
      <c r="UVY29" s="114">
        <f>MAX(UVY$1:UVY28)+1</f>
        <v>1</v>
      </c>
      <c r="UVZ29" s="55"/>
      <c r="UWA29" s="56" t="s">
        <v>364</v>
      </c>
      <c r="UWB29" s="71"/>
      <c r="UWC29" s="60" t="s">
        <v>80</v>
      </c>
      <c r="UWD29" s="360"/>
      <c r="UWE29" s="54" t="s">
        <v>51</v>
      </c>
      <c r="UWF29" s="142">
        <v>1</v>
      </c>
      <c r="UWG29" s="114">
        <f>MAX(UWG$1:UWG28)+1</f>
        <v>1</v>
      </c>
      <c r="UWH29" s="55"/>
      <c r="UWI29" s="56" t="s">
        <v>364</v>
      </c>
      <c r="UWJ29" s="71"/>
      <c r="UWK29" s="60" t="s">
        <v>80</v>
      </c>
      <c r="UWL29" s="360"/>
      <c r="UWM29" s="54" t="s">
        <v>51</v>
      </c>
      <c r="UWN29" s="142">
        <v>1</v>
      </c>
      <c r="UWO29" s="114">
        <f>MAX(UWO$1:UWO28)+1</f>
        <v>1</v>
      </c>
      <c r="UWP29" s="55"/>
      <c r="UWQ29" s="56" t="s">
        <v>364</v>
      </c>
      <c r="UWR29" s="71"/>
      <c r="UWS29" s="60" t="s">
        <v>80</v>
      </c>
      <c r="UWT29" s="360"/>
      <c r="UWU29" s="54" t="s">
        <v>51</v>
      </c>
      <c r="UWV29" s="142">
        <v>1</v>
      </c>
      <c r="UWW29" s="114">
        <f>MAX(UWW$1:UWW28)+1</f>
        <v>1</v>
      </c>
      <c r="UWX29" s="55"/>
      <c r="UWY29" s="56" t="s">
        <v>364</v>
      </c>
      <c r="UWZ29" s="71"/>
      <c r="UXA29" s="60" t="s">
        <v>80</v>
      </c>
      <c r="UXB29" s="360"/>
      <c r="UXC29" s="54" t="s">
        <v>51</v>
      </c>
      <c r="UXD29" s="142">
        <v>1</v>
      </c>
      <c r="UXE29" s="114">
        <f>MAX(UXE$1:UXE28)+1</f>
        <v>1</v>
      </c>
      <c r="UXF29" s="55"/>
      <c r="UXG29" s="56" t="s">
        <v>364</v>
      </c>
      <c r="UXH29" s="71"/>
      <c r="UXI29" s="60" t="s">
        <v>80</v>
      </c>
      <c r="UXJ29" s="360"/>
      <c r="UXK29" s="54" t="s">
        <v>51</v>
      </c>
      <c r="UXL29" s="142">
        <v>1</v>
      </c>
      <c r="UXM29" s="114">
        <f>MAX(UXM$1:UXM28)+1</f>
        <v>1</v>
      </c>
      <c r="UXN29" s="55"/>
      <c r="UXO29" s="56" t="s">
        <v>364</v>
      </c>
      <c r="UXP29" s="71"/>
      <c r="UXQ29" s="60" t="s">
        <v>80</v>
      </c>
      <c r="UXR29" s="360"/>
      <c r="UXS29" s="54" t="s">
        <v>51</v>
      </c>
      <c r="UXT29" s="142">
        <v>1</v>
      </c>
      <c r="UXU29" s="114">
        <f>MAX(UXU$1:UXU28)+1</f>
        <v>1</v>
      </c>
      <c r="UXV29" s="55"/>
      <c r="UXW29" s="56" t="s">
        <v>364</v>
      </c>
      <c r="UXX29" s="71"/>
      <c r="UXY29" s="60" t="s">
        <v>80</v>
      </c>
      <c r="UXZ29" s="360"/>
      <c r="UYA29" s="54" t="s">
        <v>51</v>
      </c>
      <c r="UYB29" s="142">
        <v>1</v>
      </c>
      <c r="UYC29" s="114">
        <f>MAX(UYC$1:UYC28)+1</f>
        <v>1</v>
      </c>
      <c r="UYD29" s="55"/>
      <c r="UYE29" s="56" t="s">
        <v>364</v>
      </c>
      <c r="UYF29" s="71"/>
      <c r="UYG29" s="60" t="s">
        <v>80</v>
      </c>
      <c r="UYH29" s="360"/>
      <c r="UYI29" s="54" t="s">
        <v>51</v>
      </c>
      <c r="UYJ29" s="142">
        <v>1</v>
      </c>
      <c r="UYK29" s="114">
        <f>MAX(UYK$1:UYK28)+1</f>
        <v>1</v>
      </c>
      <c r="UYL29" s="55"/>
      <c r="UYM29" s="56" t="s">
        <v>364</v>
      </c>
      <c r="UYN29" s="71"/>
      <c r="UYO29" s="60" t="s">
        <v>80</v>
      </c>
      <c r="UYP29" s="360"/>
      <c r="UYQ29" s="54" t="s">
        <v>51</v>
      </c>
      <c r="UYR29" s="142">
        <v>1</v>
      </c>
      <c r="UYS29" s="114">
        <f>MAX(UYS$1:UYS28)+1</f>
        <v>1</v>
      </c>
      <c r="UYT29" s="55"/>
      <c r="UYU29" s="56" t="s">
        <v>364</v>
      </c>
      <c r="UYV29" s="71"/>
      <c r="UYW29" s="60" t="s">
        <v>80</v>
      </c>
      <c r="UYX29" s="360"/>
      <c r="UYY29" s="54" t="s">
        <v>51</v>
      </c>
      <c r="UYZ29" s="142">
        <v>1</v>
      </c>
      <c r="UZA29" s="114">
        <f>MAX(UZA$1:UZA28)+1</f>
        <v>1</v>
      </c>
      <c r="UZB29" s="55"/>
      <c r="UZC29" s="56" t="s">
        <v>364</v>
      </c>
      <c r="UZD29" s="71"/>
      <c r="UZE29" s="60" t="s">
        <v>80</v>
      </c>
      <c r="UZF29" s="360"/>
      <c r="UZG29" s="54" t="s">
        <v>51</v>
      </c>
      <c r="UZH29" s="142">
        <v>1</v>
      </c>
      <c r="UZI29" s="114">
        <f>MAX(UZI$1:UZI28)+1</f>
        <v>1</v>
      </c>
      <c r="UZJ29" s="55"/>
      <c r="UZK29" s="56" t="s">
        <v>364</v>
      </c>
      <c r="UZL29" s="71"/>
      <c r="UZM29" s="60" t="s">
        <v>80</v>
      </c>
      <c r="UZN29" s="360"/>
      <c r="UZO29" s="54" t="s">
        <v>51</v>
      </c>
      <c r="UZP29" s="142">
        <v>1</v>
      </c>
      <c r="UZQ29" s="114">
        <f>MAX(UZQ$1:UZQ28)+1</f>
        <v>1</v>
      </c>
      <c r="UZR29" s="55"/>
      <c r="UZS29" s="56" t="s">
        <v>364</v>
      </c>
      <c r="UZT29" s="71"/>
      <c r="UZU29" s="60" t="s">
        <v>80</v>
      </c>
      <c r="UZV29" s="360"/>
      <c r="UZW29" s="54" t="s">
        <v>51</v>
      </c>
      <c r="UZX29" s="142">
        <v>1</v>
      </c>
      <c r="UZY29" s="114">
        <f>MAX(UZY$1:UZY28)+1</f>
        <v>1</v>
      </c>
      <c r="UZZ29" s="55"/>
      <c r="VAA29" s="56" t="s">
        <v>364</v>
      </c>
      <c r="VAB29" s="71"/>
      <c r="VAC29" s="60" t="s">
        <v>80</v>
      </c>
      <c r="VAD29" s="360"/>
      <c r="VAE29" s="54" t="s">
        <v>51</v>
      </c>
      <c r="VAF29" s="142">
        <v>1</v>
      </c>
      <c r="VAG29" s="114">
        <f>MAX(VAG$1:VAG28)+1</f>
        <v>1</v>
      </c>
      <c r="VAH29" s="55"/>
      <c r="VAI29" s="56" t="s">
        <v>364</v>
      </c>
      <c r="VAJ29" s="71"/>
      <c r="VAK29" s="60" t="s">
        <v>80</v>
      </c>
      <c r="VAL29" s="360"/>
      <c r="VAM29" s="54" t="s">
        <v>51</v>
      </c>
      <c r="VAN29" s="142">
        <v>1</v>
      </c>
      <c r="VAO29" s="114">
        <f>MAX(VAO$1:VAO28)+1</f>
        <v>1</v>
      </c>
      <c r="VAP29" s="55"/>
      <c r="VAQ29" s="56" t="s">
        <v>364</v>
      </c>
      <c r="VAR29" s="71"/>
      <c r="VAS29" s="60" t="s">
        <v>80</v>
      </c>
      <c r="VAT29" s="360"/>
      <c r="VAU29" s="54" t="s">
        <v>51</v>
      </c>
      <c r="VAV29" s="142">
        <v>1</v>
      </c>
      <c r="VAW29" s="114">
        <f>MAX(VAW$1:VAW28)+1</f>
        <v>1</v>
      </c>
      <c r="VAX29" s="55"/>
      <c r="VAY29" s="56" t="s">
        <v>364</v>
      </c>
      <c r="VAZ29" s="71"/>
      <c r="VBA29" s="60" t="s">
        <v>80</v>
      </c>
      <c r="VBB29" s="360"/>
      <c r="VBC29" s="54" t="s">
        <v>51</v>
      </c>
      <c r="VBD29" s="142">
        <v>1</v>
      </c>
      <c r="VBE29" s="114">
        <f>MAX(VBE$1:VBE28)+1</f>
        <v>1</v>
      </c>
      <c r="VBF29" s="55"/>
      <c r="VBG29" s="56" t="s">
        <v>364</v>
      </c>
      <c r="VBH29" s="71"/>
      <c r="VBI29" s="60" t="s">
        <v>80</v>
      </c>
      <c r="VBJ29" s="360"/>
      <c r="VBK29" s="54" t="s">
        <v>51</v>
      </c>
      <c r="VBL29" s="142">
        <v>1</v>
      </c>
      <c r="VBM29" s="114">
        <f>MAX(VBM$1:VBM28)+1</f>
        <v>1</v>
      </c>
      <c r="VBN29" s="55"/>
      <c r="VBO29" s="56" t="s">
        <v>364</v>
      </c>
      <c r="VBP29" s="71"/>
      <c r="VBQ29" s="60" t="s">
        <v>80</v>
      </c>
      <c r="VBR29" s="360"/>
      <c r="VBS29" s="54" t="s">
        <v>51</v>
      </c>
      <c r="VBT29" s="142">
        <v>1</v>
      </c>
      <c r="VBU29" s="114">
        <f>MAX(VBU$1:VBU28)+1</f>
        <v>1</v>
      </c>
      <c r="VBV29" s="55"/>
      <c r="VBW29" s="56" t="s">
        <v>364</v>
      </c>
      <c r="VBX29" s="71"/>
      <c r="VBY29" s="60" t="s">
        <v>80</v>
      </c>
      <c r="VBZ29" s="360"/>
      <c r="VCA29" s="54" t="s">
        <v>51</v>
      </c>
      <c r="VCB29" s="142">
        <v>1</v>
      </c>
      <c r="VCC29" s="114">
        <f>MAX(VCC$1:VCC28)+1</f>
        <v>1</v>
      </c>
      <c r="VCD29" s="55"/>
      <c r="VCE29" s="56" t="s">
        <v>364</v>
      </c>
      <c r="VCF29" s="71"/>
      <c r="VCG29" s="60" t="s">
        <v>80</v>
      </c>
      <c r="VCH29" s="360"/>
      <c r="VCI29" s="54" t="s">
        <v>51</v>
      </c>
      <c r="VCJ29" s="142">
        <v>1</v>
      </c>
      <c r="VCK29" s="114">
        <f>MAX(VCK$1:VCK28)+1</f>
        <v>1</v>
      </c>
      <c r="VCL29" s="55"/>
      <c r="VCM29" s="56" t="s">
        <v>364</v>
      </c>
      <c r="VCN29" s="71"/>
      <c r="VCO29" s="60" t="s">
        <v>80</v>
      </c>
      <c r="VCP29" s="360"/>
      <c r="VCQ29" s="54" t="s">
        <v>51</v>
      </c>
      <c r="VCR29" s="142">
        <v>1</v>
      </c>
      <c r="VCS29" s="114">
        <f>MAX(VCS$1:VCS28)+1</f>
        <v>1</v>
      </c>
      <c r="VCT29" s="55"/>
      <c r="VCU29" s="56" t="s">
        <v>364</v>
      </c>
      <c r="VCV29" s="71"/>
      <c r="VCW29" s="60" t="s">
        <v>80</v>
      </c>
      <c r="VCX29" s="360"/>
      <c r="VCY29" s="54" t="s">
        <v>51</v>
      </c>
      <c r="VCZ29" s="142">
        <v>1</v>
      </c>
      <c r="VDA29" s="114">
        <f>MAX(VDA$1:VDA28)+1</f>
        <v>1</v>
      </c>
      <c r="VDB29" s="55"/>
      <c r="VDC29" s="56" t="s">
        <v>364</v>
      </c>
      <c r="VDD29" s="71"/>
      <c r="VDE29" s="60" t="s">
        <v>80</v>
      </c>
      <c r="VDF29" s="360"/>
      <c r="VDG29" s="54" t="s">
        <v>51</v>
      </c>
      <c r="VDH29" s="142">
        <v>1</v>
      </c>
      <c r="VDI29" s="114">
        <f>MAX(VDI$1:VDI28)+1</f>
        <v>1</v>
      </c>
      <c r="VDJ29" s="55"/>
      <c r="VDK29" s="56" t="s">
        <v>364</v>
      </c>
      <c r="VDL29" s="71"/>
      <c r="VDM29" s="60" t="s">
        <v>80</v>
      </c>
      <c r="VDN29" s="360"/>
      <c r="VDO29" s="54" t="s">
        <v>51</v>
      </c>
      <c r="VDP29" s="142">
        <v>1</v>
      </c>
      <c r="VDQ29" s="114">
        <f>MAX(VDQ$1:VDQ28)+1</f>
        <v>1</v>
      </c>
      <c r="VDR29" s="55"/>
      <c r="VDS29" s="56" t="s">
        <v>364</v>
      </c>
      <c r="VDT29" s="71"/>
      <c r="VDU29" s="60" t="s">
        <v>80</v>
      </c>
      <c r="VDV29" s="360"/>
      <c r="VDW29" s="54" t="s">
        <v>51</v>
      </c>
      <c r="VDX29" s="142">
        <v>1</v>
      </c>
      <c r="VDY29" s="114">
        <f>MAX(VDY$1:VDY28)+1</f>
        <v>1</v>
      </c>
      <c r="VDZ29" s="55"/>
      <c r="VEA29" s="56" t="s">
        <v>364</v>
      </c>
      <c r="VEB29" s="71"/>
      <c r="VEC29" s="60" t="s">
        <v>80</v>
      </c>
      <c r="VED29" s="360"/>
      <c r="VEE29" s="54" t="s">
        <v>51</v>
      </c>
      <c r="VEF29" s="142">
        <v>1</v>
      </c>
      <c r="VEG29" s="114">
        <f>MAX(VEG$1:VEG28)+1</f>
        <v>1</v>
      </c>
      <c r="VEH29" s="55"/>
      <c r="VEI29" s="56" t="s">
        <v>364</v>
      </c>
      <c r="VEJ29" s="71"/>
      <c r="VEK29" s="60" t="s">
        <v>80</v>
      </c>
      <c r="VEL29" s="360"/>
      <c r="VEM29" s="54" t="s">
        <v>51</v>
      </c>
      <c r="VEN29" s="142">
        <v>1</v>
      </c>
      <c r="VEO29" s="114">
        <f>MAX(VEO$1:VEO28)+1</f>
        <v>1</v>
      </c>
      <c r="VEP29" s="55"/>
      <c r="VEQ29" s="56" t="s">
        <v>364</v>
      </c>
      <c r="VER29" s="71"/>
      <c r="VES29" s="60" t="s">
        <v>80</v>
      </c>
      <c r="VET29" s="360"/>
      <c r="VEU29" s="54" t="s">
        <v>51</v>
      </c>
      <c r="VEV29" s="142">
        <v>1</v>
      </c>
      <c r="VEW29" s="114">
        <f>MAX(VEW$1:VEW28)+1</f>
        <v>1</v>
      </c>
      <c r="VEX29" s="55"/>
      <c r="VEY29" s="56" t="s">
        <v>364</v>
      </c>
      <c r="VEZ29" s="71"/>
      <c r="VFA29" s="60" t="s">
        <v>80</v>
      </c>
      <c r="VFB29" s="360"/>
      <c r="VFC29" s="54" t="s">
        <v>51</v>
      </c>
      <c r="VFD29" s="142">
        <v>1</v>
      </c>
      <c r="VFE29" s="114">
        <f>MAX(VFE$1:VFE28)+1</f>
        <v>1</v>
      </c>
      <c r="VFF29" s="55"/>
      <c r="VFG29" s="56" t="s">
        <v>364</v>
      </c>
      <c r="VFH29" s="71"/>
      <c r="VFI29" s="60" t="s">
        <v>80</v>
      </c>
      <c r="VFJ29" s="360"/>
      <c r="VFK29" s="54" t="s">
        <v>51</v>
      </c>
      <c r="VFL29" s="142">
        <v>1</v>
      </c>
      <c r="VFM29" s="114">
        <f>MAX(VFM$1:VFM28)+1</f>
        <v>1</v>
      </c>
      <c r="VFN29" s="55"/>
      <c r="VFO29" s="56" t="s">
        <v>364</v>
      </c>
      <c r="VFP29" s="71"/>
      <c r="VFQ29" s="60" t="s">
        <v>80</v>
      </c>
      <c r="VFR29" s="360"/>
      <c r="VFS29" s="54" t="s">
        <v>51</v>
      </c>
      <c r="VFT29" s="142">
        <v>1</v>
      </c>
      <c r="VFU29" s="114">
        <f>MAX(VFU$1:VFU28)+1</f>
        <v>1</v>
      </c>
      <c r="VFV29" s="55"/>
      <c r="VFW29" s="56" t="s">
        <v>364</v>
      </c>
      <c r="VFX29" s="71"/>
      <c r="VFY29" s="60" t="s">
        <v>80</v>
      </c>
      <c r="VFZ29" s="360"/>
      <c r="VGA29" s="54" t="s">
        <v>51</v>
      </c>
      <c r="VGB29" s="142">
        <v>1</v>
      </c>
      <c r="VGC29" s="114">
        <f>MAX(VGC$1:VGC28)+1</f>
        <v>1</v>
      </c>
      <c r="VGD29" s="55"/>
      <c r="VGE29" s="56" t="s">
        <v>364</v>
      </c>
      <c r="VGF29" s="71"/>
      <c r="VGG29" s="60" t="s">
        <v>80</v>
      </c>
      <c r="VGH29" s="360"/>
      <c r="VGI29" s="54" t="s">
        <v>51</v>
      </c>
      <c r="VGJ29" s="142">
        <v>1</v>
      </c>
      <c r="VGK29" s="114">
        <f>MAX(VGK$1:VGK28)+1</f>
        <v>1</v>
      </c>
      <c r="VGL29" s="55"/>
      <c r="VGM29" s="56" t="s">
        <v>364</v>
      </c>
      <c r="VGN29" s="71"/>
      <c r="VGO29" s="60" t="s">
        <v>80</v>
      </c>
      <c r="VGP29" s="360"/>
      <c r="VGQ29" s="54" t="s">
        <v>51</v>
      </c>
      <c r="VGR29" s="142">
        <v>1</v>
      </c>
      <c r="VGS29" s="114">
        <f>MAX(VGS$1:VGS28)+1</f>
        <v>1</v>
      </c>
      <c r="VGT29" s="55"/>
      <c r="VGU29" s="56" t="s">
        <v>364</v>
      </c>
      <c r="VGV29" s="71"/>
      <c r="VGW29" s="60" t="s">
        <v>80</v>
      </c>
      <c r="VGX29" s="360"/>
      <c r="VGY29" s="54" t="s">
        <v>51</v>
      </c>
      <c r="VGZ29" s="142">
        <v>1</v>
      </c>
      <c r="VHA29" s="114">
        <f>MAX(VHA$1:VHA28)+1</f>
        <v>1</v>
      </c>
      <c r="VHB29" s="55"/>
      <c r="VHC29" s="56" t="s">
        <v>364</v>
      </c>
      <c r="VHD29" s="71"/>
      <c r="VHE29" s="60" t="s">
        <v>80</v>
      </c>
      <c r="VHF29" s="360"/>
      <c r="VHG29" s="54" t="s">
        <v>51</v>
      </c>
      <c r="VHH29" s="142">
        <v>1</v>
      </c>
      <c r="VHI29" s="114">
        <f>MAX(VHI$1:VHI28)+1</f>
        <v>1</v>
      </c>
      <c r="VHJ29" s="55"/>
      <c r="VHK29" s="56" t="s">
        <v>364</v>
      </c>
      <c r="VHL29" s="71"/>
      <c r="VHM29" s="60" t="s">
        <v>80</v>
      </c>
      <c r="VHN29" s="360"/>
      <c r="VHO29" s="54" t="s">
        <v>51</v>
      </c>
      <c r="VHP29" s="142">
        <v>1</v>
      </c>
      <c r="VHQ29" s="114">
        <f>MAX(VHQ$1:VHQ28)+1</f>
        <v>1</v>
      </c>
      <c r="VHR29" s="55"/>
      <c r="VHS29" s="56" t="s">
        <v>364</v>
      </c>
      <c r="VHT29" s="71"/>
      <c r="VHU29" s="60" t="s">
        <v>80</v>
      </c>
      <c r="VHV29" s="360"/>
      <c r="VHW29" s="54" t="s">
        <v>51</v>
      </c>
      <c r="VHX29" s="142">
        <v>1</v>
      </c>
      <c r="VHY29" s="114">
        <f>MAX(VHY$1:VHY28)+1</f>
        <v>1</v>
      </c>
      <c r="VHZ29" s="55"/>
      <c r="VIA29" s="56" t="s">
        <v>364</v>
      </c>
      <c r="VIB29" s="71"/>
      <c r="VIC29" s="60" t="s">
        <v>80</v>
      </c>
      <c r="VID29" s="360"/>
      <c r="VIE29" s="54" t="s">
        <v>51</v>
      </c>
      <c r="VIF29" s="142">
        <v>1</v>
      </c>
      <c r="VIG29" s="114">
        <f>MAX(VIG$1:VIG28)+1</f>
        <v>1</v>
      </c>
      <c r="VIH29" s="55"/>
      <c r="VII29" s="56" t="s">
        <v>364</v>
      </c>
      <c r="VIJ29" s="71"/>
      <c r="VIK29" s="60" t="s">
        <v>80</v>
      </c>
      <c r="VIL29" s="360"/>
      <c r="VIM29" s="54" t="s">
        <v>51</v>
      </c>
      <c r="VIN29" s="142">
        <v>1</v>
      </c>
      <c r="VIO29" s="114">
        <f>MAX(VIO$1:VIO28)+1</f>
        <v>1</v>
      </c>
      <c r="VIP29" s="55"/>
      <c r="VIQ29" s="56" t="s">
        <v>364</v>
      </c>
      <c r="VIR29" s="71"/>
      <c r="VIS29" s="60" t="s">
        <v>80</v>
      </c>
      <c r="VIT29" s="360"/>
      <c r="VIU29" s="54" t="s">
        <v>51</v>
      </c>
      <c r="VIV29" s="142">
        <v>1</v>
      </c>
      <c r="VIW29" s="114">
        <f>MAX(VIW$1:VIW28)+1</f>
        <v>1</v>
      </c>
      <c r="VIX29" s="55"/>
      <c r="VIY29" s="56" t="s">
        <v>364</v>
      </c>
      <c r="VIZ29" s="71"/>
      <c r="VJA29" s="60" t="s">
        <v>80</v>
      </c>
      <c r="VJB29" s="360"/>
      <c r="VJC29" s="54" t="s">
        <v>51</v>
      </c>
      <c r="VJD29" s="142">
        <v>1</v>
      </c>
      <c r="VJE29" s="114">
        <f>MAX(VJE$1:VJE28)+1</f>
        <v>1</v>
      </c>
      <c r="VJF29" s="55"/>
      <c r="VJG29" s="56" t="s">
        <v>364</v>
      </c>
      <c r="VJH29" s="71"/>
      <c r="VJI29" s="60" t="s">
        <v>80</v>
      </c>
      <c r="VJJ29" s="360"/>
      <c r="VJK29" s="54" t="s">
        <v>51</v>
      </c>
      <c r="VJL29" s="142">
        <v>1</v>
      </c>
      <c r="VJM29" s="114">
        <f>MAX(VJM$1:VJM28)+1</f>
        <v>1</v>
      </c>
      <c r="VJN29" s="55"/>
      <c r="VJO29" s="56" t="s">
        <v>364</v>
      </c>
      <c r="VJP29" s="71"/>
      <c r="VJQ29" s="60" t="s">
        <v>80</v>
      </c>
      <c r="VJR29" s="360"/>
      <c r="VJS29" s="54" t="s">
        <v>51</v>
      </c>
      <c r="VJT29" s="142">
        <v>1</v>
      </c>
      <c r="VJU29" s="114">
        <f>MAX(VJU$1:VJU28)+1</f>
        <v>1</v>
      </c>
      <c r="VJV29" s="55"/>
      <c r="VJW29" s="56" t="s">
        <v>364</v>
      </c>
      <c r="VJX29" s="71"/>
      <c r="VJY29" s="60" t="s">
        <v>80</v>
      </c>
      <c r="VJZ29" s="360"/>
      <c r="VKA29" s="54" t="s">
        <v>51</v>
      </c>
      <c r="VKB29" s="142">
        <v>1</v>
      </c>
      <c r="VKC29" s="114">
        <f>MAX(VKC$1:VKC28)+1</f>
        <v>1</v>
      </c>
      <c r="VKD29" s="55"/>
      <c r="VKE29" s="56" t="s">
        <v>364</v>
      </c>
      <c r="VKF29" s="71"/>
      <c r="VKG29" s="60" t="s">
        <v>80</v>
      </c>
      <c r="VKH29" s="360"/>
      <c r="VKI29" s="54" t="s">
        <v>51</v>
      </c>
      <c r="VKJ29" s="142">
        <v>1</v>
      </c>
      <c r="VKK29" s="114">
        <f>MAX(VKK$1:VKK28)+1</f>
        <v>1</v>
      </c>
      <c r="VKL29" s="55"/>
      <c r="VKM29" s="56" t="s">
        <v>364</v>
      </c>
      <c r="VKN29" s="71"/>
      <c r="VKO29" s="60" t="s">
        <v>80</v>
      </c>
      <c r="VKP29" s="360"/>
      <c r="VKQ29" s="54" t="s">
        <v>51</v>
      </c>
      <c r="VKR29" s="142">
        <v>1</v>
      </c>
      <c r="VKS29" s="114">
        <f>MAX(VKS$1:VKS28)+1</f>
        <v>1</v>
      </c>
      <c r="VKT29" s="55"/>
      <c r="VKU29" s="56" t="s">
        <v>364</v>
      </c>
      <c r="VKV29" s="71"/>
      <c r="VKW29" s="60" t="s">
        <v>80</v>
      </c>
      <c r="VKX29" s="360"/>
      <c r="VKY29" s="54" t="s">
        <v>51</v>
      </c>
      <c r="VKZ29" s="142">
        <v>1</v>
      </c>
      <c r="VLA29" s="114">
        <f>MAX(VLA$1:VLA28)+1</f>
        <v>1</v>
      </c>
      <c r="VLB29" s="55"/>
      <c r="VLC29" s="56" t="s">
        <v>364</v>
      </c>
      <c r="VLD29" s="71"/>
      <c r="VLE29" s="60" t="s">
        <v>80</v>
      </c>
      <c r="VLF29" s="360"/>
      <c r="VLG29" s="54" t="s">
        <v>51</v>
      </c>
      <c r="VLH29" s="142">
        <v>1</v>
      </c>
      <c r="VLI29" s="114">
        <f>MAX(VLI$1:VLI28)+1</f>
        <v>1</v>
      </c>
      <c r="VLJ29" s="55"/>
      <c r="VLK29" s="56" t="s">
        <v>364</v>
      </c>
      <c r="VLL29" s="71"/>
      <c r="VLM29" s="60" t="s">
        <v>80</v>
      </c>
      <c r="VLN29" s="360"/>
      <c r="VLO29" s="54" t="s">
        <v>51</v>
      </c>
      <c r="VLP29" s="142">
        <v>1</v>
      </c>
      <c r="VLQ29" s="114">
        <f>MAX(VLQ$1:VLQ28)+1</f>
        <v>1</v>
      </c>
      <c r="VLR29" s="55"/>
      <c r="VLS29" s="56" t="s">
        <v>364</v>
      </c>
      <c r="VLT29" s="71"/>
      <c r="VLU29" s="60" t="s">
        <v>80</v>
      </c>
      <c r="VLV29" s="360"/>
      <c r="VLW29" s="54" t="s">
        <v>51</v>
      </c>
      <c r="VLX29" s="142">
        <v>1</v>
      </c>
      <c r="VLY29" s="114">
        <f>MAX(VLY$1:VLY28)+1</f>
        <v>1</v>
      </c>
      <c r="VLZ29" s="55"/>
      <c r="VMA29" s="56" t="s">
        <v>364</v>
      </c>
      <c r="VMB29" s="71"/>
      <c r="VMC29" s="60" t="s">
        <v>80</v>
      </c>
      <c r="VMD29" s="360"/>
      <c r="VME29" s="54" t="s">
        <v>51</v>
      </c>
      <c r="VMF29" s="142">
        <v>1</v>
      </c>
      <c r="VMG29" s="114">
        <f>MAX(VMG$1:VMG28)+1</f>
        <v>1</v>
      </c>
      <c r="VMH29" s="55"/>
      <c r="VMI29" s="56" t="s">
        <v>364</v>
      </c>
      <c r="VMJ29" s="71"/>
      <c r="VMK29" s="60" t="s">
        <v>80</v>
      </c>
      <c r="VML29" s="360"/>
      <c r="VMM29" s="54" t="s">
        <v>51</v>
      </c>
      <c r="VMN29" s="142">
        <v>1</v>
      </c>
      <c r="VMO29" s="114">
        <f>MAX(VMO$1:VMO28)+1</f>
        <v>1</v>
      </c>
      <c r="VMP29" s="55"/>
      <c r="VMQ29" s="56" t="s">
        <v>364</v>
      </c>
      <c r="VMR29" s="71"/>
      <c r="VMS29" s="60" t="s">
        <v>80</v>
      </c>
      <c r="VMT29" s="360"/>
      <c r="VMU29" s="54" t="s">
        <v>51</v>
      </c>
      <c r="VMV29" s="142">
        <v>1</v>
      </c>
      <c r="VMW29" s="114">
        <f>MAX(VMW$1:VMW28)+1</f>
        <v>1</v>
      </c>
      <c r="VMX29" s="55"/>
      <c r="VMY29" s="56" t="s">
        <v>364</v>
      </c>
      <c r="VMZ29" s="71"/>
      <c r="VNA29" s="60" t="s">
        <v>80</v>
      </c>
      <c r="VNB29" s="360"/>
      <c r="VNC29" s="54" t="s">
        <v>51</v>
      </c>
      <c r="VND29" s="142">
        <v>1</v>
      </c>
      <c r="VNE29" s="114">
        <f>MAX(VNE$1:VNE28)+1</f>
        <v>1</v>
      </c>
      <c r="VNF29" s="55"/>
      <c r="VNG29" s="56" t="s">
        <v>364</v>
      </c>
      <c r="VNH29" s="71"/>
      <c r="VNI29" s="60" t="s">
        <v>80</v>
      </c>
      <c r="VNJ29" s="360"/>
      <c r="VNK29" s="54" t="s">
        <v>51</v>
      </c>
      <c r="VNL29" s="142">
        <v>1</v>
      </c>
      <c r="VNM29" s="114">
        <f>MAX(VNM$1:VNM28)+1</f>
        <v>1</v>
      </c>
      <c r="VNN29" s="55"/>
      <c r="VNO29" s="56" t="s">
        <v>364</v>
      </c>
      <c r="VNP29" s="71"/>
      <c r="VNQ29" s="60" t="s">
        <v>80</v>
      </c>
      <c r="VNR29" s="360"/>
      <c r="VNS29" s="54" t="s">
        <v>51</v>
      </c>
      <c r="VNT29" s="142">
        <v>1</v>
      </c>
      <c r="VNU29" s="114">
        <f>MAX(VNU$1:VNU28)+1</f>
        <v>1</v>
      </c>
      <c r="VNV29" s="55"/>
      <c r="VNW29" s="56" t="s">
        <v>364</v>
      </c>
      <c r="VNX29" s="71"/>
      <c r="VNY29" s="60" t="s">
        <v>80</v>
      </c>
      <c r="VNZ29" s="360"/>
      <c r="VOA29" s="54" t="s">
        <v>51</v>
      </c>
      <c r="VOB29" s="142">
        <v>1</v>
      </c>
      <c r="VOC29" s="114">
        <f>MAX(VOC$1:VOC28)+1</f>
        <v>1</v>
      </c>
      <c r="VOD29" s="55"/>
      <c r="VOE29" s="56" t="s">
        <v>364</v>
      </c>
      <c r="VOF29" s="71"/>
      <c r="VOG29" s="60" t="s">
        <v>80</v>
      </c>
      <c r="VOH29" s="360"/>
      <c r="VOI29" s="54" t="s">
        <v>51</v>
      </c>
      <c r="VOJ29" s="142">
        <v>1</v>
      </c>
      <c r="VOK29" s="114">
        <f>MAX(VOK$1:VOK28)+1</f>
        <v>1</v>
      </c>
      <c r="VOL29" s="55"/>
      <c r="VOM29" s="56" t="s">
        <v>364</v>
      </c>
      <c r="VON29" s="71"/>
      <c r="VOO29" s="60" t="s">
        <v>80</v>
      </c>
      <c r="VOP29" s="360"/>
      <c r="VOQ29" s="54" t="s">
        <v>51</v>
      </c>
      <c r="VOR29" s="142">
        <v>1</v>
      </c>
      <c r="VOS29" s="114">
        <f>MAX(VOS$1:VOS28)+1</f>
        <v>1</v>
      </c>
      <c r="VOT29" s="55"/>
      <c r="VOU29" s="56" t="s">
        <v>364</v>
      </c>
      <c r="VOV29" s="71"/>
      <c r="VOW29" s="60" t="s">
        <v>80</v>
      </c>
      <c r="VOX29" s="360"/>
      <c r="VOY29" s="54" t="s">
        <v>51</v>
      </c>
      <c r="VOZ29" s="142">
        <v>1</v>
      </c>
      <c r="VPA29" s="114">
        <f>MAX(VPA$1:VPA28)+1</f>
        <v>1</v>
      </c>
      <c r="VPB29" s="55"/>
      <c r="VPC29" s="56" t="s">
        <v>364</v>
      </c>
      <c r="VPD29" s="71"/>
      <c r="VPE29" s="60" t="s">
        <v>80</v>
      </c>
      <c r="VPF29" s="360"/>
      <c r="VPG29" s="54" t="s">
        <v>51</v>
      </c>
      <c r="VPH29" s="142">
        <v>1</v>
      </c>
      <c r="VPI29" s="114">
        <f>MAX(VPI$1:VPI28)+1</f>
        <v>1</v>
      </c>
      <c r="VPJ29" s="55"/>
      <c r="VPK29" s="56" t="s">
        <v>364</v>
      </c>
      <c r="VPL29" s="71"/>
      <c r="VPM29" s="60" t="s">
        <v>80</v>
      </c>
      <c r="VPN29" s="360"/>
      <c r="VPO29" s="54" t="s">
        <v>51</v>
      </c>
      <c r="VPP29" s="142">
        <v>1</v>
      </c>
      <c r="VPQ29" s="114">
        <f>MAX(VPQ$1:VPQ28)+1</f>
        <v>1</v>
      </c>
      <c r="VPR29" s="55"/>
      <c r="VPS29" s="56" t="s">
        <v>364</v>
      </c>
      <c r="VPT29" s="71"/>
      <c r="VPU29" s="60" t="s">
        <v>80</v>
      </c>
      <c r="VPV29" s="360"/>
      <c r="VPW29" s="54" t="s">
        <v>51</v>
      </c>
      <c r="VPX29" s="142">
        <v>1</v>
      </c>
      <c r="VPY29" s="114">
        <f>MAX(VPY$1:VPY28)+1</f>
        <v>1</v>
      </c>
      <c r="VPZ29" s="55"/>
      <c r="VQA29" s="56" t="s">
        <v>364</v>
      </c>
      <c r="VQB29" s="71"/>
      <c r="VQC29" s="60" t="s">
        <v>80</v>
      </c>
      <c r="VQD29" s="360"/>
      <c r="VQE29" s="54" t="s">
        <v>51</v>
      </c>
      <c r="VQF29" s="142">
        <v>1</v>
      </c>
      <c r="VQG29" s="114">
        <f>MAX(VQG$1:VQG28)+1</f>
        <v>1</v>
      </c>
      <c r="VQH29" s="55"/>
      <c r="VQI29" s="56" t="s">
        <v>364</v>
      </c>
      <c r="VQJ29" s="71"/>
      <c r="VQK29" s="60" t="s">
        <v>80</v>
      </c>
      <c r="VQL29" s="360"/>
      <c r="VQM29" s="54" t="s">
        <v>51</v>
      </c>
      <c r="VQN29" s="142">
        <v>1</v>
      </c>
      <c r="VQO29" s="114">
        <f>MAX(VQO$1:VQO28)+1</f>
        <v>1</v>
      </c>
      <c r="VQP29" s="55"/>
      <c r="VQQ29" s="56" t="s">
        <v>364</v>
      </c>
      <c r="VQR29" s="71"/>
      <c r="VQS29" s="60" t="s">
        <v>80</v>
      </c>
      <c r="VQT29" s="360"/>
      <c r="VQU29" s="54" t="s">
        <v>51</v>
      </c>
      <c r="VQV29" s="142">
        <v>1</v>
      </c>
      <c r="VQW29" s="114">
        <f>MAX(VQW$1:VQW28)+1</f>
        <v>1</v>
      </c>
      <c r="VQX29" s="55"/>
      <c r="VQY29" s="56" t="s">
        <v>364</v>
      </c>
      <c r="VQZ29" s="71"/>
      <c r="VRA29" s="60" t="s">
        <v>80</v>
      </c>
      <c r="VRB29" s="360"/>
      <c r="VRC29" s="54" t="s">
        <v>51</v>
      </c>
      <c r="VRD29" s="142">
        <v>1</v>
      </c>
      <c r="VRE29" s="114">
        <f>MAX(VRE$1:VRE28)+1</f>
        <v>1</v>
      </c>
      <c r="VRF29" s="55"/>
      <c r="VRG29" s="56" t="s">
        <v>364</v>
      </c>
      <c r="VRH29" s="71"/>
      <c r="VRI29" s="60" t="s">
        <v>80</v>
      </c>
      <c r="VRJ29" s="360"/>
      <c r="VRK29" s="54" t="s">
        <v>51</v>
      </c>
      <c r="VRL29" s="142">
        <v>1</v>
      </c>
      <c r="VRM29" s="114">
        <f>MAX(VRM$1:VRM28)+1</f>
        <v>1</v>
      </c>
      <c r="VRN29" s="55"/>
      <c r="VRO29" s="56" t="s">
        <v>364</v>
      </c>
      <c r="VRP29" s="71"/>
      <c r="VRQ29" s="60" t="s">
        <v>80</v>
      </c>
      <c r="VRR29" s="360"/>
      <c r="VRS29" s="54" t="s">
        <v>51</v>
      </c>
      <c r="VRT29" s="142">
        <v>1</v>
      </c>
      <c r="VRU29" s="114">
        <f>MAX(VRU$1:VRU28)+1</f>
        <v>1</v>
      </c>
      <c r="VRV29" s="55"/>
      <c r="VRW29" s="56" t="s">
        <v>364</v>
      </c>
      <c r="VRX29" s="71"/>
      <c r="VRY29" s="60" t="s">
        <v>80</v>
      </c>
      <c r="VRZ29" s="360"/>
      <c r="VSA29" s="54" t="s">
        <v>51</v>
      </c>
      <c r="VSB29" s="142">
        <v>1</v>
      </c>
      <c r="VSC29" s="114">
        <f>MAX(VSC$1:VSC28)+1</f>
        <v>1</v>
      </c>
      <c r="VSD29" s="55"/>
      <c r="VSE29" s="56" t="s">
        <v>364</v>
      </c>
      <c r="VSF29" s="71"/>
      <c r="VSG29" s="60" t="s">
        <v>80</v>
      </c>
      <c r="VSH29" s="360"/>
      <c r="VSI29" s="54" t="s">
        <v>51</v>
      </c>
      <c r="VSJ29" s="142">
        <v>1</v>
      </c>
      <c r="VSK29" s="114">
        <f>MAX(VSK$1:VSK28)+1</f>
        <v>1</v>
      </c>
      <c r="VSL29" s="55"/>
      <c r="VSM29" s="56" t="s">
        <v>364</v>
      </c>
      <c r="VSN29" s="71"/>
      <c r="VSO29" s="60" t="s">
        <v>80</v>
      </c>
      <c r="VSP29" s="360"/>
      <c r="VSQ29" s="54" t="s">
        <v>51</v>
      </c>
      <c r="VSR29" s="142">
        <v>1</v>
      </c>
      <c r="VSS29" s="114">
        <f>MAX(VSS$1:VSS28)+1</f>
        <v>1</v>
      </c>
      <c r="VST29" s="55"/>
      <c r="VSU29" s="56" t="s">
        <v>364</v>
      </c>
      <c r="VSV29" s="71"/>
      <c r="VSW29" s="60" t="s">
        <v>80</v>
      </c>
      <c r="VSX29" s="360"/>
      <c r="VSY29" s="54" t="s">
        <v>51</v>
      </c>
      <c r="VSZ29" s="142">
        <v>1</v>
      </c>
      <c r="VTA29" s="114">
        <f>MAX(VTA$1:VTA28)+1</f>
        <v>1</v>
      </c>
      <c r="VTB29" s="55"/>
      <c r="VTC29" s="56" t="s">
        <v>364</v>
      </c>
      <c r="VTD29" s="71"/>
      <c r="VTE29" s="60" t="s">
        <v>80</v>
      </c>
      <c r="VTF29" s="360"/>
      <c r="VTG29" s="54" t="s">
        <v>51</v>
      </c>
      <c r="VTH29" s="142">
        <v>1</v>
      </c>
      <c r="VTI29" s="114">
        <f>MAX(VTI$1:VTI28)+1</f>
        <v>1</v>
      </c>
      <c r="VTJ29" s="55"/>
      <c r="VTK29" s="56" t="s">
        <v>364</v>
      </c>
      <c r="VTL29" s="71"/>
      <c r="VTM29" s="60" t="s">
        <v>80</v>
      </c>
      <c r="VTN29" s="360"/>
      <c r="VTO29" s="54" t="s">
        <v>51</v>
      </c>
      <c r="VTP29" s="142">
        <v>1</v>
      </c>
      <c r="VTQ29" s="114">
        <f>MAX(VTQ$1:VTQ28)+1</f>
        <v>1</v>
      </c>
      <c r="VTR29" s="55"/>
      <c r="VTS29" s="56" t="s">
        <v>364</v>
      </c>
      <c r="VTT29" s="71"/>
      <c r="VTU29" s="60" t="s">
        <v>80</v>
      </c>
      <c r="VTV29" s="360"/>
      <c r="VTW29" s="54" t="s">
        <v>51</v>
      </c>
      <c r="VTX29" s="142">
        <v>1</v>
      </c>
      <c r="VTY29" s="114">
        <f>MAX(VTY$1:VTY28)+1</f>
        <v>1</v>
      </c>
      <c r="VTZ29" s="55"/>
      <c r="VUA29" s="56" t="s">
        <v>364</v>
      </c>
      <c r="VUB29" s="71"/>
      <c r="VUC29" s="60" t="s">
        <v>80</v>
      </c>
      <c r="VUD29" s="360"/>
      <c r="VUE29" s="54" t="s">
        <v>51</v>
      </c>
      <c r="VUF29" s="142">
        <v>1</v>
      </c>
      <c r="VUG29" s="114">
        <f>MAX(VUG$1:VUG28)+1</f>
        <v>1</v>
      </c>
      <c r="VUH29" s="55"/>
      <c r="VUI29" s="56" t="s">
        <v>364</v>
      </c>
      <c r="VUJ29" s="71"/>
      <c r="VUK29" s="60" t="s">
        <v>80</v>
      </c>
      <c r="VUL29" s="360"/>
      <c r="VUM29" s="54" t="s">
        <v>51</v>
      </c>
      <c r="VUN29" s="142">
        <v>1</v>
      </c>
      <c r="VUO29" s="114">
        <f>MAX(VUO$1:VUO28)+1</f>
        <v>1</v>
      </c>
      <c r="VUP29" s="55"/>
      <c r="VUQ29" s="56" t="s">
        <v>364</v>
      </c>
      <c r="VUR29" s="71"/>
      <c r="VUS29" s="60" t="s">
        <v>80</v>
      </c>
      <c r="VUT29" s="360"/>
      <c r="VUU29" s="54" t="s">
        <v>51</v>
      </c>
      <c r="VUV29" s="142">
        <v>1</v>
      </c>
      <c r="VUW29" s="114">
        <f>MAX(VUW$1:VUW28)+1</f>
        <v>1</v>
      </c>
      <c r="VUX29" s="55"/>
      <c r="VUY29" s="56" t="s">
        <v>364</v>
      </c>
      <c r="VUZ29" s="71"/>
      <c r="VVA29" s="60" t="s">
        <v>80</v>
      </c>
      <c r="VVB29" s="360"/>
      <c r="VVC29" s="54" t="s">
        <v>51</v>
      </c>
      <c r="VVD29" s="142">
        <v>1</v>
      </c>
      <c r="VVE29" s="114">
        <f>MAX(VVE$1:VVE28)+1</f>
        <v>1</v>
      </c>
      <c r="VVF29" s="55"/>
      <c r="VVG29" s="56" t="s">
        <v>364</v>
      </c>
      <c r="VVH29" s="71"/>
      <c r="VVI29" s="60" t="s">
        <v>80</v>
      </c>
      <c r="VVJ29" s="360"/>
      <c r="VVK29" s="54" t="s">
        <v>51</v>
      </c>
      <c r="VVL29" s="142">
        <v>1</v>
      </c>
      <c r="VVM29" s="114">
        <f>MAX(VVM$1:VVM28)+1</f>
        <v>1</v>
      </c>
      <c r="VVN29" s="55"/>
      <c r="VVO29" s="56" t="s">
        <v>364</v>
      </c>
      <c r="VVP29" s="71"/>
      <c r="VVQ29" s="60" t="s">
        <v>80</v>
      </c>
      <c r="VVR29" s="360"/>
      <c r="VVS29" s="54" t="s">
        <v>51</v>
      </c>
      <c r="VVT29" s="142">
        <v>1</v>
      </c>
      <c r="VVU29" s="114">
        <f>MAX(VVU$1:VVU28)+1</f>
        <v>1</v>
      </c>
      <c r="VVV29" s="55"/>
      <c r="VVW29" s="56" t="s">
        <v>364</v>
      </c>
      <c r="VVX29" s="71"/>
      <c r="VVY29" s="60" t="s">
        <v>80</v>
      </c>
      <c r="VVZ29" s="360"/>
      <c r="VWA29" s="54" t="s">
        <v>51</v>
      </c>
      <c r="VWB29" s="142">
        <v>1</v>
      </c>
      <c r="VWC29" s="114">
        <f>MAX(VWC$1:VWC28)+1</f>
        <v>1</v>
      </c>
      <c r="VWD29" s="55"/>
      <c r="VWE29" s="56" t="s">
        <v>364</v>
      </c>
      <c r="VWF29" s="71"/>
      <c r="VWG29" s="60" t="s">
        <v>80</v>
      </c>
      <c r="VWH29" s="360"/>
      <c r="VWI29" s="54" t="s">
        <v>51</v>
      </c>
      <c r="VWJ29" s="142">
        <v>1</v>
      </c>
      <c r="VWK29" s="114">
        <f>MAX(VWK$1:VWK28)+1</f>
        <v>1</v>
      </c>
      <c r="VWL29" s="55"/>
      <c r="VWM29" s="56" t="s">
        <v>364</v>
      </c>
      <c r="VWN29" s="71"/>
      <c r="VWO29" s="60" t="s">
        <v>80</v>
      </c>
      <c r="VWP29" s="360"/>
      <c r="VWQ29" s="54" t="s">
        <v>51</v>
      </c>
      <c r="VWR29" s="142">
        <v>1</v>
      </c>
      <c r="VWS29" s="114">
        <f>MAX(VWS$1:VWS28)+1</f>
        <v>1</v>
      </c>
      <c r="VWT29" s="55"/>
      <c r="VWU29" s="56" t="s">
        <v>364</v>
      </c>
      <c r="VWV29" s="71"/>
      <c r="VWW29" s="60" t="s">
        <v>80</v>
      </c>
      <c r="VWX29" s="360"/>
      <c r="VWY29" s="54" t="s">
        <v>51</v>
      </c>
      <c r="VWZ29" s="142">
        <v>1</v>
      </c>
      <c r="VXA29" s="114">
        <f>MAX(VXA$1:VXA28)+1</f>
        <v>1</v>
      </c>
      <c r="VXB29" s="55"/>
      <c r="VXC29" s="56" t="s">
        <v>364</v>
      </c>
      <c r="VXD29" s="71"/>
      <c r="VXE29" s="60" t="s">
        <v>80</v>
      </c>
      <c r="VXF29" s="360"/>
      <c r="VXG29" s="54" t="s">
        <v>51</v>
      </c>
      <c r="VXH29" s="142">
        <v>1</v>
      </c>
      <c r="VXI29" s="114">
        <f>MAX(VXI$1:VXI28)+1</f>
        <v>1</v>
      </c>
      <c r="VXJ29" s="55"/>
      <c r="VXK29" s="56" t="s">
        <v>364</v>
      </c>
      <c r="VXL29" s="71"/>
      <c r="VXM29" s="60" t="s">
        <v>80</v>
      </c>
      <c r="VXN29" s="360"/>
      <c r="VXO29" s="54" t="s">
        <v>51</v>
      </c>
      <c r="VXP29" s="142">
        <v>1</v>
      </c>
      <c r="VXQ29" s="114">
        <f>MAX(VXQ$1:VXQ28)+1</f>
        <v>1</v>
      </c>
      <c r="VXR29" s="55"/>
      <c r="VXS29" s="56" t="s">
        <v>364</v>
      </c>
      <c r="VXT29" s="71"/>
      <c r="VXU29" s="60" t="s">
        <v>80</v>
      </c>
      <c r="VXV29" s="360"/>
      <c r="VXW29" s="54" t="s">
        <v>51</v>
      </c>
      <c r="VXX29" s="142">
        <v>1</v>
      </c>
      <c r="VXY29" s="114">
        <f>MAX(VXY$1:VXY28)+1</f>
        <v>1</v>
      </c>
      <c r="VXZ29" s="55"/>
      <c r="VYA29" s="56" t="s">
        <v>364</v>
      </c>
      <c r="VYB29" s="71"/>
      <c r="VYC29" s="60" t="s">
        <v>80</v>
      </c>
      <c r="VYD29" s="360"/>
      <c r="VYE29" s="54" t="s">
        <v>51</v>
      </c>
      <c r="VYF29" s="142">
        <v>1</v>
      </c>
      <c r="VYG29" s="114">
        <f>MAX(VYG$1:VYG28)+1</f>
        <v>1</v>
      </c>
      <c r="VYH29" s="55"/>
      <c r="VYI29" s="56" t="s">
        <v>364</v>
      </c>
      <c r="VYJ29" s="71"/>
      <c r="VYK29" s="60" t="s">
        <v>80</v>
      </c>
      <c r="VYL29" s="360"/>
      <c r="VYM29" s="54" t="s">
        <v>51</v>
      </c>
      <c r="VYN29" s="142">
        <v>1</v>
      </c>
      <c r="VYO29" s="114">
        <f>MAX(VYO$1:VYO28)+1</f>
        <v>1</v>
      </c>
      <c r="VYP29" s="55"/>
      <c r="VYQ29" s="56" t="s">
        <v>364</v>
      </c>
      <c r="VYR29" s="71"/>
      <c r="VYS29" s="60" t="s">
        <v>80</v>
      </c>
      <c r="VYT29" s="360"/>
      <c r="VYU29" s="54" t="s">
        <v>51</v>
      </c>
      <c r="VYV29" s="142">
        <v>1</v>
      </c>
      <c r="VYW29" s="114">
        <f>MAX(VYW$1:VYW28)+1</f>
        <v>1</v>
      </c>
      <c r="VYX29" s="55"/>
      <c r="VYY29" s="56" t="s">
        <v>364</v>
      </c>
      <c r="VYZ29" s="71"/>
      <c r="VZA29" s="60" t="s">
        <v>80</v>
      </c>
      <c r="VZB29" s="360"/>
      <c r="VZC29" s="54" t="s">
        <v>51</v>
      </c>
      <c r="VZD29" s="142">
        <v>1</v>
      </c>
      <c r="VZE29" s="114">
        <f>MAX(VZE$1:VZE28)+1</f>
        <v>1</v>
      </c>
      <c r="VZF29" s="55"/>
      <c r="VZG29" s="56" t="s">
        <v>364</v>
      </c>
      <c r="VZH29" s="71"/>
      <c r="VZI29" s="60" t="s">
        <v>80</v>
      </c>
      <c r="VZJ29" s="360"/>
      <c r="VZK29" s="54" t="s">
        <v>51</v>
      </c>
      <c r="VZL29" s="142">
        <v>1</v>
      </c>
      <c r="VZM29" s="114">
        <f>MAX(VZM$1:VZM28)+1</f>
        <v>1</v>
      </c>
      <c r="VZN29" s="55"/>
      <c r="VZO29" s="56" t="s">
        <v>364</v>
      </c>
      <c r="VZP29" s="71"/>
      <c r="VZQ29" s="60" t="s">
        <v>80</v>
      </c>
      <c r="VZR29" s="360"/>
      <c r="VZS29" s="54" t="s">
        <v>51</v>
      </c>
      <c r="VZT29" s="142">
        <v>1</v>
      </c>
      <c r="VZU29" s="114">
        <f>MAX(VZU$1:VZU28)+1</f>
        <v>1</v>
      </c>
      <c r="VZV29" s="55"/>
      <c r="VZW29" s="56" t="s">
        <v>364</v>
      </c>
      <c r="VZX29" s="71"/>
      <c r="VZY29" s="60" t="s">
        <v>80</v>
      </c>
      <c r="VZZ29" s="360"/>
      <c r="WAA29" s="54" t="s">
        <v>51</v>
      </c>
      <c r="WAB29" s="142">
        <v>1</v>
      </c>
      <c r="WAC29" s="114">
        <f>MAX(WAC$1:WAC28)+1</f>
        <v>1</v>
      </c>
      <c r="WAD29" s="55"/>
      <c r="WAE29" s="56" t="s">
        <v>364</v>
      </c>
      <c r="WAF29" s="71"/>
      <c r="WAG29" s="60" t="s">
        <v>80</v>
      </c>
      <c r="WAH29" s="360"/>
      <c r="WAI29" s="54" t="s">
        <v>51</v>
      </c>
      <c r="WAJ29" s="142">
        <v>1</v>
      </c>
      <c r="WAK29" s="114">
        <f>MAX(WAK$1:WAK28)+1</f>
        <v>1</v>
      </c>
      <c r="WAL29" s="55"/>
      <c r="WAM29" s="56" t="s">
        <v>364</v>
      </c>
      <c r="WAN29" s="71"/>
      <c r="WAO29" s="60" t="s">
        <v>80</v>
      </c>
      <c r="WAP29" s="360"/>
      <c r="WAQ29" s="54" t="s">
        <v>51</v>
      </c>
      <c r="WAR29" s="142">
        <v>1</v>
      </c>
      <c r="WAS29" s="114">
        <f>MAX(WAS$1:WAS28)+1</f>
        <v>1</v>
      </c>
      <c r="WAT29" s="55"/>
      <c r="WAU29" s="56" t="s">
        <v>364</v>
      </c>
      <c r="WAV29" s="71"/>
      <c r="WAW29" s="60" t="s">
        <v>80</v>
      </c>
      <c r="WAX29" s="360"/>
      <c r="WAY29" s="54" t="s">
        <v>51</v>
      </c>
      <c r="WAZ29" s="142">
        <v>1</v>
      </c>
      <c r="WBA29" s="114">
        <f>MAX(WBA$1:WBA28)+1</f>
        <v>1</v>
      </c>
      <c r="WBB29" s="55"/>
      <c r="WBC29" s="56" t="s">
        <v>364</v>
      </c>
      <c r="WBD29" s="71"/>
      <c r="WBE29" s="60" t="s">
        <v>80</v>
      </c>
      <c r="WBF29" s="360"/>
      <c r="WBG29" s="54" t="s">
        <v>51</v>
      </c>
      <c r="WBH29" s="142">
        <v>1</v>
      </c>
      <c r="WBI29" s="114">
        <f>MAX(WBI$1:WBI28)+1</f>
        <v>1</v>
      </c>
      <c r="WBJ29" s="55"/>
      <c r="WBK29" s="56" t="s">
        <v>364</v>
      </c>
      <c r="WBL29" s="71"/>
      <c r="WBM29" s="60" t="s">
        <v>80</v>
      </c>
      <c r="WBN29" s="360"/>
      <c r="WBO29" s="54" t="s">
        <v>51</v>
      </c>
      <c r="WBP29" s="142">
        <v>1</v>
      </c>
      <c r="WBQ29" s="114">
        <f>MAX(WBQ$1:WBQ28)+1</f>
        <v>1</v>
      </c>
      <c r="WBR29" s="55"/>
      <c r="WBS29" s="56" t="s">
        <v>364</v>
      </c>
      <c r="WBT29" s="71"/>
      <c r="WBU29" s="60" t="s">
        <v>80</v>
      </c>
      <c r="WBV29" s="360"/>
      <c r="WBW29" s="54" t="s">
        <v>51</v>
      </c>
      <c r="WBX29" s="142">
        <v>1</v>
      </c>
      <c r="WBY29" s="114">
        <f>MAX(WBY$1:WBY28)+1</f>
        <v>1</v>
      </c>
      <c r="WBZ29" s="55"/>
      <c r="WCA29" s="56" t="s">
        <v>364</v>
      </c>
      <c r="WCB29" s="71"/>
      <c r="WCC29" s="60" t="s">
        <v>80</v>
      </c>
      <c r="WCD29" s="360"/>
      <c r="WCE29" s="54" t="s">
        <v>51</v>
      </c>
      <c r="WCF29" s="142">
        <v>1</v>
      </c>
      <c r="WCG29" s="114">
        <f>MAX(WCG$1:WCG28)+1</f>
        <v>1</v>
      </c>
      <c r="WCH29" s="55"/>
      <c r="WCI29" s="56" t="s">
        <v>364</v>
      </c>
      <c r="WCJ29" s="71"/>
      <c r="WCK29" s="60" t="s">
        <v>80</v>
      </c>
      <c r="WCL29" s="360"/>
      <c r="WCM29" s="54" t="s">
        <v>51</v>
      </c>
      <c r="WCN29" s="142">
        <v>1</v>
      </c>
      <c r="WCO29" s="114">
        <f>MAX(WCO$1:WCO28)+1</f>
        <v>1</v>
      </c>
      <c r="WCP29" s="55"/>
      <c r="WCQ29" s="56" t="s">
        <v>364</v>
      </c>
      <c r="WCR29" s="71"/>
      <c r="WCS29" s="60" t="s">
        <v>80</v>
      </c>
      <c r="WCT29" s="360"/>
      <c r="WCU29" s="54" t="s">
        <v>51</v>
      </c>
      <c r="WCV29" s="142">
        <v>1</v>
      </c>
      <c r="WCW29" s="114">
        <f>MAX(WCW$1:WCW28)+1</f>
        <v>1</v>
      </c>
      <c r="WCX29" s="55"/>
      <c r="WCY29" s="56" t="s">
        <v>364</v>
      </c>
      <c r="WCZ29" s="71"/>
      <c r="WDA29" s="60" t="s">
        <v>80</v>
      </c>
      <c r="WDB29" s="360"/>
      <c r="WDC29" s="54" t="s">
        <v>51</v>
      </c>
      <c r="WDD29" s="142">
        <v>1</v>
      </c>
      <c r="WDE29" s="114">
        <f>MAX(WDE$1:WDE28)+1</f>
        <v>1</v>
      </c>
      <c r="WDF29" s="55"/>
      <c r="WDG29" s="56" t="s">
        <v>364</v>
      </c>
      <c r="WDH29" s="71"/>
      <c r="WDI29" s="60" t="s">
        <v>80</v>
      </c>
      <c r="WDJ29" s="360"/>
      <c r="WDK29" s="54" t="s">
        <v>51</v>
      </c>
      <c r="WDL29" s="142">
        <v>1</v>
      </c>
      <c r="WDM29" s="114">
        <f>MAX(WDM$1:WDM28)+1</f>
        <v>1</v>
      </c>
      <c r="WDN29" s="55"/>
      <c r="WDO29" s="56" t="s">
        <v>364</v>
      </c>
      <c r="WDP29" s="71"/>
      <c r="WDQ29" s="60" t="s">
        <v>80</v>
      </c>
      <c r="WDR29" s="360"/>
      <c r="WDS29" s="54" t="s">
        <v>51</v>
      </c>
      <c r="WDT29" s="142">
        <v>1</v>
      </c>
      <c r="WDU29" s="114">
        <f>MAX(WDU$1:WDU28)+1</f>
        <v>1</v>
      </c>
      <c r="WDV29" s="55"/>
      <c r="WDW29" s="56" t="s">
        <v>364</v>
      </c>
      <c r="WDX29" s="71"/>
      <c r="WDY29" s="60" t="s">
        <v>80</v>
      </c>
      <c r="WDZ29" s="360"/>
      <c r="WEA29" s="54" t="s">
        <v>51</v>
      </c>
      <c r="WEB29" s="142">
        <v>1</v>
      </c>
      <c r="WEC29" s="114">
        <f>MAX(WEC$1:WEC28)+1</f>
        <v>1</v>
      </c>
      <c r="WED29" s="55"/>
      <c r="WEE29" s="56" t="s">
        <v>364</v>
      </c>
      <c r="WEF29" s="71"/>
      <c r="WEG29" s="60" t="s">
        <v>80</v>
      </c>
      <c r="WEH29" s="360"/>
      <c r="WEI29" s="54" t="s">
        <v>51</v>
      </c>
      <c r="WEJ29" s="142">
        <v>1</v>
      </c>
      <c r="WEK29" s="114">
        <f>MAX(WEK$1:WEK28)+1</f>
        <v>1</v>
      </c>
      <c r="WEL29" s="55"/>
      <c r="WEM29" s="56" t="s">
        <v>364</v>
      </c>
      <c r="WEN29" s="71"/>
      <c r="WEO29" s="60" t="s">
        <v>80</v>
      </c>
      <c r="WEP29" s="360"/>
      <c r="WEQ29" s="54" t="s">
        <v>51</v>
      </c>
      <c r="WER29" s="142">
        <v>1</v>
      </c>
      <c r="WES29" s="114">
        <f>MAX(WES$1:WES28)+1</f>
        <v>1</v>
      </c>
      <c r="WET29" s="55"/>
      <c r="WEU29" s="56" t="s">
        <v>364</v>
      </c>
      <c r="WEV29" s="71"/>
      <c r="WEW29" s="60" t="s">
        <v>80</v>
      </c>
      <c r="WEX29" s="360"/>
      <c r="WEY29" s="54" t="s">
        <v>51</v>
      </c>
      <c r="WEZ29" s="142">
        <v>1</v>
      </c>
      <c r="WFA29" s="114">
        <f>MAX(WFA$1:WFA28)+1</f>
        <v>1</v>
      </c>
      <c r="WFB29" s="55"/>
      <c r="WFC29" s="56" t="s">
        <v>364</v>
      </c>
      <c r="WFD29" s="71"/>
      <c r="WFE29" s="60" t="s">
        <v>80</v>
      </c>
      <c r="WFF29" s="360"/>
      <c r="WFG29" s="54" t="s">
        <v>51</v>
      </c>
      <c r="WFH29" s="142">
        <v>1</v>
      </c>
      <c r="WFI29" s="114">
        <f>MAX(WFI$1:WFI28)+1</f>
        <v>1</v>
      </c>
      <c r="WFJ29" s="55"/>
      <c r="WFK29" s="56" t="s">
        <v>364</v>
      </c>
      <c r="WFL29" s="71"/>
      <c r="WFM29" s="60" t="s">
        <v>80</v>
      </c>
      <c r="WFN29" s="360"/>
      <c r="WFO29" s="54" t="s">
        <v>51</v>
      </c>
      <c r="WFP29" s="142">
        <v>1</v>
      </c>
      <c r="WFQ29" s="114">
        <f>MAX(WFQ$1:WFQ28)+1</f>
        <v>1</v>
      </c>
      <c r="WFR29" s="55"/>
      <c r="WFS29" s="56" t="s">
        <v>364</v>
      </c>
      <c r="WFT29" s="71"/>
      <c r="WFU29" s="60" t="s">
        <v>80</v>
      </c>
      <c r="WFV29" s="360"/>
      <c r="WFW29" s="54" t="s">
        <v>51</v>
      </c>
      <c r="WFX29" s="142">
        <v>1</v>
      </c>
      <c r="WFY29" s="114">
        <f>MAX(WFY$1:WFY28)+1</f>
        <v>1</v>
      </c>
      <c r="WFZ29" s="55"/>
      <c r="WGA29" s="56" t="s">
        <v>364</v>
      </c>
      <c r="WGB29" s="71"/>
      <c r="WGC29" s="60" t="s">
        <v>80</v>
      </c>
      <c r="WGD29" s="360"/>
      <c r="WGE29" s="54" t="s">
        <v>51</v>
      </c>
      <c r="WGF29" s="142">
        <v>1</v>
      </c>
      <c r="WGG29" s="114">
        <f>MAX(WGG$1:WGG28)+1</f>
        <v>1</v>
      </c>
      <c r="WGH29" s="55"/>
      <c r="WGI29" s="56" t="s">
        <v>364</v>
      </c>
      <c r="WGJ29" s="71"/>
      <c r="WGK29" s="60" t="s">
        <v>80</v>
      </c>
      <c r="WGL29" s="360"/>
      <c r="WGM29" s="54" t="s">
        <v>51</v>
      </c>
      <c r="WGN29" s="142">
        <v>1</v>
      </c>
      <c r="WGO29" s="114">
        <f>MAX(WGO$1:WGO28)+1</f>
        <v>1</v>
      </c>
      <c r="WGP29" s="55"/>
      <c r="WGQ29" s="56" t="s">
        <v>364</v>
      </c>
      <c r="WGR29" s="71"/>
      <c r="WGS29" s="60" t="s">
        <v>80</v>
      </c>
      <c r="WGT29" s="360"/>
      <c r="WGU29" s="54" t="s">
        <v>51</v>
      </c>
      <c r="WGV29" s="142">
        <v>1</v>
      </c>
      <c r="WGW29" s="114">
        <f>MAX(WGW$1:WGW28)+1</f>
        <v>1</v>
      </c>
      <c r="WGX29" s="55"/>
      <c r="WGY29" s="56" t="s">
        <v>364</v>
      </c>
      <c r="WGZ29" s="71"/>
      <c r="WHA29" s="60" t="s">
        <v>80</v>
      </c>
      <c r="WHB29" s="360"/>
      <c r="WHC29" s="54" t="s">
        <v>51</v>
      </c>
      <c r="WHD29" s="142">
        <v>1</v>
      </c>
      <c r="WHE29" s="114">
        <f>MAX(WHE$1:WHE28)+1</f>
        <v>1</v>
      </c>
      <c r="WHF29" s="55"/>
      <c r="WHG29" s="56" t="s">
        <v>364</v>
      </c>
      <c r="WHH29" s="71"/>
      <c r="WHI29" s="60" t="s">
        <v>80</v>
      </c>
      <c r="WHJ29" s="360"/>
      <c r="WHK29" s="54" t="s">
        <v>51</v>
      </c>
      <c r="WHL29" s="142">
        <v>1</v>
      </c>
      <c r="WHM29" s="114">
        <f>MAX(WHM$1:WHM28)+1</f>
        <v>1</v>
      </c>
      <c r="WHN29" s="55"/>
      <c r="WHO29" s="56" t="s">
        <v>364</v>
      </c>
      <c r="WHP29" s="71"/>
      <c r="WHQ29" s="60" t="s">
        <v>80</v>
      </c>
      <c r="WHR29" s="360"/>
      <c r="WHS29" s="54" t="s">
        <v>51</v>
      </c>
      <c r="WHT29" s="142">
        <v>1</v>
      </c>
      <c r="WHU29" s="114">
        <f>MAX(WHU$1:WHU28)+1</f>
        <v>1</v>
      </c>
      <c r="WHV29" s="55"/>
      <c r="WHW29" s="56" t="s">
        <v>364</v>
      </c>
      <c r="WHX29" s="71"/>
      <c r="WHY29" s="60" t="s">
        <v>80</v>
      </c>
      <c r="WHZ29" s="360"/>
      <c r="WIA29" s="54" t="s">
        <v>51</v>
      </c>
      <c r="WIB29" s="142">
        <v>1</v>
      </c>
      <c r="WIC29" s="114">
        <f>MAX(WIC$1:WIC28)+1</f>
        <v>1</v>
      </c>
      <c r="WID29" s="55"/>
      <c r="WIE29" s="56" t="s">
        <v>364</v>
      </c>
      <c r="WIF29" s="71"/>
      <c r="WIG29" s="60" t="s">
        <v>80</v>
      </c>
      <c r="WIH29" s="360"/>
      <c r="WII29" s="54" t="s">
        <v>51</v>
      </c>
      <c r="WIJ29" s="142">
        <v>1</v>
      </c>
      <c r="WIK29" s="114">
        <f>MAX(WIK$1:WIK28)+1</f>
        <v>1</v>
      </c>
      <c r="WIL29" s="55"/>
      <c r="WIM29" s="56" t="s">
        <v>364</v>
      </c>
      <c r="WIN29" s="71"/>
      <c r="WIO29" s="60" t="s">
        <v>80</v>
      </c>
      <c r="WIP29" s="360"/>
      <c r="WIQ29" s="54" t="s">
        <v>51</v>
      </c>
      <c r="WIR29" s="142">
        <v>1</v>
      </c>
      <c r="WIS29" s="114">
        <f>MAX(WIS$1:WIS28)+1</f>
        <v>1</v>
      </c>
      <c r="WIT29" s="55"/>
      <c r="WIU29" s="56" t="s">
        <v>364</v>
      </c>
      <c r="WIV29" s="71"/>
      <c r="WIW29" s="60" t="s">
        <v>80</v>
      </c>
      <c r="WIX29" s="360"/>
      <c r="WIY29" s="54" t="s">
        <v>51</v>
      </c>
      <c r="WIZ29" s="142">
        <v>1</v>
      </c>
      <c r="WJA29" s="114">
        <f>MAX(WJA$1:WJA28)+1</f>
        <v>1</v>
      </c>
      <c r="WJB29" s="55"/>
      <c r="WJC29" s="56" t="s">
        <v>364</v>
      </c>
      <c r="WJD29" s="71"/>
      <c r="WJE29" s="60" t="s">
        <v>80</v>
      </c>
      <c r="WJF29" s="360"/>
      <c r="WJG29" s="54" t="s">
        <v>51</v>
      </c>
      <c r="WJH29" s="142">
        <v>1</v>
      </c>
      <c r="WJI29" s="114">
        <f>MAX(WJI$1:WJI28)+1</f>
        <v>1</v>
      </c>
      <c r="WJJ29" s="55"/>
      <c r="WJK29" s="56" t="s">
        <v>364</v>
      </c>
      <c r="WJL29" s="71"/>
      <c r="WJM29" s="60" t="s">
        <v>80</v>
      </c>
      <c r="WJN29" s="360"/>
      <c r="WJO29" s="54" t="s">
        <v>51</v>
      </c>
      <c r="WJP29" s="142">
        <v>1</v>
      </c>
      <c r="WJQ29" s="114">
        <f>MAX(WJQ$1:WJQ28)+1</f>
        <v>1</v>
      </c>
      <c r="WJR29" s="55"/>
      <c r="WJS29" s="56" t="s">
        <v>364</v>
      </c>
      <c r="WJT29" s="71"/>
      <c r="WJU29" s="60" t="s">
        <v>80</v>
      </c>
      <c r="WJV29" s="360"/>
      <c r="WJW29" s="54" t="s">
        <v>51</v>
      </c>
      <c r="WJX29" s="142">
        <v>1</v>
      </c>
      <c r="WJY29" s="114">
        <f>MAX(WJY$1:WJY28)+1</f>
        <v>1</v>
      </c>
      <c r="WJZ29" s="55"/>
      <c r="WKA29" s="56" t="s">
        <v>364</v>
      </c>
      <c r="WKB29" s="71"/>
      <c r="WKC29" s="60" t="s">
        <v>80</v>
      </c>
      <c r="WKD29" s="360"/>
      <c r="WKE29" s="54" t="s">
        <v>51</v>
      </c>
      <c r="WKF29" s="142">
        <v>1</v>
      </c>
      <c r="WKG29" s="114">
        <f>MAX(WKG$1:WKG28)+1</f>
        <v>1</v>
      </c>
      <c r="WKH29" s="55"/>
      <c r="WKI29" s="56" t="s">
        <v>364</v>
      </c>
      <c r="WKJ29" s="71"/>
      <c r="WKK29" s="60" t="s">
        <v>80</v>
      </c>
      <c r="WKL29" s="360"/>
      <c r="WKM29" s="54" t="s">
        <v>51</v>
      </c>
      <c r="WKN29" s="142">
        <v>1</v>
      </c>
      <c r="WKO29" s="114">
        <f>MAX(WKO$1:WKO28)+1</f>
        <v>1</v>
      </c>
      <c r="WKP29" s="55"/>
      <c r="WKQ29" s="56" t="s">
        <v>364</v>
      </c>
      <c r="WKR29" s="71"/>
      <c r="WKS29" s="60" t="s">
        <v>80</v>
      </c>
      <c r="WKT29" s="360"/>
      <c r="WKU29" s="54" t="s">
        <v>51</v>
      </c>
      <c r="WKV29" s="142">
        <v>1</v>
      </c>
      <c r="WKW29" s="114">
        <f>MAX(WKW$1:WKW28)+1</f>
        <v>1</v>
      </c>
      <c r="WKX29" s="55"/>
      <c r="WKY29" s="56" t="s">
        <v>364</v>
      </c>
      <c r="WKZ29" s="71"/>
      <c r="WLA29" s="60" t="s">
        <v>80</v>
      </c>
      <c r="WLB29" s="360"/>
      <c r="WLC29" s="54" t="s">
        <v>51</v>
      </c>
      <c r="WLD29" s="142">
        <v>1</v>
      </c>
      <c r="WLE29" s="114">
        <f>MAX(WLE$1:WLE28)+1</f>
        <v>1</v>
      </c>
      <c r="WLF29" s="55"/>
      <c r="WLG29" s="56" t="s">
        <v>364</v>
      </c>
      <c r="WLH29" s="71"/>
      <c r="WLI29" s="60" t="s">
        <v>80</v>
      </c>
      <c r="WLJ29" s="360"/>
      <c r="WLK29" s="54" t="s">
        <v>51</v>
      </c>
      <c r="WLL29" s="142">
        <v>1</v>
      </c>
      <c r="WLM29" s="114">
        <f>MAX(WLM$1:WLM28)+1</f>
        <v>1</v>
      </c>
      <c r="WLN29" s="55"/>
      <c r="WLO29" s="56" t="s">
        <v>364</v>
      </c>
      <c r="WLP29" s="71"/>
      <c r="WLQ29" s="60" t="s">
        <v>80</v>
      </c>
      <c r="WLR29" s="360"/>
      <c r="WLS29" s="54" t="s">
        <v>51</v>
      </c>
      <c r="WLT29" s="142">
        <v>1</v>
      </c>
      <c r="WLU29" s="114">
        <f>MAX(WLU$1:WLU28)+1</f>
        <v>1</v>
      </c>
      <c r="WLV29" s="55"/>
      <c r="WLW29" s="56" t="s">
        <v>364</v>
      </c>
      <c r="WLX29" s="71"/>
      <c r="WLY29" s="60" t="s">
        <v>80</v>
      </c>
      <c r="WLZ29" s="360"/>
      <c r="WMA29" s="54" t="s">
        <v>51</v>
      </c>
      <c r="WMB29" s="142">
        <v>1</v>
      </c>
      <c r="WMC29" s="114">
        <f>MAX(WMC$1:WMC28)+1</f>
        <v>1</v>
      </c>
      <c r="WMD29" s="55"/>
      <c r="WME29" s="56" t="s">
        <v>364</v>
      </c>
      <c r="WMF29" s="71"/>
      <c r="WMG29" s="60" t="s">
        <v>80</v>
      </c>
      <c r="WMH29" s="360"/>
      <c r="WMI29" s="54" t="s">
        <v>51</v>
      </c>
      <c r="WMJ29" s="142">
        <v>1</v>
      </c>
      <c r="WMK29" s="114">
        <f>MAX(WMK$1:WMK28)+1</f>
        <v>1</v>
      </c>
      <c r="WML29" s="55"/>
      <c r="WMM29" s="56" t="s">
        <v>364</v>
      </c>
      <c r="WMN29" s="71"/>
      <c r="WMO29" s="60" t="s">
        <v>80</v>
      </c>
      <c r="WMP29" s="360"/>
      <c r="WMQ29" s="54" t="s">
        <v>51</v>
      </c>
      <c r="WMR29" s="142">
        <v>1</v>
      </c>
      <c r="WMS29" s="114">
        <f>MAX(WMS$1:WMS28)+1</f>
        <v>1</v>
      </c>
      <c r="WMT29" s="55"/>
      <c r="WMU29" s="56" t="s">
        <v>364</v>
      </c>
      <c r="WMV29" s="71"/>
      <c r="WMW29" s="60" t="s">
        <v>80</v>
      </c>
      <c r="WMX29" s="360"/>
      <c r="WMY29" s="54" t="s">
        <v>51</v>
      </c>
      <c r="WMZ29" s="142">
        <v>1</v>
      </c>
      <c r="WNA29" s="114">
        <f>MAX(WNA$1:WNA28)+1</f>
        <v>1</v>
      </c>
      <c r="WNB29" s="55"/>
      <c r="WNC29" s="56" t="s">
        <v>364</v>
      </c>
      <c r="WND29" s="71"/>
      <c r="WNE29" s="60" t="s">
        <v>80</v>
      </c>
      <c r="WNF29" s="360"/>
      <c r="WNG29" s="54" t="s">
        <v>51</v>
      </c>
      <c r="WNH29" s="142">
        <v>1</v>
      </c>
      <c r="WNI29" s="114">
        <f>MAX(WNI$1:WNI28)+1</f>
        <v>1</v>
      </c>
      <c r="WNJ29" s="55"/>
      <c r="WNK29" s="56" t="s">
        <v>364</v>
      </c>
      <c r="WNL29" s="71"/>
      <c r="WNM29" s="60" t="s">
        <v>80</v>
      </c>
      <c r="WNN29" s="360"/>
      <c r="WNO29" s="54" t="s">
        <v>51</v>
      </c>
      <c r="WNP29" s="142">
        <v>1</v>
      </c>
      <c r="WNQ29" s="114">
        <f>MAX(WNQ$1:WNQ28)+1</f>
        <v>1</v>
      </c>
      <c r="WNR29" s="55"/>
      <c r="WNS29" s="56" t="s">
        <v>364</v>
      </c>
      <c r="WNT29" s="71"/>
      <c r="WNU29" s="60" t="s">
        <v>80</v>
      </c>
      <c r="WNV29" s="360"/>
      <c r="WNW29" s="54" t="s">
        <v>51</v>
      </c>
      <c r="WNX29" s="142">
        <v>1</v>
      </c>
      <c r="WNY29" s="114">
        <f>MAX(WNY$1:WNY28)+1</f>
        <v>1</v>
      </c>
      <c r="WNZ29" s="55"/>
      <c r="WOA29" s="56" t="s">
        <v>364</v>
      </c>
      <c r="WOB29" s="71"/>
      <c r="WOC29" s="60" t="s">
        <v>80</v>
      </c>
      <c r="WOD29" s="360"/>
      <c r="WOE29" s="54" t="s">
        <v>51</v>
      </c>
      <c r="WOF29" s="142">
        <v>1</v>
      </c>
      <c r="WOG29" s="114">
        <f>MAX(WOG$1:WOG28)+1</f>
        <v>1</v>
      </c>
      <c r="WOH29" s="55"/>
      <c r="WOI29" s="56" t="s">
        <v>364</v>
      </c>
      <c r="WOJ29" s="71"/>
      <c r="WOK29" s="60" t="s">
        <v>80</v>
      </c>
      <c r="WOL29" s="360"/>
      <c r="WOM29" s="54" t="s">
        <v>51</v>
      </c>
      <c r="WON29" s="142">
        <v>1</v>
      </c>
      <c r="WOO29" s="114">
        <f>MAX(WOO$1:WOO28)+1</f>
        <v>1</v>
      </c>
      <c r="WOP29" s="55"/>
      <c r="WOQ29" s="56" t="s">
        <v>364</v>
      </c>
      <c r="WOR29" s="71"/>
      <c r="WOS29" s="60" t="s">
        <v>80</v>
      </c>
      <c r="WOT29" s="360"/>
      <c r="WOU29" s="54" t="s">
        <v>51</v>
      </c>
      <c r="WOV29" s="142">
        <v>1</v>
      </c>
      <c r="WOW29" s="114">
        <f>MAX(WOW$1:WOW28)+1</f>
        <v>1</v>
      </c>
      <c r="WOX29" s="55"/>
      <c r="WOY29" s="56" t="s">
        <v>364</v>
      </c>
      <c r="WOZ29" s="71"/>
      <c r="WPA29" s="60" t="s">
        <v>80</v>
      </c>
      <c r="WPB29" s="360"/>
      <c r="WPC29" s="54" t="s">
        <v>51</v>
      </c>
      <c r="WPD29" s="142">
        <v>1</v>
      </c>
      <c r="WPE29" s="114">
        <f>MAX(WPE$1:WPE28)+1</f>
        <v>1</v>
      </c>
      <c r="WPF29" s="55"/>
      <c r="WPG29" s="56" t="s">
        <v>364</v>
      </c>
      <c r="WPH29" s="71"/>
      <c r="WPI29" s="60" t="s">
        <v>80</v>
      </c>
      <c r="WPJ29" s="360"/>
      <c r="WPK29" s="54" t="s">
        <v>51</v>
      </c>
      <c r="WPL29" s="142">
        <v>1</v>
      </c>
      <c r="WPM29" s="114">
        <f>MAX(WPM$1:WPM28)+1</f>
        <v>1</v>
      </c>
      <c r="WPN29" s="55"/>
      <c r="WPO29" s="56" t="s">
        <v>364</v>
      </c>
      <c r="WPP29" s="71"/>
      <c r="WPQ29" s="60" t="s">
        <v>80</v>
      </c>
      <c r="WPR29" s="360"/>
      <c r="WPS29" s="54" t="s">
        <v>51</v>
      </c>
      <c r="WPT29" s="142">
        <v>1</v>
      </c>
      <c r="WPU29" s="114">
        <f>MAX(WPU$1:WPU28)+1</f>
        <v>1</v>
      </c>
      <c r="WPV29" s="55"/>
      <c r="WPW29" s="56" t="s">
        <v>364</v>
      </c>
      <c r="WPX29" s="71"/>
      <c r="WPY29" s="60" t="s">
        <v>80</v>
      </c>
      <c r="WPZ29" s="360"/>
      <c r="WQA29" s="54" t="s">
        <v>51</v>
      </c>
      <c r="WQB29" s="142">
        <v>1</v>
      </c>
      <c r="WQC29" s="114">
        <f>MAX(WQC$1:WQC28)+1</f>
        <v>1</v>
      </c>
      <c r="WQD29" s="55"/>
      <c r="WQE29" s="56" t="s">
        <v>364</v>
      </c>
      <c r="WQF29" s="71"/>
      <c r="WQG29" s="60" t="s">
        <v>80</v>
      </c>
      <c r="WQH29" s="360"/>
      <c r="WQI29" s="54" t="s">
        <v>51</v>
      </c>
      <c r="WQJ29" s="142">
        <v>1</v>
      </c>
      <c r="WQK29" s="114">
        <f>MAX(WQK$1:WQK28)+1</f>
        <v>1</v>
      </c>
      <c r="WQL29" s="55"/>
      <c r="WQM29" s="56" t="s">
        <v>364</v>
      </c>
      <c r="WQN29" s="71"/>
      <c r="WQO29" s="60" t="s">
        <v>80</v>
      </c>
      <c r="WQP29" s="360"/>
      <c r="WQQ29" s="54" t="s">
        <v>51</v>
      </c>
      <c r="WQR29" s="142">
        <v>1</v>
      </c>
      <c r="WQS29" s="114">
        <f>MAX(WQS$1:WQS28)+1</f>
        <v>1</v>
      </c>
      <c r="WQT29" s="55"/>
      <c r="WQU29" s="56" t="s">
        <v>364</v>
      </c>
      <c r="WQV29" s="71"/>
      <c r="WQW29" s="60" t="s">
        <v>80</v>
      </c>
      <c r="WQX29" s="360"/>
      <c r="WQY29" s="54" t="s">
        <v>51</v>
      </c>
      <c r="WQZ29" s="142">
        <v>1</v>
      </c>
      <c r="WRA29" s="114">
        <f>MAX(WRA$1:WRA28)+1</f>
        <v>1</v>
      </c>
      <c r="WRB29" s="55"/>
      <c r="WRC29" s="56" t="s">
        <v>364</v>
      </c>
      <c r="WRD29" s="71"/>
      <c r="WRE29" s="60" t="s">
        <v>80</v>
      </c>
      <c r="WRF29" s="360"/>
      <c r="WRG29" s="54" t="s">
        <v>51</v>
      </c>
      <c r="WRH29" s="142">
        <v>1</v>
      </c>
      <c r="WRI29" s="114">
        <f>MAX(WRI$1:WRI28)+1</f>
        <v>1</v>
      </c>
      <c r="WRJ29" s="55"/>
      <c r="WRK29" s="56" t="s">
        <v>364</v>
      </c>
      <c r="WRL29" s="71"/>
      <c r="WRM29" s="60" t="s">
        <v>80</v>
      </c>
      <c r="WRN29" s="360"/>
      <c r="WRO29" s="54" t="s">
        <v>51</v>
      </c>
      <c r="WRP29" s="142">
        <v>1</v>
      </c>
      <c r="WRQ29" s="114">
        <f>MAX(WRQ$1:WRQ28)+1</f>
        <v>1</v>
      </c>
      <c r="WRR29" s="55"/>
      <c r="WRS29" s="56" t="s">
        <v>364</v>
      </c>
      <c r="WRT29" s="71"/>
      <c r="WRU29" s="60" t="s">
        <v>80</v>
      </c>
      <c r="WRV29" s="360"/>
      <c r="WRW29" s="54" t="s">
        <v>51</v>
      </c>
      <c r="WRX29" s="142">
        <v>1</v>
      </c>
      <c r="WRY29" s="114">
        <f>MAX(WRY$1:WRY28)+1</f>
        <v>1</v>
      </c>
      <c r="WRZ29" s="55"/>
      <c r="WSA29" s="56" t="s">
        <v>364</v>
      </c>
      <c r="WSB29" s="71"/>
      <c r="WSC29" s="60" t="s">
        <v>80</v>
      </c>
      <c r="WSD29" s="360"/>
      <c r="WSE29" s="54" t="s">
        <v>51</v>
      </c>
      <c r="WSF29" s="142">
        <v>1</v>
      </c>
      <c r="WSG29" s="114">
        <f>MAX(WSG$1:WSG28)+1</f>
        <v>1</v>
      </c>
      <c r="WSH29" s="55"/>
      <c r="WSI29" s="56" t="s">
        <v>364</v>
      </c>
      <c r="WSJ29" s="71"/>
      <c r="WSK29" s="60" t="s">
        <v>80</v>
      </c>
      <c r="WSL29" s="360"/>
      <c r="WSM29" s="54" t="s">
        <v>51</v>
      </c>
      <c r="WSN29" s="142">
        <v>1</v>
      </c>
      <c r="WSO29" s="114">
        <f>MAX(WSO$1:WSO28)+1</f>
        <v>1</v>
      </c>
      <c r="WSP29" s="55"/>
      <c r="WSQ29" s="56" t="s">
        <v>364</v>
      </c>
      <c r="WSR29" s="71"/>
      <c r="WSS29" s="60" t="s">
        <v>80</v>
      </c>
      <c r="WST29" s="360"/>
      <c r="WSU29" s="54" t="s">
        <v>51</v>
      </c>
      <c r="WSV29" s="142">
        <v>1</v>
      </c>
      <c r="WSW29" s="114">
        <f>MAX(WSW$1:WSW28)+1</f>
        <v>1</v>
      </c>
      <c r="WSX29" s="55"/>
      <c r="WSY29" s="56" t="s">
        <v>364</v>
      </c>
      <c r="WSZ29" s="71"/>
      <c r="WTA29" s="60" t="s">
        <v>80</v>
      </c>
      <c r="WTB29" s="360"/>
      <c r="WTC29" s="54" t="s">
        <v>51</v>
      </c>
      <c r="WTD29" s="142">
        <v>1</v>
      </c>
      <c r="WTE29" s="114">
        <f>MAX(WTE$1:WTE28)+1</f>
        <v>1</v>
      </c>
      <c r="WTF29" s="55"/>
      <c r="WTG29" s="56" t="s">
        <v>364</v>
      </c>
      <c r="WTH29" s="71"/>
      <c r="WTI29" s="60" t="s">
        <v>80</v>
      </c>
      <c r="WTJ29" s="360"/>
      <c r="WTK29" s="54" t="s">
        <v>51</v>
      </c>
      <c r="WTL29" s="142">
        <v>1</v>
      </c>
      <c r="WTM29" s="114">
        <f>MAX(WTM$1:WTM28)+1</f>
        <v>1</v>
      </c>
      <c r="WTN29" s="55"/>
      <c r="WTO29" s="56" t="s">
        <v>364</v>
      </c>
      <c r="WTP29" s="71"/>
      <c r="WTQ29" s="60" t="s">
        <v>80</v>
      </c>
      <c r="WTR29" s="360"/>
      <c r="WTS29" s="54" t="s">
        <v>51</v>
      </c>
      <c r="WTT29" s="142">
        <v>1</v>
      </c>
      <c r="WTU29" s="114">
        <f>MAX(WTU$1:WTU28)+1</f>
        <v>1</v>
      </c>
      <c r="WTV29" s="55"/>
      <c r="WTW29" s="56" t="s">
        <v>364</v>
      </c>
      <c r="WTX29" s="71"/>
      <c r="WTY29" s="60" t="s">
        <v>80</v>
      </c>
      <c r="WTZ29" s="360"/>
      <c r="WUA29" s="54" t="s">
        <v>51</v>
      </c>
      <c r="WUB29" s="142">
        <v>1</v>
      </c>
      <c r="WUC29" s="114">
        <f>MAX(WUC$1:WUC28)+1</f>
        <v>1</v>
      </c>
      <c r="WUD29" s="55"/>
      <c r="WUE29" s="56" t="s">
        <v>364</v>
      </c>
      <c r="WUF29" s="71"/>
      <c r="WUG29" s="60" t="s">
        <v>80</v>
      </c>
      <c r="WUH29" s="360"/>
      <c r="WUI29" s="54" t="s">
        <v>51</v>
      </c>
      <c r="WUJ29" s="142">
        <v>1</v>
      </c>
      <c r="WUK29" s="114">
        <f>MAX(WUK$1:WUK28)+1</f>
        <v>1</v>
      </c>
      <c r="WUL29" s="55"/>
      <c r="WUM29" s="56" t="s">
        <v>364</v>
      </c>
      <c r="WUN29" s="71"/>
      <c r="WUO29" s="60" t="s">
        <v>80</v>
      </c>
      <c r="WUP29" s="360"/>
      <c r="WUQ29" s="54" t="s">
        <v>51</v>
      </c>
      <c r="WUR29" s="142">
        <v>1</v>
      </c>
      <c r="WUS29" s="114">
        <f>MAX(WUS$1:WUS28)+1</f>
        <v>1</v>
      </c>
      <c r="WUT29" s="55"/>
      <c r="WUU29" s="56" t="s">
        <v>364</v>
      </c>
      <c r="WUV29" s="71"/>
      <c r="WUW29" s="60" t="s">
        <v>80</v>
      </c>
      <c r="WUX29" s="360"/>
      <c r="WUY29" s="54" t="s">
        <v>51</v>
      </c>
      <c r="WUZ29" s="142">
        <v>1</v>
      </c>
      <c r="WVA29" s="114">
        <f>MAX(WVA$1:WVA28)+1</f>
        <v>1</v>
      </c>
      <c r="WVB29" s="55"/>
      <c r="WVC29" s="56" t="s">
        <v>364</v>
      </c>
      <c r="WVD29" s="71"/>
      <c r="WVE29" s="60" t="s">
        <v>80</v>
      </c>
      <c r="WVF29" s="360"/>
      <c r="WVG29" s="54" t="s">
        <v>51</v>
      </c>
      <c r="WVH29" s="142">
        <v>1</v>
      </c>
      <c r="WVI29" s="114">
        <f>MAX(WVI$1:WVI28)+1</f>
        <v>1</v>
      </c>
      <c r="WVJ29" s="55"/>
      <c r="WVK29" s="56" t="s">
        <v>364</v>
      </c>
      <c r="WVL29" s="71"/>
      <c r="WVM29" s="60" t="s">
        <v>80</v>
      </c>
      <c r="WVN29" s="360"/>
      <c r="WVO29" s="54" t="s">
        <v>51</v>
      </c>
      <c r="WVP29" s="142">
        <v>1</v>
      </c>
      <c r="WVQ29" s="114">
        <f>MAX(WVQ$1:WVQ28)+1</f>
        <v>1</v>
      </c>
      <c r="WVR29" s="55"/>
      <c r="WVS29" s="56" t="s">
        <v>364</v>
      </c>
      <c r="WVT29" s="71"/>
      <c r="WVU29" s="60" t="s">
        <v>80</v>
      </c>
      <c r="WVV29" s="360"/>
      <c r="WVW29" s="54" t="s">
        <v>51</v>
      </c>
      <c r="WVX29" s="142">
        <v>1</v>
      </c>
      <c r="WVY29" s="114">
        <f>MAX(WVY$1:WVY28)+1</f>
        <v>1</v>
      </c>
      <c r="WVZ29" s="55"/>
      <c r="WWA29" s="56" t="s">
        <v>364</v>
      </c>
      <c r="WWB29" s="71"/>
      <c r="WWC29" s="60" t="s">
        <v>80</v>
      </c>
      <c r="WWD29" s="360"/>
      <c r="WWE29" s="54" t="s">
        <v>51</v>
      </c>
      <c r="WWF29" s="142">
        <v>1</v>
      </c>
      <c r="WWG29" s="114">
        <f>MAX(WWG$1:WWG28)+1</f>
        <v>1</v>
      </c>
      <c r="WWH29" s="55"/>
      <c r="WWI29" s="56" t="s">
        <v>364</v>
      </c>
      <c r="WWJ29" s="71"/>
      <c r="WWK29" s="60" t="s">
        <v>80</v>
      </c>
      <c r="WWL29" s="360"/>
      <c r="WWM29" s="54" t="s">
        <v>51</v>
      </c>
      <c r="WWN29" s="142">
        <v>1</v>
      </c>
      <c r="WWO29" s="114">
        <f>MAX(WWO$1:WWO28)+1</f>
        <v>1</v>
      </c>
      <c r="WWP29" s="55"/>
      <c r="WWQ29" s="56" t="s">
        <v>364</v>
      </c>
      <c r="WWR29" s="71"/>
      <c r="WWS29" s="60" t="s">
        <v>80</v>
      </c>
      <c r="WWT29" s="360"/>
      <c r="WWU29" s="54" t="s">
        <v>51</v>
      </c>
      <c r="WWV29" s="142">
        <v>1</v>
      </c>
      <c r="WWW29" s="114">
        <f>MAX(WWW$1:WWW28)+1</f>
        <v>1</v>
      </c>
      <c r="WWX29" s="55"/>
      <c r="WWY29" s="56" t="s">
        <v>364</v>
      </c>
      <c r="WWZ29" s="71"/>
      <c r="WXA29" s="60" t="s">
        <v>80</v>
      </c>
      <c r="WXB29" s="360"/>
      <c r="WXC29" s="54" t="s">
        <v>51</v>
      </c>
      <c r="WXD29" s="142">
        <v>1</v>
      </c>
      <c r="WXE29" s="114">
        <f>MAX(WXE$1:WXE28)+1</f>
        <v>1</v>
      </c>
      <c r="WXF29" s="55"/>
      <c r="WXG29" s="56" t="s">
        <v>364</v>
      </c>
      <c r="WXH29" s="71"/>
      <c r="WXI29" s="60" t="s">
        <v>80</v>
      </c>
      <c r="WXJ29" s="360"/>
      <c r="WXK29" s="54" t="s">
        <v>51</v>
      </c>
      <c r="WXL29" s="142">
        <v>1</v>
      </c>
      <c r="WXM29" s="114">
        <f>MAX(WXM$1:WXM28)+1</f>
        <v>1</v>
      </c>
      <c r="WXN29" s="55"/>
      <c r="WXO29" s="56" t="s">
        <v>364</v>
      </c>
      <c r="WXP29" s="71"/>
      <c r="WXQ29" s="60" t="s">
        <v>80</v>
      </c>
      <c r="WXR29" s="360"/>
      <c r="WXS29" s="54" t="s">
        <v>51</v>
      </c>
      <c r="WXT29" s="142">
        <v>1</v>
      </c>
      <c r="WXU29" s="114">
        <f>MAX(WXU$1:WXU28)+1</f>
        <v>1</v>
      </c>
      <c r="WXV29" s="55"/>
      <c r="WXW29" s="56" t="s">
        <v>364</v>
      </c>
      <c r="WXX29" s="71"/>
      <c r="WXY29" s="60" t="s">
        <v>80</v>
      </c>
      <c r="WXZ29" s="360"/>
      <c r="WYA29" s="54" t="s">
        <v>51</v>
      </c>
      <c r="WYB29" s="142">
        <v>1</v>
      </c>
      <c r="WYC29" s="114">
        <f>MAX(WYC$1:WYC28)+1</f>
        <v>1</v>
      </c>
      <c r="WYD29" s="55"/>
      <c r="WYE29" s="56" t="s">
        <v>364</v>
      </c>
      <c r="WYF29" s="71"/>
      <c r="WYG29" s="60" t="s">
        <v>80</v>
      </c>
      <c r="WYH29" s="360"/>
      <c r="WYI29" s="54" t="s">
        <v>51</v>
      </c>
      <c r="WYJ29" s="142">
        <v>1</v>
      </c>
      <c r="WYK29" s="114">
        <f>MAX(WYK$1:WYK28)+1</f>
        <v>1</v>
      </c>
      <c r="WYL29" s="55"/>
      <c r="WYM29" s="56" t="s">
        <v>364</v>
      </c>
      <c r="WYN29" s="71"/>
      <c r="WYO29" s="60" t="s">
        <v>80</v>
      </c>
      <c r="WYP29" s="360"/>
      <c r="WYQ29" s="54" t="s">
        <v>51</v>
      </c>
      <c r="WYR29" s="142">
        <v>1</v>
      </c>
      <c r="WYS29" s="114">
        <f>MAX(WYS$1:WYS28)+1</f>
        <v>1</v>
      </c>
      <c r="WYT29" s="55"/>
      <c r="WYU29" s="56" t="s">
        <v>364</v>
      </c>
      <c r="WYV29" s="71"/>
      <c r="WYW29" s="60" t="s">
        <v>80</v>
      </c>
      <c r="WYX29" s="360"/>
      <c r="WYY29" s="54" t="s">
        <v>51</v>
      </c>
      <c r="WYZ29" s="142">
        <v>1</v>
      </c>
      <c r="WZA29" s="114">
        <f>MAX(WZA$1:WZA28)+1</f>
        <v>1</v>
      </c>
      <c r="WZB29" s="55"/>
      <c r="WZC29" s="56" t="s">
        <v>364</v>
      </c>
      <c r="WZD29" s="71"/>
      <c r="WZE29" s="60" t="s">
        <v>80</v>
      </c>
      <c r="WZF29" s="360"/>
      <c r="WZG29" s="54" t="s">
        <v>51</v>
      </c>
      <c r="WZH29" s="142">
        <v>1</v>
      </c>
      <c r="WZI29" s="114">
        <f>MAX(WZI$1:WZI28)+1</f>
        <v>1</v>
      </c>
      <c r="WZJ29" s="55"/>
      <c r="WZK29" s="56" t="s">
        <v>364</v>
      </c>
      <c r="WZL29" s="71"/>
      <c r="WZM29" s="60" t="s">
        <v>80</v>
      </c>
      <c r="WZN29" s="360"/>
      <c r="WZO29" s="54" t="s">
        <v>51</v>
      </c>
      <c r="WZP29" s="142">
        <v>1</v>
      </c>
      <c r="WZQ29" s="114">
        <f>MAX(WZQ$1:WZQ28)+1</f>
        <v>1</v>
      </c>
      <c r="WZR29" s="55"/>
      <c r="WZS29" s="56" t="s">
        <v>364</v>
      </c>
      <c r="WZT29" s="71"/>
      <c r="WZU29" s="60" t="s">
        <v>80</v>
      </c>
      <c r="WZV29" s="360"/>
      <c r="WZW29" s="54" t="s">
        <v>51</v>
      </c>
      <c r="WZX29" s="142">
        <v>1</v>
      </c>
      <c r="WZY29" s="114">
        <f>MAX(WZY$1:WZY28)+1</f>
        <v>1</v>
      </c>
      <c r="WZZ29" s="55"/>
      <c r="XAA29" s="56" t="s">
        <v>364</v>
      </c>
      <c r="XAB29" s="71"/>
      <c r="XAC29" s="60" t="s">
        <v>80</v>
      </c>
      <c r="XAD29" s="360"/>
      <c r="XAE29" s="54" t="s">
        <v>51</v>
      </c>
      <c r="XAF29" s="142">
        <v>1</v>
      </c>
      <c r="XAG29" s="114">
        <f>MAX(XAG$1:XAG28)+1</f>
        <v>1</v>
      </c>
      <c r="XAH29" s="55"/>
      <c r="XAI29" s="56" t="s">
        <v>364</v>
      </c>
      <c r="XAJ29" s="71"/>
      <c r="XAK29" s="60" t="s">
        <v>80</v>
      </c>
      <c r="XAL29" s="360"/>
      <c r="XAM29" s="54" t="s">
        <v>51</v>
      </c>
      <c r="XAN29" s="142">
        <v>1</v>
      </c>
      <c r="XAO29" s="114">
        <f>MAX(XAO$1:XAO28)+1</f>
        <v>1</v>
      </c>
      <c r="XAP29" s="55"/>
      <c r="XAQ29" s="56" t="s">
        <v>364</v>
      </c>
      <c r="XAR29" s="71"/>
      <c r="XAS29" s="60" t="s">
        <v>80</v>
      </c>
      <c r="XAT29" s="360"/>
      <c r="XAU29" s="54" t="s">
        <v>51</v>
      </c>
      <c r="XAV29" s="142">
        <v>1</v>
      </c>
      <c r="XAW29" s="114">
        <f>MAX(XAW$1:XAW28)+1</f>
        <v>1</v>
      </c>
      <c r="XAX29" s="55"/>
      <c r="XAY29" s="56" t="s">
        <v>364</v>
      </c>
      <c r="XAZ29" s="71"/>
      <c r="XBA29" s="60" t="s">
        <v>80</v>
      </c>
      <c r="XBB29" s="360"/>
      <c r="XBC29" s="54" t="s">
        <v>51</v>
      </c>
      <c r="XBD29" s="142">
        <v>1</v>
      </c>
      <c r="XBE29" s="114">
        <f>MAX(XBE$1:XBE28)+1</f>
        <v>1</v>
      </c>
      <c r="XBF29" s="55"/>
      <c r="XBG29" s="56" t="s">
        <v>364</v>
      </c>
      <c r="XBH29" s="71"/>
      <c r="XBI29" s="60" t="s">
        <v>80</v>
      </c>
      <c r="XBJ29" s="360"/>
      <c r="XBK29" s="54" t="s">
        <v>51</v>
      </c>
      <c r="XBL29" s="142">
        <v>1</v>
      </c>
      <c r="XBM29" s="114">
        <f>MAX(XBM$1:XBM28)+1</f>
        <v>1</v>
      </c>
      <c r="XBN29" s="55"/>
      <c r="XBO29" s="56" t="s">
        <v>364</v>
      </c>
      <c r="XBP29" s="71"/>
      <c r="XBQ29" s="60" t="s">
        <v>80</v>
      </c>
      <c r="XBR29" s="360"/>
      <c r="XBS29" s="54" t="s">
        <v>51</v>
      </c>
      <c r="XBT29" s="142">
        <v>1</v>
      </c>
      <c r="XBU29" s="114">
        <f>MAX(XBU$1:XBU28)+1</f>
        <v>1</v>
      </c>
      <c r="XBV29" s="55"/>
      <c r="XBW29" s="56" t="s">
        <v>364</v>
      </c>
      <c r="XBX29" s="71"/>
      <c r="XBY29" s="60" t="s">
        <v>80</v>
      </c>
      <c r="XBZ29" s="360"/>
      <c r="XCA29" s="54" t="s">
        <v>51</v>
      </c>
      <c r="XCB29" s="142">
        <v>1</v>
      </c>
      <c r="XCC29" s="114">
        <f>MAX(XCC$1:XCC28)+1</f>
        <v>1</v>
      </c>
      <c r="XCD29" s="55"/>
      <c r="XCE29" s="56" t="s">
        <v>364</v>
      </c>
      <c r="XCF29" s="71"/>
      <c r="XCG29" s="60" t="s">
        <v>80</v>
      </c>
      <c r="XCH29" s="360"/>
      <c r="XCI29" s="54" t="s">
        <v>51</v>
      </c>
      <c r="XCJ29" s="142">
        <v>1</v>
      </c>
      <c r="XCK29" s="114">
        <f>MAX(XCK$1:XCK28)+1</f>
        <v>1</v>
      </c>
      <c r="XCL29" s="55"/>
      <c r="XCM29" s="56" t="s">
        <v>364</v>
      </c>
      <c r="XCN29" s="71"/>
      <c r="XCO29" s="60" t="s">
        <v>80</v>
      </c>
      <c r="XCP29" s="360"/>
      <c r="XCQ29" s="54" t="s">
        <v>51</v>
      </c>
      <c r="XCR29" s="142">
        <v>1</v>
      </c>
      <c r="XCS29" s="114">
        <f>MAX(XCS$1:XCS28)+1</f>
        <v>1</v>
      </c>
      <c r="XCT29" s="55"/>
      <c r="XCU29" s="56" t="s">
        <v>364</v>
      </c>
      <c r="XCV29" s="71"/>
      <c r="XCW29" s="60" t="s">
        <v>80</v>
      </c>
      <c r="XCX29" s="360"/>
      <c r="XCY29" s="54" t="s">
        <v>51</v>
      </c>
      <c r="XCZ29" s="142">
        <v>1</v>
      </c>
      <c r="XDA29" s="114">
        <f>MAX(XDA$1:XDA28)+1</f>
        <v>1</v>
      </c>
      <c r="XDB29" s="55"/>
      <c r="XDC29" s="56" t="s">
        <v>364</v>
      </c>
      <c r="XDD29" s="71"/>
      <c r="XDE29" s="60" t="s">
        <v>80</v>
      </c>
      <c r="XDF29" s="360"/>
      <c r="XDG29" s="54" t="s">
        <v>51</v>
      </c>
      <c r="XDH29" s="142">
        <v>1</v>
      </c>
      <c r="XDI29" s="114">
        <f>MAX(XDI$1:XDI28)+1</f>
        <v>1</v>
      </c>
      <c r="XDJ29" s="55"/>
      <c r="XDK29" s="56" t="s">
        <v>364</v>
      </c>
      <c r="XDL29" s="71"/>
      <c r="XDM29" s="60" t="s">
        <v>80</v>
      </c>
      <c r="XDN29" s="360"/>
      <c r="XDO29" s="54" t="s">
        <v>51</v>
      </c>
      <c r="XDP29" s="142">
        <v>1</v>
      </c>
      <c r="XDQ29" s="114">
        <f>MAX(XDQ$1:XDQ28)+1</f>
        <v>1</v>
      </c>
      <c r="XDR29" s="55"/>
      <c r="XDS29" s="56" t="s">
        <v>364</v>
      </c>
      <c r="XDT29" s="71"/>
      <c r="XDU29" s="60" t="s">
        <v>80</v>
      </c>
      <c r="XDV29" s="360"/>
      <c r="XDW29" s="54" t="s">
        <v>51</v>
      </c>
      <c r="XDX29" s="142">
        <v>1</v>
      </c>
      <c r="XDY29" s="114">
        <f>MAX(XDY$1:XDY28)+1</f>
        <v>1</v>
      </c>
      <c r="XDZ29" s="55"/>
      <c r="XEA29" s="56" t="s">
        <v>364</v>
      </c>
      <c r="XEB29" s="71"/>
      <c r="XEC29" s="60" t="s">
        <v>80</v>
      </c>
      <c r="XED29" s="360"/>
      <c r="XEE29" s="54" t="s">
        <v>51</v>
      </c>
      <c r="XEF29" s="142">
        <v>1</v>
      </c>
      <c r="XEG29" s="114">
        <f>MAX(XEG$1:XEG28)+1</f>
        <v>1</v>
      </c>
      <c r="XEH29" s="55"/>
      <c r="XEI29" s="56" t="s">
        <v>364</v>
      </c>
      <c r="XEJ29" s="71"/>
      <c r="XEK29" s="60" t="s">
        <v>80</v>
      </c>
      <c r="XEL29" s="360"/>
      <c r="XEM29" s="54" t="s">
        <v>51</v>
      </c>
      <c r="XEN29" s="142">
        <v>1</v>
      </c>
      <c r="XEO29" s="114">
        <f>MAX(XEO$1:XEO28)+1</f>
        <v>1</v>
      </c>
      <c r="XEP29" s="55"/>
      <c r="XEQ29" s="56" t="s">
        <v>364</v>
      </c>
      <c r="XER29" s="71"/>
      <c r="XES29" s="60" t="s">
        <v>80</v>
      </c>
      <c r="XET29" s="360"/>
      <c r="XEU29" s="54" t="s">
        <v>51</v>
      </c>
      <c r="XEV29" s="142">
        <v>1</v>
      </c>
      <c r="XEW29" s="114">
        <f>MAX(XEW$1:XEW28)+1</f>
        <v>1</v>
      </c>
      <c r="XEX29" s="55"/>
      <c r="XEY29" s="56" t="s">
        <v>364</v>
      </c>
      <c r="XEZ29" s="71"/>
      <c r="XFA29" s="60" t="s">
        <v>80</v>
      </c>
      <c r="XFB29" s="360"/>
      <c r="XFC29" s="54" t="s">
        <v>51</v>
      </c>
      <c r="XFD29" s="142">
        <v>1</v>
      </c>
    </row>
    <row r="30" spans="1:16384" s="152" customFormat="1">
      <c r="A30" s="114"/>
      <c r="B30" s="55"/>
      <c r="C30" s="56"/>
      <c r="D30" s="71"/>
      <c r="E30" s="60"/>
      <c r="F30" s="360"/>
      <c r="G30" s="54"/>
      <c r="H30" s="142"/>
      <c r="I30" s="371"/>
      <c r="J30" s="388"/>
      <c r="K30" s="371"/>
      <c r="L30" s="379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1"/>
      <c r="CN30" s="371"/>
      <c r="CO30" s="371"/>
      <c r="CP30" s="371"/>
      <c r="CQ30" s="371"/>
      <c r="CR30" s="371"/>
      <c r="CS30" s="371"/>
      <c r="CT30" s="371"/>
      <c r="CU30" s="371"/>
      <c r="CV30" s="371"/>
      <c r="CW30" s="371"/>
      <c r="CX30" s="371"/>
      <c r="CY30" s="371"/>
      <c r="CZ30" s="371"/>
      <c r="DA30" s="371"/>
      <c r="DB30" s="371"/>
      <c r="DC30" s="371"/>
      <c r="DD30" s="371"/>
      <c r="DE30" s="371"/>
      <c r="DF30" s="371"/>
      <c r="DG30" s="371"/>
      <c r="DH30" s="371"/>
      <c r="DI30" s="371"/>
      <c r="DJ30" s="371"/>
      <c r="DK30" s="371"/>
      <c r="DL30" s="371"/>
      <c r="DM30" s="371"/>
      <c r="DN30" s="371"/>
      <c r="DO30" s="371"/>
      <c r="DP30" s="371"/>
      <c r="DQ30" s="371"/>
      <c r="DR30" s="371"/>
      <c r="DS30" s="371"/>
      <c r="DT30" s="371"/>
      <c r="DU30" s="371"/>
      <c r="DV30" s="371"/>
      <c r="DW30" s="371"/>
      <c r="DX30" s="371"/>
      <c r="DY30" s="371"/>
      <c r="DZ30" s="371"/>
      <c r="EA30" s="371"/>
      <c r="EB30" s="371"/>
      <c r="EC30" s="371"/>
      <c r="ED30" s="371"/>
      <c r="EE30" s="371"/>
      <c r="EF30" s="371"/>
      <c r="EG30" s="371"/>
      <c r="EH30" s="371"/>
      <c r="EI30" s="371"/>
      <c r="EJ30" s="371"/>
      <c r="EK30" s="371"/>
      <c r="EL30" s="371"/>
      <c r="EM30" s="371"/>
      <c r="EN30" s="371"/>
      <c r="EO30" s="371"/>
      <c r="EP30" s="371"/>
      <c r="EQ30" s="371"/>
      <c r="ER30" s="371"/>
      <c r="ES30" s="371"/>
      <c r="ET30" s="371"/>
      <c r="EU30" s="371"/>
      <c r="EV30" s="371"/>
      <c r="EW30" s="371"/>
      <c r="EX30" s="371"/>
      <c r="EY30" s="371"/>
      <c r="EZ30" s="371"/>
      <c r="FA30" s="371"/>
      <c r="FB30" s="371"/>
      <c r="FC30" s="371"/>
      <c r="FD30" s="371"/>
      <c r="FE30" s="371"/>
      <c r="FF30" s="371"/>
    </row>
    <row r="31" spans="1:16384" s="152" customFormat="1" ht="31.9" customHeight="1">
      <c r="A31" s="114">
        <f>MAX(A$1:A30)+1</f>
        <v>8</v>
      </c>
      <c r="B31" s="55"/>
      <c r="C31" s="56" t="s">
        <v>392</v>
      </c>
      <c r="D31" s="71"/>
      <c r="E31" s="60" t="s">
        <v>391</v>
      </c>
      <c r="F31" s="360"/>
      <c r="G31" s="54" t="s">
        <v>51</v>
      </c>
      <c r="H31" s="142">
        <v>1</v>
      </c>
      <c r="I31" s="373"/>
      <c r="J31" s="387"/>
      <c r="K31" s="374"/>
      <c r="L31" s="378"/>
      <c r="M31" s="63"/>
      <c r="N31" s="370"/>
      <c r="O31" s="376"/>
      <c r="P31" s="377"/>
      <c r="Q31" s="373"/>
      <c r="R31" s="52"/>
      <c r="S31" s="374"/>
      <c r="T31" s="375"/>
      <c r="U31" s="63"/>
      <c r="V31" s="370"/>
      <c r="W31" s="376"/>
      <c r="X31" s="377"/>
      <c r="Y31" s="373"/>
      <c r="Z31" s="52"/>
      <c r="AA31" s="374"/>
      <c r="AB31" s="375"/>
      <c r="AC31" s="63"/>
      <c r="AD31" s="370"/>
      <c r="AE31" s="376"/>
      <c r="AF31" s="377"/>
      <c r="AG31" s="373"/>
      <c r="AH31" s="52"/>
      <c r="AI31" s="374"/>
      <c r="AJ31" s="375"/>
      <c r="AK31" s="63"/>
      <c r="AL31" s="370"/>
      <c r="AM31" s="54"/>
      <c r="AN31" s="142"/>
      <c r="AO31" s="114"/>
      <c r="AP31" s="55"/>
      <c r="AQ31" s="56"/>
      <c r="AR31" s="71"/>
      <c r="AS31" s="63"/>
      <c r="AT31" s="370"/>
      <c r="AU31" s="54"/>
      <c r="AV31" s="142"/>
      <c r="AW31" s="114"/>
      <c r="AX31" s="55"/>
      <c r="AY31" s="56"/>
      <c r="AZ31" s="71"/>
      <c r="BA31" s="63"/>
      <c r="BB31" s="370"/>
      <c r="BC31" s="54"/>
      <c r="BD31" s="142"/>
      <c r="BE31" s="114"/>
      <c r="BF31" s="55"/>
      <c r="BG31" s="56"/>
      <c r="BH31" s="71"/>
      <c r="BI31" s="63"/>
      <c r="BJ31" s="370"/>
      <c r="BK31" s="54"/>
      <c r="BL31" s="142"/>
      <c r="BM31" s="114"/>
      <c r="BN31" s="55"/>
      <c r="BO31" s="56"/>
      <c r="BP31" s="71"/>
      <c r="BQ31" s="63"/>
      <c r="BR31" s="370"/>
      <c r="BS31" s="54"/>
      <c r="BT31" s="142"/>
      <c r="BU31" s="114"/>
      <c r="BV31" s="55"/>
      <c r="BW31" s="56"/>
      <c r="BX31" s="71"/>
      <c r="BY31" s="63"/>
      <c r="BZ31" s="370"/>
      <c r="CA31" s="54"/>
      <c r="CB31" s="142"/>
      <c r="CC31" s="114"/>
      <c r="CD31" s="55"/>
      <c r="CE31" s="56"/>
      <c r="CF31" s="71"/>
      <c r="CG31" s="63"/>
      <c r="CH31" s="370"/>
      <c r="CI31" s="54"/>
      <c r="CJ31" s="142"/>
      <c r="CK31" s="114"/>
      <c r="CL31" s="55"/>
      <c r="CM31" s="56"/>
      <c r="CN31" s="71"/>
      <c r="CO31" s="63"/>
      <c r="CP31" s="370"/>
      <c r="CQ31" s="54"/>
      <c r="CR31" s="142"/>
      <c r="CS31" s="114"/>
      <c r="CT31" s="55"/>
      <c r="CU31" s="56"/>
      <c r="CV31" s="71"/>
      <c r="CW31" s="63"/>
      <c r="CX31" s="370"/>
      <c r="CY31" s="54"/>
      <c r="CZ31" s="142"/>
      <c r="DA31" s="114"/>
      <c r="DB31" s="55"/>
      <c r="DC31" s="56"/>
      <c r="DD31" s="71"/>
      <c r="DE31" s="63"/>
      <c r="DF31" s="370"/>
      <c r="DG31" s="54"/>
      <c r="DH31" s="142"/>
      <c r="DI31" s="114"/>
      <c r="DJ31" s="55"/>
      <c r="DK31" s="56"/>
      <c r="DL31" s="71"/>
      <c r="DM31" s="63"/>
      <c r="DN31" s="370"/>
      <c r="DO31" s="54"/>
      <c r="DP31" s="142"/>
      <c r="DQ31" s="114"/>
      <c r="DR31" s="55"/>
      <c r="DS31" s="56"/>
      <c r="DT31" s="71"/>
      <c r="DU31" s="63"/>
      <c r="DV31" s="370"/>
      <c r="DW31" s="54"/>
      <c r="DX31" s="142"/>
      <c r="DY31" s="114"/>
      <c r="DZ31" s="55"/>
      <c r="EA31" s="56"/>
      <c r="EB31" s="71"/>
      <c r="EC31" s="63"/>
      <c r="ED31" s="370"/>
      <c r="EE31" s="54"/>
      <c r="EF31" s="142"/>
      <c r="EG31" s="114"/>
      <c r="EH31" s="55"/>
      <c r="EI31" s="56"/>
      <c r="EJ31" s="71"/>
      <c r="EK31" s="63"/>
      <c r="EL31" s="370"/>
      <c r="EM31" s="54"/>
      <c r="EN31" s="142"/>
      <c r="EO31" s="114"/>
      <c r="EP31" s="55"/>
      <c r="EQ31" s="56"/>
      <c r="ER31" s="71"/>
      <c r="ES31" s="63"/>
      <c r="ET31" s="370"/>
      <c r="EU31" s="54"/>
      <c r="EV31" s="142"/>
      <c r="EW31" s="114"/>
      <c r="EX31" s="55"/>
      <c r="EY31" s="56"/>
      <c r="EZ31" s="71"/>
      <c r="FA31" s="63"/>
      <c r="FB31" s="370"/>
      <c r="FC31" s="54"/>
      <c r="FD31" s="142"/>
      <c r="FE31" s="114"/>
      <c r="FF31" s="55"/>
      <c r="FG31" s="56" t="s">
        <v>364</v>
      </c>
      <c r="FH31" s="71"/>
      <c r="FI31" s="60" t="s">
        <v>80</v>
      </c>
      <c r="FJ31" s="360"/>
      <c r="FK31" s="54" t="s">
        <v>51</v>
      </c>
      <c r="FL31" s="142">
        <v>1</v>
      </c>
      <c r="FM31" s="114">
        <f>MAX(FM$1:FM30)+1</f>
        <v>2</v>
      </c>
      <c r="FN31" s="55"/>
      <c r="FO31" s="56" t="s">
        <v>364</v>
      </c>
      <c r="FP31" s="71"/>
      <c r="FQ31" s="60" t="s">
        <v>80</v>
      </c>
      <c r="FR31" s="360"/>
      <c r="FS31" s="54" t="s">
        <v>51</v>
      </c>
      <c r="FT31" s="142">
        <v>1</v>
      </c>
      <c r="FU31" s="114">
        <f>MAX(FU$1:FU30)+1</f>
        <v>2</v>
      </c>
      <c r="FV31" s="55"/>
      <c r="FW31" s="56" t="s">
        <v>364</v>
      </c>
      <c r="FX31" s="71"/>
      <c r="FY31" s="60" t="s">
        <v>80</v>
      </c>
      <c r="FZ31" s="360"/>
      <c r="GA31" s="54" t="s">
        <v>51</v>
      </c>
      <c r="GB31" s="142">
        <v>1</v>
      </c>
      <c r="GC31" s="114">
        <f>MAX(GC$1:GC30)+1</f>
        <v>2</v>
      </c>
      <c r="GD31" s="55"/>
      <c r="GE31" s="56" t="s">
        <v>364</v>
      </c>
      <c r="GF31" s="71"/>
      <c r="GG31" s="60" t="s">
        <v>80</v>
      </c>
      <c r="GH31" s="360"/>
      <c r="GI31" s="54" t="s">
        <v>51</v>
      </c>
      <c r="GJ31" s="142">
        <v>1</v>
      </c>
      <c r="GK31" s="114">
        <f>MAX(GK$1:GK30)+1</f>
        <v>2</v>
      </c>
      <c r="GL31" s="55"/>
      <c r="GM31" s="56" t="s">
        <v>364</v>
      </c>
      <c r="GN31" s="71"/>
      <c r="GO31" s="60" t="s">
        <v>80</v>
      </c>
      <c r="GP31" s="360"/>
      <c r="GQ31" s="54" t="s">
        <v>51</v>
      </c>
      <c r="GR31" s="142">
        <v>1</v>
      </c>
      <c r="GS31" s="114">
        <f>MAX(GS$1:GS30)+1</f>
        <v>2</v>
      </c>
      <c r="GT31" s="55"/>
      <c r="GU31" s="56" t="s">
        <v>364</v>
      </c>
      <c r="GV31" s="71"/>
      <c r="GW31" s="60" t="s">
        <v>80</v>
      </c>
      <c r="GX31" s="360"/>
      <c r="GY31" s="54" t="s">
        <v>51</v>
      </c>
      <c r="GZ31" s="142">
        <v>1</v>
      </c>
      <c r="HA31" s="114">
        <f>MAX(HA$1:HA30)+1</f>
        <v>2</v>
      </c>
      <c r="HB31" s="55"/>
      <c r="HC31" s="56" t="s">
        <v>364</v>
      </c>
      <c r="HD31" s="71"/>
      <c r="HE31" s="60" t="s">
        <v>80</v>
      </c>
      <c r="HF31" s="360"/>
      <c r="HG31" s="54" t="s">
        <v>51</v>
      </c>
      <c r="HH31" s="142">
        <v>1</v>
      </c>
      <c r="HI31" s="114">
        <f>MAX(HI$1:HI30)+1</f>
        <v>2</v>
      </c>
      <c r="HJ31" s="55"/>
      <c r="HK31" s="56" t="s">
        <v>364</v>
      </c>
      <c r="HL31" s="71"/>
      <c r="HM31" s="60" t="s">
        <v>80</v>
      </c>
      <c r="HN31" s="360"/>
      <c r="HO31" s="54" t="s">
        <v>51</v>
      </c>
      <c r="HP31" s="142">
        <v>1</v>
      </c>
      <c r="HQ31" s="114">
        <f>MAX(HQ$1:HQ30)+1</f>
        <v>2</v>
      </c>
      <c r="HR31" s="55"/>
      <c r="HS31" s="56" t="s">
        <v>364</v>
      </c>
      <c r="HT31" s="71"/>
      <c r="HU31" s="60" t="s">
        <v>80</v>
      </c>
      <c r="HV31" s="360"/>
      <c r="HW31" s="54" t="s">
        <v>51</v>
      </c>
      <c r="HX31" s="142">
        <v>1</v>
      </c>
      <c r="HY31" s="114">
        <f>MAX(HY$1:HY30)+1</f>
        <v>2</v>
      </c>
      <c r="HZ31" s="55"/>
      <c r="IA31" s="56" t="s">
        <v>364</v>
      </c>
      <c r="IB31" s="71"/>
      <c r="IC31" s="60" t="s">
        <v>80</v>
      </c>
      <c r="ID31" s="360"/>
      <c r="IE31" s="54" t="s">
        <v>51</v>
      </c>
      <c r="IF31" s="142">
        <v>1</v>
      </c>
      <c r="IG31" s="114">
        <f>MAX(IG$1:IG30)+1</f>
        <v>2</v>
      </c>
      <c r="IH31" s="55"/>
      <c r="II31" s="56" t="s">
        <v>364</v>
      </c>
      <c r="IJ31" s="71"/>
      <c r="IK31" s="60" t="s">
        <v>80</v>
      </c>
      <c r="IL31" s="360"/>
      <c r="IM31" s="54" t="s">
        <v>51</v>
      </c>
      <c r="IN31" s="142">
        <v>1</v>
      </c>
      <c r="IO31" s="114">
        <f>MAX(IO$1:IO30)+1</f>
        <v>2</v>
      </c>
      <c r="IP31" s="55"/>
      <c r="IQ31" s="56" t="s">
        <v>364</v>
      </c>
      <c r="IR31" s="71"/>
      <c r="IS31" s="60" t="s">
        <v>80</v>
      </c>
      <c r="IT31" s="360"/>
      <c r="IU31" s="54" t="s">
        <v>51</v>
      </c>
      <c r="IV31" s="142">
        <v>1</v>
      </c>
      <c r="IW31" s="114">
        <f>MAX(IW$1:IW30)+1</f>
        <v>2</v>
      </c>
      <c r="IX31" s="55"/>
      <c r="IY31" s="56" t="s">
        <v>364</v>
      </c>
      <c r="IZ31" s="71"/>
      <c r="JA31" s="60" t="s">
        <v>80</v>
      </c>
      <c r="JB31" s="360"/>
      <c r="JC31" s="54" t="s">
        <v>51</v>
      </c>
      <c r="JD31" s="142">
        <v>1</v>
      </c>
      <c r="JE31" s="114">
        <f>MAX(JE$1:JE30)+1</f>
        <v>2</v>
      </c>
      <c r="JF31" s="55"/>
      <c r="JG31" s="56" t="s">
        <v>364</v>
      </c>
      <c r="JH31" s="71"/>
      <c r="JI31" s="60" t="s">
        <v>80</v>
      </c>
      <c r="JJ31" s="360"/>
      <c r="JK31" s="54" t="s">
        <v>51</v>
      </c>
      <c r="JL31" s="142">
        <v>1</v>
      </c>
      <c r="JM31" s="114">
        <f>MAX(JM$1:JM30)+1</f>
        <v>2</v>
      </c>
      <c r="JN31" s="55"/>
      <c r="JO31" s="56" t="s">
        <v>364</v>
      </c>
      <c r="JP31" s="71"/>
      <c r="JQ31" s="60" t="s">
        <v>80</v>
      </c>
      <c r="JR31" s="360"/>
      <c r="JS31" s="54" t="s">
        <v>51</v>
      </c>
      <c r="JT31" s="142">
        <v>1</v>
      </c>
      <c r="JU31" s="114">
        <f>MAX(JU$1:JU30)+1</f>
        <v>2</v>
      </c>
      <c r="JV31" s="55"/>
      <c r="JW31" s="56" t="s">
        <v>364</v>
      </c>
      <c r="JX31" s="71"/>
      <c r="JY31" s="60" t="s">
        <v>80</v>
      </c>
      <c r="JZ31" s="360"/>
      <c r="KA31" s="54" t="s">
        <v>51</v>
      </c>
      <c r="KB31" s="142">
        <v>1</v>
      </c>
      <c r="KC31" s="114">
        <f>MAX(KC$1:KC30)+1</f>
        <v>2</v>
      </c>
      <c r="KD31" s="55"/>
      <c r="KE31" s="56" t="s">
        <v>364</v>
      </c>
      <c r="KF31" s="71"/>
      <c r="KG31" s="60" t="s">
        <v>80</v>
      </c>
      <c r="KH31" s="360"/>
      <c r="KI31" s="54" t="s">
        <v>51</v>
      </c>
      <c r="KJ31" s="142">
        <v>1</v>
      </c>
      <c r="KK31" s="114">
        <f>MAX(KK$1:KK30)+1</f>
        <v>2</v>
      </c>
      <c r="KL31" s="55"/>
      <c r="KM31" s="56" t="s">
        <v>364</v>
      </c>
      <c r="KN31" s="71"/>
      <c r="KO31" s="60" t="s">
        <v>80</v>
      </c>
      <c r="KP31" s="360"/>
      <c r="KQ31" s="54" t="s">
        <v>51</v>
      </c>
      <c r="KR31" s="142">
        <v>1</v>
      </c>
      <c r="KS31" s="114">
        <f>MAX(KS$1:KS30)+1</f>
        <v>2</v>
      </c>
      <c r="KT31" s="55"/>
      <c r="KU31" s="56" t="s">
        <v>364</v>
      </c>
      <c r="KV31" s="71"/>
      <c r="KW31" s="60" t="s">
        <v>80</v>
      </c>
      <c r="KX31" s="360"/>
      <c r="KY31" s="54" t="s">
        <v>51</v>
      </c>
      <c r="KZ31" s="142">
        <v>1</v>
      </c>
      <c r="LA31" s="114">
        <f>MAX(LA$1:LA30)+1</f>
        <v>2</v>
      </c>
      <c r="LB31" s="55"/>
      <c r="LC31" s="56" t="s">
        <v>364</v>
      </c>
      <c r="LD31" s="71"/>
      <c r="LE31" s="60" t="s">
        <v>80</v>
      </c>
      <c r="LF31" s="360"/>
      <c r="LG31" s="54" t="s">
        <v>51</v>
      </c>
      <c r="LH31" s="142">
        <v>1</v>
      </c>
      <c r="LI31" s="114">
        <f>MAX(LI$1:LI30)+1</f>
        <v>2</v>
      </c>
      <c r="LJ31" s="55"/>
      <c r="LK31" s="56" t="s">
        <v>364</v>
      </c>
      <c r="LL31" s="71"/>
      <c r="LM31" s="60" t="s">
        <v>80</v>
      </c>
      <c r="LN31" s="360"/>
      <c r="LO31" s="54" t="s">
        <v>51</v>
      </c>
      <c r="LP31" s="142">
        <v>1</v>
      </c>
      <c r="LQ31" s="114">
        <f>MAX(LQ$1:LQ30)+1</f>
        <v>2</v>
      </c>
      <c r="LR31" s="55"/>
      <c r="LS31" s="56" t="s">
        <v>364</v>
      </c>
      <c r="LT31" s="71"/>
      <c r="LU31" s="60" t="s">
        <v>80</v>
      </c>
      <c r="LV31" s="360"/>
      <c r="LW31" s="54" t="s">
        <v>51</v>
      </c>
      <c r="LX31" s="142">
        <v>1</v>
      </c>
      <c r="LY31" s="114">
        <f>MAX(LY$1:LY30)+1</f>
        <v>2</v>
      </c>
      <c r="LZ31" s="55"/>
      <c r="MA31" s="56" t="s">
        <v>364</v>
      </c>
      <c r="MB31" s="71"/>
      <c r="MC31" s="60" t="s">
        <v>80</v>
      </c>
      <c r="MD31" s="360"/>
      <c r="ME31" s="54" t="s">
        <v>51</v>
      </c>
      <c r="MF31" s="142">
        <v>1</v>
      </c>
      <c r="MG31" s="114">
        <f>MAX(MG$1:MG30)+1</f>
        <v>2</v>
      </c>
      <c r="MH31" s="55"/>
      <c r="MI31" s="56" t="s">
        <v>364</v>
      </c>
      <c r="MJ31" s="71"/>
      <c r="MK31" s="60" t="s">
        <v>80</v>
      </c>
      <c r="ML31" s="360"/>
      <c r="MM31" s="54" t="s">
        <v>51</v>
      </c>
      <c r="MN31" s="142">
        <v>1</v>
      </c>
      <c r="MO31" s="114">
        <f>MAX(MO$1:MO30)+1</f>
        <v>2</v>
      </c>
      <c r="MP31" s="55"/>
      <c r="MQ31" s="56" t="s">
        <v>364</v>
      </c>
      <c r="MR31" s="71"/>
      <c r="MS31" s="60" t="s">
        <v>80</v>
      </c>
      <c r="MT31" s="360"/>
      <c r="MU31" s="54" t="s">
        <v>51</v>
      </c>
      <c r="MV31" s="142">
        <v>1</v>
      </c>
      <c r="MW31" s="114">
        <f>MAX(MW$1:MW30)+1</f>
        <v>2</v>
      </c>
      <c r="MX31" s="55"/>
      <c r="MY31" s="56" t="s">
        <v>364</v>
      </c>
      <c r="MZ31" s="71"/>
      <c r="NA31" s="60" t="s">
        <v>80</v>
      </c>
      <c r="NB31" s="360"/>
      <c r="NC31" s="54" t="s">
        <v>51</v>
      </c>
      <c r="ND31" s="142">
        <v>1</v>
      </c>
      <c r="NE31" s="114">
        <f>MAX(NE$1:NE30)+1</f>
        <v>2</v>
      </c>
      <c r="NF31" s="55"/>
      <c r="NG31" s="56" t="s">
        <v>364</v>
      </c>
      <c r="NH31" s="71"/>
      <c r="NI31" s="60" t="s">
        <v>80</v>
      </c>
      <c r="NJ31" s="360"/>
      <c r="NK31" s="54" t="s">
        <v>51</v>
      </c>
      <c r="NL31" s="142">
        <v>1</v>
      </c>
      <c r="NM31" s="114">
        <f>MAX(NM$1:NM30)+1</f>
        <v>2</v>
      </c>
      <c r="NN31" s="55"/>
      <c r="NO31" s="56" t="s">
        <v>364</v>
      </c>
      <c r="NP31" s="71"/>
      <c r="NQ31" s="60" t="s">
        <v>80</v>
      </c>
      <c r="NR31" s="360"/>
      <c r="NS31" s="54" t="s">
        <v>51</v>
      </c>
      <c r="NT31" s="142">
        <v>1</v>
      </c>
      <c r="NU31" s="114">
        <f>MAX(NU$1:NU30)+1</f>
        <v>2</v>
      </c>
      <c r="NV31" s="55"/>
      <c r="NW31" s="56" t="s">
        <v>364</v>
      </c>
      <c r="NX31" s="71"/>
      <c r="NY31" s="60" t="s">
        <v>80</v>
      </c>
      <c r="NZ31" s="360"/>
      <c r="OA31" s="54" t="s">
        <v>51</v>
      </c>
      <c r="OB31" s="142">
        <v>1</v>
      </c>
      <c r="OC31" s="114">
        <f>MAX(OC$1:OC30)+1</f>
        <v>2</v>
      </c>
      <c r="OD31" s="55"/>
      <c r="OE31" s="56" t="s">
        <v>364</v>
      </c>
      <c r="OF31" s="71"/>
      <c r="OG31" s="60" t="s">
        <v>80</v>
      </c>
      <c r="OH31" s="360"/>
      <c r="OI31" s="54" t="s">
        <v>51</v>
      </c>
      <c r="OJ31" s="142">
        <v>1</v>
      </c>
      <c r="OK31" s="114">
        <f>MAX(OK$1:OK30)+1</f>
        <v>2</v>
      </c>
      <c r="OL31" s="55"/>
      <c r="OM31" s="56" t="s">
        <v>364</v>
      </c>
      <c r="ON31" s="71"/>
      <c r="OO31" s="60" t="s">
        <v>80</v>
      </c>
      <c r="OP31" s="360"/>
      <c r="OQ31" s="54" t="s">
        <v>51</v>
      </c>
      <c r="OR31" s="142">
        <v>1</v>
      </c>
      <c r="OS31" s="114">
        <f>MAX(OS$1:OS30)+1</f>
        <v>2</v>
      </c>
      <c r="OT31" s="55"/>
      <c r="OU31" s="56" t="s">
        <v>364</v>
      </c>
      <c r="OV31" s="71"/>
      <c r="OW31" s="60" t="s">
        <v>80</v>
      </c>
      <c r="OX31" s="360"/>
      <c r="OY31" s="54" t="s">
        <v>51</v>
      </c>
      <c r="OZ31" s="142">
        <v>1</v>
      </c>
      <c r="PA31" s="114">
        <f>MAX(PA$1:PA30)+1</f>
        <v>2</v>
      </c>
      <c r="PB31" s="55"/>
      <c r="PC31" s="56" t="s">
        <v>364</v>
      </c>
      <c r="PD31" s="71"/>
      <c r="PE31" s="60" t="s">
        <v>80</v>
      </c>
      <c r="PF31" s="360"/>
      <c r="PG31" s="54" t="s">
        <v>51</v>
      </c>
      <c r="PH31" s="142">
        <v>1</v>
      </c>
      <c r="PI31" s="114">
        <f>MAX(PI$1:PI30)+1</f>
        <v>2</v>
      </c>
      <c r="PJ31" s="55"/>
      <c r="PK31" s="56" t="s">
        <v>364</v>
      </c>
      <c r="PL31" s="71"/>
      <c r="PM31" s="60" t="s">
        <v>80</v>
      </c>
      <c r="PN31" s="360"/>
      <c r="PO31" s="54" t="s">
        <v>51</v>
      </c>
      <c r="PP31" s="142">
        <v>1</v>
      </c>
      <c r="PQ31" s="114">
        <f>MAX(PQ$1:PQ30)+1</f>
        <v>2</v>
      </c>
      <c r="PR31" s="55"/>
      <c r="PS31" s="56" t="s">
        <v>364</v>
      </c>
      <c r="PT31" s="71"/>
      <c r="PU31" s="60" t="s">
        <v>80</v>
      </c>
      <c r="PV31" s="360"/>
      <c r="PW31" s="54" t="s">
        <v>51</v>
      </c>
      <c r="PX31" s="142">
        <v>1</v>
      </c>
      <c r="PY31" s="114">
        <f>MAX(PY$1:PY30)+1</f>
        <v>2</v>
      </c>
      <c r="PZ31" s="55"/>
      <c r="QA31" s="56" t="s">
        <v>364</v>
      </c>
      <c r="QB31" s="71"/>
      <c r="QC31" s="60" t="s">
        <v>80</v>
      </c>
      <c r="QD31" s="360"/>
      <c r="QE31" s="54" t="s">
        <v>51</v>
      </c>
      <c r="QF31" s="142">
        <v>1</v>
      </c>
      <c r="QG31" s="114">
        <f>MAX(QG$1:QG30)+1</f>
        <v>2</v>
      </c>
      <c r="QH31" s="55"/>
      <c r="QI31" s="56" t="s">
        <v>364</v>
      </c>
      <c r="QJ31" s="71"/>
      <c r="QK31" s="60" t="s">
        <v>80</v>
      </c>
      <c r="QL31" s="360"/>
      <c r="QM31" s="54" t="s">
        <v>51</v>
      </c>
      <c r="QN31" s="142">
        <v>1</v>
      </c>
      <c r="QO31" s="114">
        <f>MAX(QO$1:QO30)+1</f>
        <v>2</v>
      </c>
      <c r="QP31" s="55"/>
      <c r="QQ31" s="56" t="s">
        <v>364</v>
      </c>
      <c r="QR31" s="71"/>
      <c r="QS31" s="60" t="s">
        <v>80</v>
      </c>
      <c r="QT31" s="360"/>
      <c r="QU31" s="54" t="s">
        <v>51</v>
      </c>
      <c r="QV31" s="142">
        <v>1</v>
      </c>
      <c r="QW31" s="114">
        <f>MAX(QW$1:QW30)+1</f>
        <v>2</v>
      </c>
      <c r="QX31" s="55"/>
      <c r="QY31" s="56" t="s">
        <v>364</v>
      </c>
      <c r="QZ31" s="71"/>
      <c r="RA31" s="60" t="s">
        <v>80</v>
      </c>
      <c r="RB31" s="360"/>
      <c r="RC31" s="54" t="s">
        <v>51</v>
      </c>
      <c r="RD31" s="142">
        <v>1</v>
      </c>
      <c r="RE31" s="114">
        <f>MAX(RE$1:RE30)+1</f>
        <v>2</v>
      </c>
      <c r="RF31" s="55"/>
      <c r="RG31" s="56" t="s">
        <v>364</v>
      </c>
      <c r="RH31" s="71"/>
      <c r="RI31" s="60" t="s">
        <v>80</v>
      </c>
      <c r="RJ31" s="360"/>
      <c r="RK31" s="54" t="s">
        <v>51</v>
      </c>
      <c r="RL31" s="142">
        <v>1</v>
      </c>
      <c r="RM31" s="114">
        <f>MAX(RM$1:RM30)+1</f>
        <v>2</v>
      </c>
      <c r="RN31" s="55"/>
      <c r="RO31" s="56" t="s">
        <v>364</v>
      </c>
      <c r="RP31" s="71"/>
      <c r="RQ31" s="60" t="s">
        <v>80</v>
      </c>
      <c r="RR31" s="360"/>
      <c r="RS31" s="54" t="s">
        <v>51</v>
      </c>
      <c r="RT31" s="142">
        <v>1</v>
      </c>
      <c r="RU31" s="114">
        <f>MAX(RU$1:RU30)+1</f>
        <v>2</v>
      </c>
      <c r="RV31" s="55"/>
      <c r="RW31" s="56" t="s">
        <v>364</v>
      </c>
      <c r="RX31" s="71"/>
      <c r="RY31" s="60" t="s">
        <v>80</v>
      </c>
      <c r="RZ31" s="360"/>
      <c r="SA31" s="54" t="s">
        <v>51</v>
      </c>
      <c r="SB31" s="142">
        <v>1</v>
      </c>
      <c r="SC31" s="114">
        <f>MAX(SC$1:SC30)+1</f>
        <v>2</v>
      </c>
      <c r="SD31" s="55"/>
      <c r="SE31" s="56" t="s">
        <v>364</v>
      </c>
      <c r="SF31" s="71"/>
      <c r="SG31" s="60" t="s">
        <v>80</v>
      </c>
      <c r="SH31" s="360"/>
      <c r="SI31" s="54" t="s">
        <v>51</v>
      </c>
      <c r="SJ31" s="142">
        <v>1</v>
      </c>
      <c r="SK31" s="114">
        <f>MAX(SK$1:SK30)+1</f>
        <v>2</v>
      </c>
      <c r="SL31" s="55"/>
      <c r="SM31" s="56" t="s">
        <v>364</v>
      </c>
      <c r="SN31" s="71"/>
      <c r="SO31" s="60" t="s">
        <v>80</v>
      </c>
      <c r="SP31" s="360"/>
      <c r="SQ31" s="54" t="s">
        <v>51</v>
      </c>
      <c r="SR31" s="142">
        <v>1</v>
      </c>
      <c r="SS31" s="114">
        <f>MAX(SS$1:SS30)+1</f>
        <v>2</v>
      </c>
      <c r="ST31" s="55"/>
      <c r="SU31" s="56" t="s">
        <v>364</v>
      </c>
      <c r="SV31" s="71"/>
      <c r="SW31" s="60" t="s">
        <v>80</v>
      </c>
      <c r="SX31" s="360"/>
      <c r="SY31" s="54" t="s">
        <v>51</v>
      </c>
      <c r="SZ31" s="142">
        <v>1</v>
      </c>
      <c r="TA31" s="114">
        <f>MAX(TA$1:TA30)+1</f>
        <v>2</v>
      </c>
      <c r="TB31" s="55"/>
      <c r="TC31" s="56" t="s">
        <v>364</v>
      </c>
      <c r="TD31" s="71"/>
      <c r="TE31" s="60" t="s">
        <v>80</v>
      </c>
      <c r="TF31" s="360"/>
      <c r="TG31" s="54" t="s">
        <v>51</v>
      </c>
      <c r="TH31" s="142">
        <v>1</v>
      </c>
      <c r="TI31" s="114">
        <f>MAX(TI$1:TI30)+1</f>
        <v>2</v>
      </c>
      <c r="TJ31" s="55"/>
      <c r="TK31" s="56" t="s">
        <v>364</v>
      </c>
      <c r="TL31" s="71"/>
      <c r="TM31" s="60" t="s">
        <v>80</v>
      </c>
      <c r="TN31" s="360"/>
      <c r="TO31" s="54" t="s">
        <v>51</v>
      </c>
      <c r="TP31" s="142">
        <v>1</v>
      </c>
      <c r="TQ31" s="114">
        <f>MAX(TQ$1:TQ30)+1</f>
        <v>2</v>
      </c>
      <c r="TR31" s="55"/>
      <c r="TS31" s="56" t="s">
        <v>364</v>
      </c>
      <c r="TT31" s="71"/>
      <c r="TU31" s="60" t="s">
        <v>80</v>
      </c>
      <c r="TV31" s="360"/>
      <c r="TW31" s="54" t="s">
        <v>51</v>
      </c>
      <c r="TX31" s="142">
        <v>1</v>
      </c>
      <c r="TY31" s="114">
        <f>MAX(TY$1:TY30)+1</f>
        <v>2</v>
      </c>
      <c r="TZ31" s="55"/>
      <c r="UA31" s="56" t="s">
        <v>364</v>
      </c>
      <c r="UB31" s="71"/>
      <c r="UC31" s="60" t="s">
        <v>80</v>
      </c>
      <c r="UD31" s="360"/>
      <c r="UE31" s="54" t="s">
        <v>51</v>
      </c>
      <c r="UF31" s="142">
        <v>1</v>
      </c>
      <c r="UG31" s="114">
        <f>MAX(UG$1:UG30)+1</f>
        <v>2</v>
      </c>
      <c r="UH31" s="55"/>
      <c r="UI31" s="56" t="s">
        <v>364</v>
      </c>
      <c r="UJ31" s="71"/>
      <c r="UK31" s="60" t="s">
        <v>80</v>
      </c>
      <c r="UL31" s="360"/>
      <c r="UM31" s="54" t="s">
        <v>51</v>
      </c>
      <c r="UN31" s="142">
        <v>1</v>
      </c>
      <c r="UO31" s="114">
        <f>MAX(UO$1:UO30)+1</f>
        <v>2</v>
      </c>
      <c r="UP31" s="55"/>
      <c r="UQ31" s="56" t="s">
        <v>364</v>
      </c>
      <c r="UR31" s="71"/>
      <c r="US31" s="60" t="s">
        <v>80</v>
      </c>
      <c r="UT31" s="360"/>
      <c r="UU31" s="54" t="s">
        <v>51</v>
      </c>
      <c r="UV31" s="142">
        <v>1</v>
      </c>
      <c r="UW31" s="114">
        <f>MAX(UW$1:UW30)+1</f>
        <v>2</v>
      </c>
      <c r="UX31" s="55"/>
      <c r="UY31" s="56" t="s">
        <v>364</v>
      </c>
      <c r="UZ31" s="71"/>
      <c r="VA31" s="60" t="s">
        <v>80</v>
      </c>
      <c r="VB31" s="360"/>
      <c r="VC31" s="54" t="s">
        <v>51</v>
      </c>
      <c r="VD31" s="142">
        <v>1</v>
      </c>
      <c r="VE31" s="114">
        <f>MAX(VE$1:VE30)+1</f>
        <v>2</v>
      </c>
      <c r="VF31" s="55"/>
      <c r="VG31" s="56" t="s">
        <v>364</v>
      </c>
      <c r="VH31" s="71"/>
      <c r="VI31" s="60" t="s">
        <v>80</v>
      </c>
      <c r="VJ31" s="360"/>
      <c r="VK31" s="54" t="s">
        <v>51</v>
      </c>
      <c r="VL31" s="142">
        <v>1</v>
      </c>
      <c r="VM31" s="114">
        <f>MAX(VM$1:VM30)+1</f>
        <v>2</v>
      </c>
      <c r="VN31" s="55"/>
      <c r="VO31" s="56" t="s">
        <v>364</v>
      </c>
      <c r="VP31" s="71"/>
      <c r="VQ31" s="60" t="s">
        <v>80</v>
      </c>
      <c r="VR31" s="360"/>
      <c r="VS31" s="54" t="s">
        <v>51</v>
      </c>
      <c r="VT31" s="142">
        <v>1</v>
      </c>
      <c r="VU31" s="114">
        <f>MAX(VU$1:VU30)+1</f>
        <v>2</v>
      </c>
      <c r="VV31" s="55"/>
      <c r="VW31" s="56" t="s">
        <v>364</v>
      </c>
      <c r="VX31" s="71"/>
      <c r="VY31" s="60" t="s">
        <v>80</v>
      </c>
      <c r="VZ31" s="360"/>
      <c r="WA31" s="54" t="s">
        <v>51</v>
      </c>
      <c r="WB31" s="142">
        <v>1</v>
      </c>
      <c r="WC31" s="114">
        <f>MAX(WC$1:WC30)+1</f>
        <v>2</v>
      </c>
      <c r="WD31" s="55"/>
      <c r="WE31" s="56" t="s">
        <v>364</v>
      </c>
      <c r="WF31" s="71"/>
      <c r="WG31" s="60" t="s">
        <v>80</v>
      </c>
      <c r="WH31" s="360"/>
      <c r="WI31" s="54" t="s">
        <v>51</v>
      </c>
      <c r="WJ31" s="142">
        <v>1</v>
      </c>
      <c r="WK31" s="114">
        <f>MAX(WK$1:WK30)+1</f>
        <v>2</v>
      </c>
      <c r="WL31" s="55"/>
      <c r="WM31" s="56" t="s">
        <v>364</v>
      </c>
      <c r="WN31" s="71"/>
      <c r="WO31" s="60" t="s">
        <v>80</v>
      </c>
      <c r="WP31" s="360"/>
      <c r="WQ31" s="54" t="s">
        <v>51</v>
      </c>
      <c r="WR31" s="142">
        <v>1</v>
      </c>
      <c r="WS31" s="114">
        <f>MAX(WS$1:WS30)+1</f>
        <v>2</v>
      </c>
      <c r="WT31" s="55"/>
      <c r="WU31" s="56" t="s">
        <v>364</v>
      </c>
      <c r="WV31" s="71"/>
      <c r="WW31" s="60" t="s">
        <v>80</v>
      </c>
      <c r="WX31" s="360"/>
      <c r="WY31" s="54" t="s">
        <v>51</v>
      </c>
      <c r="WZ31" s="142">
        <v>1</v>
      </c>
      <c r="XA31" s="114">
        <f>MAX(XA$1:XA30)+1</f>
        <v>2</v>
      </c>
      <c r="XB31" s="55"/>
      <c r="XC31" s="56" t="s">
        <v>364</v>
      </c>
      <c r="XD31" s="71"/>
      <c r="XE31" s="60" t="s">
        <v>80</v>
      </c>
      <c r="XF31" s="360"/>
      <c r="XG31" s="54" t="s">
        <v>51</v>
      </c>
      <c r="XH31" s="142">
        <v>1</v>
      </c>
      <c r="XI31" s="114">
        <f>MAX(XI$1:XI30)+1</f>
        <v>2</v>
      </c>
      <c r="XJ31" s="55"/>
      <c r="XK31" s="56" t="s">
        <v>364</v>
      </c>
      <c r="XL31" s="71"/>
      <c r="XM31" s="60" t="s">
        <v>80</v>
      </c>
      <c r="XN31" s="360"/>
      <c r="XO31" s="54" t="s">
        <v>51</v>
      </c>
      <c r="XP31" s="142">
        <v>1</v>
      </c>
      <c r="XQ31" s="114">
        <f>MAX(XQ$1:XQ30)+1</f>
        <v>2</v>
      </c>
      <c r="XR31" s="55"/>
      <c r="XS31" s="56" t="s">
        <v>364</v>
      </c>
      <c r="XT31" s="71"/>
      <c r="XU31" s="60" t="s">
        <v>80</v>
      </c>
      <c r="XV31" s="360"/>
      <c r="XW31" s="54" t="s">
        <v>51</v>
      </c>
      <c r="XX31" s="142">
        <v>1</v>
      </c>
      <c r="XY31" s="114">
        <f>MAX(XY$1:XY30)+1</f>
        <v>2</v>
      </c>
      <c r="XZ31" s="55"/>
      <c r="YA31" s="56" t="s">
        <v>364</v>
      </c>
      <c r="YB31" s="71"/>
      <c r="YC31" s="60" t="s">
        <v>80</v>
      </c>
      <c r="YD31" s="360"/>
      <c r="YE31" s="54" t="s">
        <v>51</v>
      </c>
      <c r="YF31" s="142">
        <v>1</v>
      </c>
      <c r="YG31" s="114">
        <f>MAX(YG$1:YG30)+1</f>
        <v>2</v>
      </c>
      <c r="YH31" s="55"/>
      <c r="YI31" s="56" t="s">
        <v>364</v>
      </c>
      <c r="YJ31" s="71"/>
      <c r="YK31" s="60" t="s">
        <v>80</v>
      </c>
      <c r="YL31" s="360"/>
      <c r="YM31" s="54" t="s">
        <v>51</v>
      </c>
      <c r="YN31" s="142">
        <v>1</v>
      </c>
      <c r="YO31" s="114">
        <f>MAX(YO$1:YO30)+1</f>
        <v>2</v>
      </c>
      <c r="YP31" s="55"/>
      <c r="YQ31" s="56" t="s">
        <v>364</v>
      </c>
      <c r="YR31" s="71"/>
      <c r="YS31" s="60" t="s">
        <v>80</v>
      </c>
      <c r="YT31" s="360"/>
      <c r="YU31" s="54" t="s">
        <v>51</v>
      </c>
      <c r="YV31" s="142">
        <v>1</v>
      </c>
      <c r="YW31" s="114">
        <f>MAX(YW$1:YW30)+1</f>
        <v>2</v>
      </c>
      <c r="YX31" s="55"/>
      <c r="YY31" s="56" t="s">
        <v>364</v>
      </c>
      <c r="YZ31" s="71"/>
      <c r="ZA31" s="60" t="s">
        <v>80</v>
      </c>
      <c r="ZB31" s="360"/>
      <c r="ZC31" s="54" t="s">
        <v>51</v>
      </c>
      <c r="ZD31" s="142">
        <v>1</v>
      </c>
      <c r="ZE31" s="114">
        <f>MAX(ZE$1:ZE30)+1</f>
        <v>2</v>
      </c>
      <c r="ZF31" s="55"/>
      <c r="ZG31" s="56" t="s">
        <v>364</v>
      </c>
      <c r="ZH31" s="71"/>
      <c r="ZI31" s="60" t="s">
        <v>80</v>
      </c>
      <c r="ZJ31" s="360"/>
      <c r="ZK31" s="54" t="s">
        <v>51</v>
      </c>
      <c r="ZL31" s="142">
        <v>1</v>
      </c>
      <c r="ZM31" s="114">
        <f>MAX(ZM$1:ZM30)+1</f>
        <v>2</v>
      </c>
      <c r="ZN31" s="55"/>
      <c r="ZO31" s="56" t="s">
        <v>364</v>
      </c>
      <c r="ZP31" s="71"/>
      <c r="ZQ31" s="60" t="s">
        <v>80</v>
      </c>
      <c r="ZR31" s="360"/>
      <c r="ZS31" s="54" t="s">
        <v>51</v>
      </c>
      <c r="ZT31" s="142">
        <v>1</v>
      </c>
      <c r="ZU31" s="114">
        <f>MAX(ZU$1:ZU30)+1</f>
        <v>2</v>
      </c>
      <c r="ZV31" s="55"/>
      <c r="ZW31" s="56" t="s">
        <v>364</v>
      </c>
      <c r="ZX31" s="71"/>
      <c r="ZY31" s="60" t="s">
        <v>80</v>
      </c>
      <c r="ZZ31" s="360"/>
      <c r="AAA31" s="54" t="s">
        <v>51</v>
      </c>
      <c r="AAB31" s="142">
        <v>1</v>
      </c>
      <c r="AAC31" s="114">
        <f>MAX(AAC$1:AAC30)+1</f>
        <v>2</v>
      </c>
      <c r="AAD31" s="55"/>
      <c r="AAE31" s="56" t="s">
        <v>364</v>
      </c>
      <c r="AAF31" s="71"/>
      <c r="AAG31" s="60" t="s">
        <v>80</v>
      </c>
      <c r="AAH31" s="360"/>
      <c r="AAI31" s="54" t="s">
        <v>51</v>
      </c>
      <c r="AAJ31" s="142">
        <v>1</v>
      </c>
      <c r="AAK31" s="114">
        <f>MAX(AAK$1:AAK30)+1</f>
        <v>2</v>
      </c>
      <c r="AAL31" s="55"/>
      <c r="AAM31" s="56" t="s">
        <v>364</v>
      </c>
      <c r="AAN31" s="71"/>
      <c r="AAO31" s="60" t="s">
        <v>80</v>
      </c>
      <c r="AAP31" s="360"/>
      <c r="AAQ31" s="54" t="s">
        <v>51</v>
      </c>
      <c r="AAR31" s="142">
        <v>1</v>
      </c>
      <c r="AAS31" s="114">
        <f>MAX(AAS$1:AAS30)+1</f>
        <v>2</v>
      </c>
      <c r="AAT31" s="55"/>
      <c r="AAU31" s="56" t="s">
        <v>364</v>
      </c>
      <c r="AAV31" s="71"/>
      <c r="AAW31" s="60" t="s">
        <v>80</v>
      </c>
      <c r="AAX31" s="360"/>
      <c r="AAY31" s="54" t="s">
        <v>51</v>
      </c>
      <c r="AAZ31" s="142">
        <v>1</v>
      </c>
      <c r="ABA31" s="114">
        <f>MAX(ABA$1:ABA30)+1</f>
        <v>2</v>
      </c>
      <c r="ABB31" s="55"/>
      <c r="ABC31" s="56" t="s">
        <v>364</v>
      </c>
      <c r="ABD31" s="71"/>
      <c r="ABE31" s="60" t="s">
        <v>80</v>
      </c>
      <c r="ABF31" s="360"/>
      <c r="ABG31" s="54" t="s">
        <v>51</v>
      </c>
      <c r="ABH31" s="142">
        <v>1</v>
      </c>
      <c r="ABI31" s="114">
        <f>MAX(ABI$1:ABI30)+1</f>
        <v>2</v>
      </c>
      <c r="ABJ31" s="55"/>
      <c r="ABK31" s="56" t="s">
        <v>364</v>
      </c>
      <c r="ABL31" s="71"/>
      <c r="ABM31" s="60" t="s">
        <v>80</v>
      </c>
      <c r="ABN31" s="360"/>
      <c r="ABO31" s="54" t="s">
        <v>51</v>
      </c>
      <c r="ABP31" s="142">
        <v>1</v>
      </c>
      <c r="ABQ31" s="114">
        <f>MAX(ABQ$1:ABQ30)+1</f>
        <v>2</v>
      </c>
      <c r="ABR31" s="55"/>
      <c r="ABS31" s="56" t="s">
        <v>364</v>
      </c>
      <c r="ABT31" s="71"/>
      <c r="ABU31" s="60" t="s">
        <v>80</v>
      </c>
      <c r="ABV31" s="360"/>
      <c r="ABW31" s="54" t="s">
        <v>51</v>
      </c>
      <c r="ABX31" s="142">
        <v>1</v>
      </c>
      <c r="ABY31" s="114">
        <f>MAX(ABY$1:ABY30)+1</f>
        <v>2</v>
      </c>
      <c r="ABZ31" s="55"/>
      <c r="ACA31" s="56" t="s">
        <v>364</v>
      </c>
      <c r="ACB31" s="71"/>
      <c r="ACC31" s="60" t="s">
        <v>80</v>
      </c>
      <c r="ACD31" s="360"/>
      <c r="ACE31" s="54" t="s">
        <v>51</v>
      </c>
      <c r="ACF31" s="142">
        <v>1</v>
      </c>
      <c r="ACG31" s="114">
        <f>MAX(ACG$1:ACG30)+1</f>
        <v>2</v>
      </c>
      <c r="ACH31" s="55"/>
      <c r="ACI31" s="56" t="s">
        <v>364</v>
      </c>
      <c r="ACJ31" s="71"/>
      <c r="ACK31" s="60" t="s">
        <v>80</v>
      </c>
      <c r="ACL31" s="360"/>
      <c r="ACM31" s="54" t="s">
        <v>51</v>
      </c>
      <c r="ACN31" s="142">
        <v>1</v>
      </c>
      <c r="ACO31" s="114">
        <f>MAX(ACO$1:ACO30)+1</f>
        <v>2</v>
      </c>
      <c r="ACP31" s="55"/>
      <c r="ACQ31" s="56" t="s">
        <v>364</v>
      </c>
      <c r="ACR31" s="71"/>
      <c r="ACS31" s="60" t="s">
        <v>80</v>
      </c>
      <c r="ACT31" s="360"/>
      <c r="ACU31" s="54" t="s">
        <v>51</v>
      </c>
      <c r="ACV31" s="142">
        <v>1</v>
      </c>
      <c r="ACW31" s="114">
        <f>MAX(ACW$1:ACW30)+1</f>
        <v>2</v>
      </c>
      <c r="ACX31" s="55"/>
      <c r="ACY31" s="56" t="s">
        <v>364</v>
      </c>
      <c r="ACZ31" s="71"/>
      <c r="ADA31" s="60" t="s">
        <v>80</v>
      </c>
      <c r="ADB31" s="360"/>
      <c r="ADC31" s="54" t="s">
        <v>51</v>
      </c>
      <c r="ADD31" s="142">
        <v>1</v>
      </c>
      <c r="ADE31" s="114">
        <f>MAX(ADE$1:ADE30)+1</f>
        <v>2</v>
      </c>
      <c r="ADF31" s="55"/>
      <c r="ADG31" s="56" t="s">
        <v>364</v>
      </c>
      <c r="ADH31" s="71"/>
      <c r="ADI31" s="60" t="s">
        <v>80</v>
      </c>
      <c r="ADJ31" s="360"/>
      <c r="ADK31" s="54" t="s">
        <v>51</v>
      </c>
      <c r="ADL31" s="142">
        <v>1</v>
      </c>
      <c r="ADM31" s="114">
        <f>MAX(ADM$1:ADM30)+1</f>
        <v>2</v>
      </c>
      <c r="ADN31" s="55"/>
      <c r="ADO31" s="56" t="s">
        <v>364</v>
      </c>
      <c r="ADP31" s="71"/>
      <c r="ADQ31" s="60" t="s">
        <v>80</v>
      </c>
      <c r="ADR31" s="360"/>
      <c r="ADS31" s="54" t="s">
        <v>51</v>
      </c>
      <c r="ADT31" s="142">
        <v>1</v>
      </c>
      <c r="ADU31" s="114">
        <f>MAX(ADU$1:ADU30)+1</f>
        <v>2</v>
      </c>
      <c r="ADV31" s="55"/>
      <c r="ADW31" s="56" t="s">
        <v>364</v>
      </c>
      <c r="ADX31" s="71"/>
      <c r="ADY31" s="60" t="s">
        <v>80</v>
      </c>
      <c r="ADZ31" s="360"/>
      <c r="AEA31" s="54" t="s">
        <v>51</v>
      </c>
      <c r="AEB31" s="142">
        <v>1</v>
      </c>
      <c r="AEC31" s="114">
        <f>MAX(AEC$1:AEC30)+1</f>
        <v>2</v>
      </c>
      <c r="AED31" s="55"/>
      <c r="AEE31" s="56" t="s">
        <v>364</v>
      </c>
      <c r="AEF31" s="71"/>
      <c r="AEG31" s="60" t="s">
        <v>80</v>
      </c>
      <c r="AEH31" s="360"/>
      <c r="AEI31" s="54" t="s">
        <v>51</v>
      </c>
      <c r="AEJ31" s="142">
        <v>1</v>
      </c>
      <c r="AEK31" s="114">
        <f>MAX(AEK$1:AEK30)+1</f>
        <v>2</v>
      </c>
      <c r="AEL31" s="55"/>
      <c r="AEM31" s="56" t="s">
        <v>364</v>
      </c>
      <c r="AEN31" s="71"/>
      <c r="AEO31" s="60" t="s">
        <v>80</v>
      </c>
      <c r="AEP31" s="360"/>
      <c r="AEQ31" s="54" t="s">
        <v>51</v>
      </c>
      <c r="AER31" s="142">
        <v>1</v>
      </c>
      <c r="AES31" s="114">
        <f>MAX(AES$1:AES30)+1</f>
        <v>2</v>
      </c>
      <c r="AET31" s="55"/>
      <c r="AEU31" s="56" t="s">
        <v>364</v>
      </c>
      <c r="AEV31" s="71"/>
      <c r="AEW31" s="60" t="s">
        <v>80</v>
      </c>
      <c r="AEX31" s="360"/>
      <c r="AEY31" s="54" t="s">
        <v>51</v>
      </c>
      <c r="AEZ31" s="142">
        <v>1</v>
      </c>
      <c r="AFA31" s="114">
        <f>MAX(AFA$1:AFA30)+1</f>
        <v>2</v>
      </c>
      <c r="AFB31" s="55"/>
      <c r="AFC31" s="56" t="s">
        <v>364</v>
      </c>
      <c r="AFD31" s="71"/>
      <c r="AFE31" s="60" t="s">
        <v>80</v>
      </c>
      <c r="AFF31" s="360"/>
      <c r="AFG31" s="54" t="s">
        <v>51</v>
      </c>
      <c r="AFH31" s="142">
        <v>1</v>
      </c>
      <c r="AFI31" s="114">
        <f>MAX(AFI$1:AFI30)+1</f>
        <v>2</v>
      </c>
      <c r="AFJ31" s="55"/>
      <c r="AFK31" s="56" t="s">
        <v>364</v>
      </c>
      <c r="AFL31" s="71"/>
      <c r="AFM31" s="60" t="s">
        <v>80</v>
      </c>
      <c r="AFN31" s="360"/>
      <c r="AFO31" s="54" t="s">
        <v>51</v>
      </c>
      <c r="AFP31" s="142">
        <v>1</v>
      </c>
      <c r="AFQ31" s="114">
        <f>MAX(AFQ$1:AFQ30)+1</f>
        <v>2</v>
      </c>
      <c r="AFR31" s="55"/>
      <c r="AFS31" s="56" t="s">
        <v>364</v>
      </c>
      <c r="AFT31" s="71"/>
      <c r="AFU31" s="60" t="s">
        <v>80</v>
      </c>
      <c r="AFV31" s="360"/>
      <c r="AFW31" s="54" t="s">
        <v>51</v>
      </c>
      <c r="AFX31" s="142">
        <v>1</v>
      </c>
      <c r="AFY31" s="114">
        <f>MAX(AFY$1:AFY30)+1</f>
        <v>2</v>
      </c>
      <c r="AFZ31" s="55"/>
      <c r="AGA31" s="56" t="s">
        <v>364</v>
      </c>
      <c r="AGB31" s="71"/>
      <c r="AGC31" s="60" t="s">
        <v>80</v>
      </c>
      <c r="AGD31" s="360"/>
      <c r="AGE31" s="54" t="s">
        <v>51</v>
      </c>
      <c r="AGF31" s="142">
        <v>1</v>
      </c>
      <c r="AGG31" s="114">
        <f>MAX(AGG$1:AGG30)+1</f>
        <v>2</v>
      </c>
      <c r="AGH31" s="55"/>
      <c r="AGI31" s="56" t="s">
        <v>364</v>
      </c>
      <c r="AGJ31" s="71"/>
      <c r="AGK31" s="60" t="s">
        <v>80</v>
      </c>
      <c r="AGL31" s="360"/>
      <c r="AGM31" s="54" t="s">
        <v>51</v>
      </c>
      <c r="AGN31" s="142">
        <v>1</v>
      </c>
      <c r="AGO31" s="114">
        <f>MAX(AGO$1:AGO30)+1</f>
        <v>2</v>
      </c>
      <c r="AGP31" s="55"/>
      <c r="AGQ31" s="56" t="s">
        <v>364</v>
      </c>
      <c r="AGR31" s="71"/>
      <c r="AGS31" s="60" t="s">
        <v>80</v>
      </c>
      <c r="AGT31" s="360"/>
      <c r="AGU31" s="54" t="s">
        <v>51</v>
      </c>
      <c r="AGV31" s="142">
        <v>1</v>
      </c>
      <c r="AGW31" s="114">
        <f>MAX(AGW$1:AGW30)+1</f>
        <v>2</v>
      </c>
      <c r="AGX31" s="55"/>
      <c r="AGY31" s="56" t="s">
        <v>364</v>
      </c>
      <c r="AGZ31" s="71"/>
      <c r="AHA31" s="60" t="s">
        <v>80</v>
      </c>
      <c r="AHB31" s="360"/>
      <c r="AHC31" s="54" t="s">
        <v>51</v>
      </c>
      <c r="AHD31" s="142">
        <v>1</v>
      </c>
      <c r="AHE31" s="114">
        <f>MAX(AHE$1:AHE30)+1</f>
        <v>2</v>
      </c>
      <c r="AHF31" s="55"/>
      <c r="AHG31" s="56" t="s">
        <v>364</v>
      </c>
      <c r="AHH31" s="71"/>
      <c r="AHI31" s="60" t="s">
        <v>80</v>
      </c>
      <c r="AHJ31" s="360"/>
      <c r="AHK31" s="54" t="s">
        <v>51</v>
      </c>
      <c r="AHL31" s="142">
        <v>1</v>
      </c>
      <c r="AHM31" s="114">
        <f>MAX(AHM$1:AHM30)+1</f>
        <v>2</v>
      </c>
      <c r="AHN31" s="55"/>
      <c r="AHO31" s="56" t="s">
        <v>364</v>
      </c>
      <c r="AHP31" s="71"/>
      <c r="AHQ31" s="60" t="s">
        <v>80</v>
      </c>
      <c r="AHR31" s="360"/>
      <c r="AHS31" s="54" t="s">
        <v>51</v>
      </c>
      <c r="AHT31" s="142">
        <v>1</v>
      </c>
      <c r="AHU31" s="114">
        <f>MAX(AHU$1:AHU30)+1</f>
        <v>2</v>
      </c>
      <c r="AHV31" s="55"/>
      <c r="AHW31" s="56" t="s">
        <v>364</v>
      </c>
      <c r="AHX31" s="71"/>
      <c r="AHY31" s="60" t="s">
        <v>80</v>
      </c>
      <c r="AHZ31" s="360"/>
      <c r="AIA31" s="54" t="s">
        <v>51</v>
      </c>
      <c r="AIB31" s="142">
        <v>1</v>
      </c>
      <c r="AIC31" s="114">
        <f>MAX(AIC$1:AIC30)+1</f>
        <v>2</v>
      </c>
      <c r="AID31" s="55"/>
      <c r="AIE31" s="56" t="s">
        <v>364</v>
      </c>
      <c r="AIF31" s="71"/>
      <c r="AIG31" s="60" t="s">
        <v>80</v>
      </c>
      <c r="AIH31" s="360"/>
      <c r="AII31" s="54" t="s">
        <v>51</v>
      </c>
      <c r="AIJ31" s="142">
        <v>1</v>
      </c>
      <c r="AIK31" s="114">
        <f>MAX(AIK$1:AIK30)+1</f>
        <v>2</v>
      </c>
      <c r="AIL31" s="55"/>
      <c r="AIM31" s="56" t="s">
        <v>364</v>
      </c>
      <c r="AIN31" s="71"/>
      <c r="AIO31" s="60" t="s">
        <v>80</v>
      </c>
      <c r="AIP31" s="360"/>
      <c r="AIQ31" s="54" t="s">
        <v>51</v>
      </c>
      <c r="AIR31" s="142">
        <v>1</v>
      </c>
      <c r="AIS31" s="114">
        <f>MAX(AIS$1:AIS30)+1</f>
        <v>2</v>
      </c>
      <c r="AIT31" s="55"/>
      <c r="AIU31" s="56" t="s">
        <v>364</v>
      </c>
      <c r="AIV31" s="71"/>
      <c r="AIW31" s="60" t="s">
        <v>80</v>
      </c>
      <c r="AIX31" s="360"/>
      <c r="AIY31" s="54" t="s">
        <v>51</v>
      </c>
      <c r="AIZ31" s="142">
        <v>1</v>
      </c>
      <c r="AJA31" s="114">
        <f>MAX(AJA$1:AJA30)+1</f>
        <v>2</v>
      </c>
      <c r="AJB31" s="55"/>
      <c r="AJC31" s="56" t="s">
        <v>364</v>
      </c>
      <c r="AJD31" s="71"/>
      <c r="AJE31" s="60" t="s">
        <v>80</v>
      </c>
      <c r="AJF31" s="360"/>
      <c r="AJG31" s="54" t="s">
        <v>51</v>
      </c>
      <c r="AJH31" s="142">
        <v>1</v>
      </c>
      <c r="AJI31" s="114">
        <f>MAX(AJI$1:AJI30)+1</f>
        <v>2</v>
      </c>
      <c r="AJJ31" s="55"/>
      <c r="AJK31" s="56" t="s">
        <v>364</v>
      </c>
      <c r="AJL31" s="71"/>
      <c r="AJM31" s="60" t="s">
        <v>80</v>
      </c>
      <c r="AJN31" s="360"/>
      <c r="AJO31" s="54" t="s">
        <v>51</v>
      </c>
      <c r="AJP31" s="142">
        <v>1</v>
      </c>
      <c r="AJQ31" s="114">
        <f>MAX(AJQ$1:AJQ30)+1</f>
        <v>2</v>
      </c>
      <c r="AJR31" s="55"/>
      <c r="AJS31" s="56" t="s">
        <v>364</v>
      </c>
      <c r="AJT31" s="71"/>
      <c r="AJU31" s="60" t="s">
        <v>80</v>
      </c>
      <c r="AJV31" s="360"/>
      <c r="AJW31" s="54" t="s">
        <v>51</v>
      </c>
      <c r="AJX31" s="142">
        <v>1</v>
      </c>
      <c r="AJY31" s="114">
        <f>MAX(AJY$1:AJY30)+1</f>
        <v>2</v>
      </c>
      <c r="AJZ31" s="55"/>
      <c r="AKA31" s="56" t="s">
        <v>364</v>
      </c>
      <c r="AKB31" s="71"/>
      <c r="AKC31" s="60" t="s">
        <v>80</v>
      </c>
      <c r="AKD31" s="360"/>
      <c r="AKE31" s="54" t="s">
        <v>51</v>
      </c>
      <c r="AKF31" s="142">
        <v>1</v>
      </c>
      <c r="AKG31" s="114">
        <f>MAX(AKG$1:AKG30)+1</f>
        <v>2</v>
      </c>
      <c r="AKH31" s="55"/>
      <c r="AKI31" s="56" t="s">
        <v>364</v>
      </c>
      <c r="AKJ31" s="71"/>
      <c r="AKK31" s="60" t="s">
        <v>80</v>
      </c>
      <c r="AKL31" s="360"/>
      <c r="AKM31" s="54" t="s">
        <v>51</v>
      </c>
      <c r="AKN31" s="142">
        <v>1</v>
      </c>
      <c r="AKO31" s="114">
        <f>MAX(AKO$1:AKO30)+1</f>
        <v>2</v>
      </c>
      <c r="AKP31" s="55"/>
      <c r="AKQ31" s="56" t="s">
        <v>364</v>
      </c>
      <c r="AKR31" s="71"/>
      <c r="AKS31" s="60" t="s">
        <v>80</v>
      </c>
      <c r="AKT31" s="360"/>
      <c r="AKU31" s="54" t="s">
        <v>51</v>
      </c>
      <c r="AKV31" s="142">
        <v>1</v>
      </c>
      <c r="AKW31" s="114">
        <f>MAX(AKW$1:AKW30)+1</f>
        <v>2</v>
      </c>
      <c r="AKX31" s="55"/>
      <c r="AKY31" s="56" t="s">
        <v>364</v>
      </c>
      <c r="AKZ31" s="71"/>
      <c r="ALA31" s="60" t="s">
        <v>80</v>
      </c>
      <c r="ALB31" s="360"/>
      <c r="ALC31" s="54" t="s">
        <v>51</v>
      </c>
      <c r="ALD31" s="142">
        <v>1</v>
      </c>
      <c r="ALE31" s="114">
        <f>MAX(ALE$1:ALE30)+1</f>
        <v>2</v>
      </c>
      <c r="ALF31" s="55"/>
      <c r="ALG31" s="56" t="s">
        <v>364</v>
      </c>
      <c r="ALH31" s="71"/>
      <c r="ALI31" s="60" t="s">
        <v>80</v>
      </c>
      <c r="ALJ31" s="360"/>
      <c r="ALK31" s="54" t="s">
        <v>51</v>
      </c>
      <c r="ALL31" s="142">
        <v>1</v>
      </c>
      <c r="ALM31" s="114">
        <f>MAX(ALM$1:ALM30)+1</f>
        <v>2</v>
      </c>
      <c r="ALN31" s="55"/>
      <c r="ALO31" s="56" t="s">
        <v>364</v>
      </c>
      <c r="ALP31" s="71"/>
      <c r="ALQ31" s="60" t="s">
        <v>80</v>
      </c>
      <c r="ALR31" s="360"/>
      <c r="ALS31" s="54" t="s">
        <v>51</v>
      </c>
      <c r="ALT31" s="142">
        <v>1</v>
      </c>
      <c r="ALU31" s="114">
        <f>MAX(ALU$1:ALU30)+1</f>
        <v>2</v>
      </c>
      <c r="ALV31" s="55"/>
      <c r="ALW31" s="56" t="s">
        <v>364</v>
      </c>
      <c r="ALX31" s="71"/>
      <c r="ALY31" s="60" t="s">
        <v>80</v>
      </c>
      <c r="ALZ31" s="360"/>
      <c r="AMA31" s="54" t="s">
        <v>51</v>
      </c>
      <c r="AMB31" s="142">
        <v>1</v>
      </c>
      <c r="AMC31" s="114">
        <f>MAX(AMC$1:AMC30)+1</f>
        <v>2</v>
      </c>
      <c r="AMD31" s="55"/>
      <c r="AME31" s="56" t="s">
        <v>364</v>
      </c>
      <c r="AMF31" s="71"/>
      <c r="AMG31" s="60" t="s">
        <v>80</v>
      </c>
      <c r="AMH31" s="360"/>
      <c r="AMI31" s="54" t="s">
        <v>51</v>
      </c>
      <c r="AMJ31" s="142">
        <v>1</v>
      </c>
      <c r="AMK31" s="114">
        <f>MAX(AMK$1:AMK30)+1</f>
        <v>2</v>
      </c>
      <c r="AML31" s="55"/>
      <c r="AMM31" s="56" t="s">
        <v>364</v>
      </c>
      <c r="AMN31" s="71"/>
      <c r="AMO31" s="60" t="s">
        <v>80</v>
      </c>
      <c r="AMP31" s="360"/>
      <c r="AMQ31" s="54" t="s">
        <v>51</v>
      </c>
      <c r="AMR31" s="142">
        <v>1</v>
      </c>
      <c r="AMS31" s="114">
        <f>MAX(AMS$1:AMS30)+1</f>
        <v>2</v>
      </c>
      <c r="AMT31" s="55"/>
      <c r="AMU31" s="56" t="s">
        <v>364</v>
      </c>
      <c r="AMV31" s="71"/>
      <c r="AMW31" s="60" t="s">
        <v>80</v>
      </c>
      <c r="AMX31" s="360"/>
      <c r="AMY31" s="54" t="s">
        <v>51</v>
      </c>
      <c r="AMZ31" s="142">
        <v>1</v>
      </c>
      <c r="ANA31" s="114">
        <f>MAX(ANA$1:ANA30)+1</f>
        <v>2</v>
      </c>
      <c r="ANB31" s="55"/>
      <c r="ANC31" s="56" t="s">
        <v>364</v>
      </c>
      <c r="AND31" s="71"/>
      <c r="ANE31" s="60" t="s">
        <v>80</v>
      </c>
      <c r="ANF31" s="360"/>
      <c r="ANG31" s="54" t="s">
        <v>51</v>
      </c>
      <c r="ANH31" s="142">
        <v>1</v>
      </c>
      <c r="ANI31" s="114">
        <f>MAX(ANI$1:ANI30)+1</f>
        <v>2</v>
      </c>
      <c r="ANJ31" s="55"/>
      <c r="ANK31" s="56" t="s">
        <v>364</v>
      </c>
      <c r="ANL31" s="71"/>
      <c r="ANM31" s="60" t="s">
        <v>80</v>
      </c>
      <c r="ANN31" s="360"/>
      <c r="ANO31" s="54" t="s">
        <v>51</v>
      </c>
      <c r="ANP31" s="142">
        <v>1</v>
      </c>
      <c r="ANQ31" s="114">
        <f>MAX(ANQ$1:ANQ30)+1</f>
        <v>2</v>
      </c>
      <c r="ANR31" s="55"/>
      <c r="ANS31" s="56" t="s">
        <v>364</v>
      </c>
      <c r="ANT31" s="71"/>
      <c r="ANU31" s="60" t="s">
        <v>80</v>
      </c>
      <c r="ANV31" s="360"/>
      <c r="ANW31" s="54" t="s">
        <v>51</v>
      </c>
      <c r="ANX31" s="142">
        <v>1</v>
      </c>
      <c r="ANY31" s="114">
        <f>MAX(ANY$1:ANY30)+1</f>
        <v>2</v>
      </c>
      <c r="ANZ31" s="55"/>
      <c r="AOA31" s="56" t="s">
        <v>364</v>
      </c>
      <c r="AOB31" s="71"/>
      <c r="AOC31" s="60" t="s">
        <v>80</v>
      </c>
      <c r="AOD31" s="360"/>
      <c r="AOE31" s="54" t="s">
        <v>51</v>
      </c>
      <c r="AOF31" s="142">
        <v>1</v>
      </c>
      <c r="AOG31" s="114">
        <f>MAX(AOG$1:AOG30)+1</f>
        <v>2</v>
      </c>
      <c r="AOH31" s="55"/>
      <c r="AOI31" s="56" t="s">
        <v>364</v>
      </c>
      <c r="AOJ31" s="71"/>
      <c r="AOK31" s="60" t="s">
        <v>80</v>
      </c>
      <c r="AOL31" s="360"/>
      <c r="AOM31" s="54" t="s">
        <v>51</v>
      </c>
      <c r="AON31" s="142">
        <v>1</v>
      </c>
      <c r="AOO31" s="114">
        <f>MAX(AOO$1:AOO30)+1</f>
        <v>2</v>
      </c>
      <c r="AOP31" s="55"/>
      <c r="AOQ31" s="56" t="s">
        <v>364</v>
      </c>
      <c r="AOR31" s="71"/>
      <c r="AOS31" s="60" t="s">
        <v>80</v>
      </c>
      <c r="AOT31" s="360"/>
      <c r="AOU31" s="54" t="s">
        <v>51</v>
      </c>
      <c r="AOV31" s="142">
        <v>1</v>
      </c>
      <c r="AOW31" s="114">
        <f>MAX(AOW$1:AOW30)+1</f>
        <v>2</v>
      </c>
      <c r="AOX31" s="55"/>
      <c r="AOY31" s="56" t="s">
        <v>364</v>
      </c>
      <c r="AOZ31" s="71"/>
      <c r="APA31" s="60" t="s">
        <v>80</v>
      </c>
      <c r="APB31" s="360"/>
      <c r="APC31" s="54" t="s">
        <v>51</v>
      </c>
      <c r="APD31" s="142">
        <v>1</v>
      </c>
      <c r="APE31" s="114">
        <f>MAX(APE$1:APE30)+1</f>
        <v>2</v>
      </c>
      <c r="APF31" s="55"/>
      <c r="APG31" s="56" t="s">
        <v>364</v>
      </c>
      <c r="APH31" s="71"/>
      <c r="API31" s="60" t="s">
        <v>80</v>
      </c>
      <c r="APJ31" s="360"/>
      <c r="APK31" s="54" t="s">
        <v>51</v>
      </c>
      <c r="APL31" s="142">
        <v>1</v>
      </c>
      <c r="APM31" s="114">
        <f>MAX(APM$1:APM30)+1</f>
        <v>2</v>
      </c>
      <c r="APN31" s="55"/>
      <c r="APO31" s="56" t="s">
        <v>364</v>
      </c>
      <c r="APP31" s="71"/>
      <c r="APQ31" s="60" t="s">
        <v>80</v>
      </c>
      <c r="APR31" s="360"/>
      <c r="APS31" s="54" t="s">
        <v>51</v>
      </c>
      <c r="APT31" s="142">
        <v>1</v>
      </c>
      <c r="APU31" s="114">
        <f>MAX(APU$1:APU30)+1</f>
        <v>2</v>
      </c>
      <c r="APV31" s="55"/>
      <c r="APW31" s="56" t="s">
        <v>364</v>
      </c>
      <c r="APX31" s="71"/>
      <c r="APY31" s="60" t="s">
        <v>80</v>
      </c>
      <c r="APZ31" s="360"/>
      <c r="AQA31" s="54" t="s">
        <v>51</v>
      </c>
      <c r="AQB31" s="142">
        <v>1</v>
      </c>
      <c r="AQC31" s="114">
        <f>MAX(AQC$1:AQC30)+1</f>
        <v>2</v>
      </c>
      <c r="AQD31" s="55"/>
      <c r="AQE31" s="56" t="s">
        <v>364</v>
      </c>
      <c r="AQF31" s="71"/>
      <c r="AQG31" s="60" t="s">
        <v>80</v>
      </c>
      <c r="AQH31" s="360"/>
      <c r="AQI31" s="54" t="s">
        <v>51</v>
      </c>
      <c r="AQJ31" s="142">
        <v>1</v>
      </c>
      <c r="AQK31" s="114">
        <f>MAX(AQK$1:AQK30)+1</f>
        <v>2</v>
      </c>
      <c r="AQL31" s="55"/>
      <c r="AQM31" s="56" t="s">
        <v>364</v>
      </c>
      <c r="AQN31" s="71"/>
      <c r="AQO31" s="60" t="s">
        <v>80</v>
      </c>
      <c r="AQP31" s="360"/>
      <c r="AQQ31" s="54" t="s">
        <v>51</v>
      </c>
      <c r="AQR31" s="142">
        <v>1</v>
      </c>
      <c r="AQS31" s="114">
        <f>MAX(AQS$1:AQS30)+1</f>
        <v>2</v>
      </c>
      <c r="AQT31" s="55"/>
      <c r="AQU31" s="56" t="s">
        <v>364</v>
      </c>
      <c r="AQV31" s="71"/>
      <c r="AQW31" s="60" t="s">
        <v>80</v>
      </c>
      <c r="AQX31" s="360"/>
      <c r="AQY31" s="54" t="s">
        <v>51</v>
      </c>
      <c r="AQZ31" s="142">
        <v>1</v>
      </c>
      <c r="ARA31" s="114">
        <f>MAX(ARA$1:ARA30)+1</f>
        <v>2</v>
      </c>
      <c r="ARB31" s="55"/>
      <c r="ARC31" s="56" t="s">
        <v>364</v>
      </c>
      <c r="ARD31" s="71"/>
      <c r="ARE31" s="60" t="s">
        <v>80</v>
      </c>
      <c r="ARF31" s="360"/>
      <c r="ARG31" s="54" t="s">
        <v>51</v>
      </c>
      <c r="ARH31" s="142">
        <v>1</v>
      </c>
      <c r="ARI31" s="114">
        <f>MAX(ARI$1:ARI30)+1</f>
        <v>2</v>
      </c>
      <c r="ARJ31" s="55"/>
      <c r="ARK31" s="56" t="s">
        <v>364</v>
      </c>
      <c r="ARL31" s="71"/>
      <c r="ARM31" s="60" t="s">
        <v>80</v>
      </c>
      <c r="ARN31" s="360"/>
      <c r="ARO31" s="54" t="s">
        <v>51</v>
      </c>
      <c r="ARP31" s="142">
        <v>1</v>
      </c>
      <c r="ARQ31" s="114">
        <f>MAX(ARQ$1:ARQ30)+1</f>
        <v>2</v>
      </c>
      <c r="ARR31" s="55"/>
      <c r="ARS31" s="56" t="s">
        <v>364</v>
      </c>
      <c r="ART31" s="71"/>
      <c r="ARU31" s="60" t="s">
        <v>80</v>
      </c>
      <c r="ARV31" s="360"/>
      <c r="ARW31" s="54" t="s">
        <v>51</v>
      </c>
      <c r="ARX31" s="142">
        <v>1</v>
      </c>
      <c r="ARY31" s="114">
        <f>MAX(ARY$1:ARY30)+1</f>
        <v>2</v>
      </c>
      <c r="ARZ31" s="55"/>
      <c r="ASA31" s="56" t="s">
        <v>364</v>
      </c>
      <c r="ASB31" s="71"/>
      <c r="ASC31" s="60" t="s">
        <v>80</v>
      </c>
      <c r="ASD31" s="360"/>
      <c r="ASE31" s="54" t="s">
        <v>51</v>
      </c>
      <c r="ASF31" s="142">
        <v>1</v>
      </c>
      <c r="ASG31" s="114">
        <f>MAX(ASG$1:ASG30)+1</f>
        <v>2</v>
      </c>
      <c r="ASH31" s="55"/>
      <c r="ASI31" s="56" t="s">
        <v>364</v>
      </c>
      <c r="ASJ31" s="71"/>
      <c r="ASK31" s="60" t="s">
        <v>80</v>
      </c>
      <c r="ASL31" s="360"/>
      <c r="ASM31" s="54" t="s">
        <v>51</v>
      </c>
      <c r="ASN31" s="142">
        <v>1</v>
      </c>
      <c r="ASO31" s="114">
        <f>MAX(ASO$1:ASO30)+1</f>
        <v>2</v>
      </c>
      <c r="ASP31" s="55"/>
      <c r="ASQ31" s="56" t="s">
        <v>364</v>
      </c>
      <c r="ASR31" s="71"/>
      <c r="ASS31" s="60" t="s">
        <v>80</v>
      </c>
      <c r="AST31" s="360"/>
      <c r="ASU31" s="54" t="s">
        <v>51</v>
      </c>
      <c r="ASV31" s="142">
        <v>1</v>
      </c>
      <c r="ASW31" s="114">
        <f>MAX(ASW$1:ASW30)+1</f>
        <v>2</v>
      </c>
      <c r="ASX31" s="55"/>
      <c r="ASY31" s="56" t="s">
        <v>364</v>
      </c>
      <c r="ASZ31" s="71"/>
      <c r="ATA31" s="60" t="s">
        <v>80</v>
      </c>
      <c r="ATB31" s="360"/>
      <c r="ATC31" s="54" t="s">
        <v>51</v>
      </c>
      <c r="ATD31" s="142">
        <v>1</v>
      </c>
      <c r="ATE31" s="114">
        <f>MAX(ATE$1:ATE30)+1</f>
        <v>2</v>
      </c>
      <c r="ATF31" s="55"/>
      <c r="ATG31" s="56" t="s">
        <v>364</v>
      </c>
      <c r="ATH31" s="71"/>
      <c r="ATI31" s="60" t="s">
        <v>80</v>
      </c>
      <c r="ATJ31" s="360"/>
      <c r="ATK31" s="54" t="s">
        <v>51</v>
      </c>
      <c r="ATL31" s="142">
        <v>1</v>
      </c>
      <c r="ATM31" s="114">
        <f>MAX(ATM$1:ATM30)+1</f>
        <v>2</v>
      </c>
      <c r="ATN31" s="55"/>
      <c r="ATO31" s="56" t="s">
        <v>364</v>
      </c>
      <c r="ATP31" s="71"/>
      <c r="ATQ31" s="60" t="s">
        <v>80</v>
      </c>
      <c r="ATR31" s="360"/>
      <c r="ATS31" s="54" t="s">
        <v>51</v>
      </c>
      <c r="ATT31" s="142">
        <v>1</v>
      </c>
      <c r="ATU31" s="114">
        <f>MAX(ATU$1:ATU30)+1</f>
        <v>2</v>
      </c>
      <c r="ATV31" s="55"/>
      <c r="ATW31" s="56" t="s">
        <v>364</v>
      </c>
      <c r="ATX31" s="71"/>
      <c r="ATY31" s="60" t="s">
        <v>80</v>
      </c>
      <c r="ATZ31" s="360"/>
      <c r="AUA31" s="54" t="s">
        <v>51</v>
      </c>
      <c r="AUB31" s="142">
        <v>1</v>
      </c>
      <c r="AUC31" s="114">
        <f>MAX(AUC$1:AUC30)+1</f>
        <v>2</v>
      </c>
      <c r="AUD31" s="55"/>
      <c r="AUE31" s="56" t="s">
        <v>364</v>
      </c>
      <c r="AUF31" s="71"/>
      <c r="AUG31" s="60" t="s">
        <v>80</v>
      </c>
      <c r="AUH31" s="360"/>
      <c r="AUI31" s="54" t="s">
        <v>51</v>
      </c>
      <c r="AUJ31" s="142">
        <v>1</v>
      </c>
      <c r="AUK31" s="114">
        <f>MAX(AUK$1:AUK30)+1</f>
        <v>2</v>
      </c>
      <c r="AUL31" s="55"/>
      <c r="AUM31" s="56" t="s">
        <v>364</v>
      </c>
      <c r="AUN31" s="71"/>
      <c r="AUO31" s="60" t="s">
        <v>80</v>
      </c>
      <c r="AUP31" s="360"/>
      <c r="AUQ31" s="54" t="s">
        <v>51</v>
      </c>
      <c r="AUR31" s="142">
        <v>1</v>
      </c>
      <c r="AUS31" s="114">
        <f>MAX(AUS$1:AUS30)+1</f>
        <v>2</v>
      </c>
      <c r="AUT31" s="55"/>
      <c r="AUU31" s="56" t="s">
        <v>364</v>
      </c>
      <c r="AUV31" s="71"/>
      <c r="AUW31" s="60" t="s">
        <v>80</v>
      </c>
      <c r="AUX31" s="360"/>
      <c r="AUY31" s="54" t="s">
        <v>51</v>
      </c>
      <c r="AUZ31" s="142">
        <v>1</v>
      </c>
      <c r="AVA31" s="114">
        <f>MAX(AVA$1:AVA30)+1</f>
        <v>2</v>
      </c>
      <c r="AVB31" s="55"/>
      <c r="AVC31" s="56" t="s">
        <v>364</v>
      </c>
      <c r="AVD31" s="71"/>
      <c r="AVE31" s="60" t="s">
        <v>80</v>
      </c>
      <c r="AVF31" s="360"/>
      <c r="AVG31" s="54" t="s">
        <v>51</v>
      </c>
      <c r="AVH31" s="142">
        <v>1</v>
      </c>
      <c r="AVI31" s="114">
        <f>MAX(AVI$1:AVI30)+1</f>
        <v>2</v>
      </c>
      <c r="AVJ31" s="55"/>
      <c r="AVK31" s="56" t="s">
        <v>364</v>
      </c>
      <c r="AVL31" s="71"/>
      <c r="AVM31" s="60" t="s">
        <v>80</v>
      </c>
      <c r="AVN31" s="360"/>
      <c r="AVO31" s="54" t="s">
        <v>51</v>
      </c>
      <c r="AVP31" s="142">
        <v>1</v>
      </c>
      <c r="AVQ31" s="114">
        <f>MAX(AVQ$1:AVQ30)+1</f>
        <v>2</v>
      </c>
      <c r="AVR31" s="55"/>
      <c r="AVS31" s="56" t="s">
        <v>364</v>
      </c>
      <c r="AVT31" s="71"/>
      <c r="AVU31" s="60" t="s">
        <v>80</v>
      </c>
      <c r="AVV31" s="360"/>
      <c r="AVW31" s="54" t="s">
        <v>51</v>
      </c>
      <c r="AVX31" s="142">
        <v>1</v>
      </c>
      <c r="AVY31" s="114">
        <f>MAX(AVY$1:AVY30)+1</f>
        <v>2</v>
      </c>
      <c r="AVZ31" s="55"/>
      <c r="AWA31" s="56" t="s">
        <v>364</v>
      </c>
      <c r="AWB31" s="71"/>
      <c r="AWC31" s="60" t="s">
        <v>80</v>
      </c>
      <c r="AWD31" s="360"/>
      <c r="AWE31" s="54" t="s">
        <v>51</v>
      </c>
      <c r="AWF31" s="142">
        <v>1</v>
      </c>
      <c r="AWG31" s="114">
        <f>MAX(AWG$1:AWG30)+1</f>
        <v>2</v>
      </c>
      <c r="AWH31" s="55"/>
      <c r="AWI31" s="56" t="s">
        <v>364</v>
      </c>
      <c r="AWJ31" s="71"/>
      <c r="AWK31" s="60" t="s">
        <v>80</v>
      </c>
      <c r="AWL31" s="360"/>
      <c r="AWM31" s="54" t="s">
        <v>51</v>
      </c>
      <c r="AWN31" s="142">
        <v>1</v>
      </c>
      <c r="AWO31" s="114">
        <f>MAX(AWO$1:AWO30)+1</f>
        <v>2</v>
      </c>
      <c r="AWP31" s="55"/>
      <c r="AWQ31" s="56" t="s">
        <v>364</v>
      </c>
      <c r="AWR31" s="71"/>
      <c r="AWS31" s="60" t="s">
        <v>80</v>
      </c>
      <c r="AWT31" s="360"/>
      <c r="AWU31" s="54" t="s">
        <v>51</v>
      </c>
      <c r="AWV31" s="142">
        <v>1</v>
      </c>
      <c r="AWW31" s="114">
        <f>MAX(AWW$1:AWW30)+1</f>
        <v>2</v>
      </c>
      <c r="AWX31" s="55"/>
      <c r="AWY31" s="56" t="s">
        <v>364</v>
      </c>
      <c r="AWZ31" s="71"/>
      <c r="AXA31" s="60" t="s">
        <v>80</v>
      </c>
      <c r="AXB31" s="360"/>
      <c r="AXC31" s="54" t="s">
        <v>51</v>
      </c>
      <c r="AXD31" s="142">
        <v>1</v>
      </c>
      <c r="AXE31" s="114">
        <f>MAX(AXE$1:AXE30)+1</f>
        <v>2</v>
      </c>
      <c r="AXF31" s="55"/>
      <c r="AXG31" s="56" t="s">
        <v>364</v>
      </c>
      <c r="AXH31" s="71"/>
      <c r="AXI31" s="60" t="s">
        <v>80</v>
      </c>
      <c r="AXJ31" s="360"/>
      <c r="AXK31" s="54" t="s">
        <v>51</v>
      </c>
      <c r="AXL31" s="142">
        <v>1</v>
      </c>
      <c r="AXM31" s="114">
        <f>MAX(AXM$1:AXM30)+1</f>
        <v>2</v>
      </c>
      <c r="AXN31" s="55"/>
      <c r="AXO31" s="56" t="s">
        <v>364</v>
      </c>
      <c r="AXP31" s="71"/>
      <c r="AXQ31" s="60" t="s">
        <v>80</v>
      </c>
      <c r="AXR31" s="360"/>
      <c r="AXS31" s="54" t="s">
        <v>51</v>
      </c>
      <c r="AXT31" s="142">
        <v>1</v>
      </c>
      <c r="AXU31" s="114">
        <f>MAX(AXU$1:AXU30)+1</f>
        <v>2</v>
      </c>
      <c r="AXV31" s="55"/>
      <c r="AXW31" s="56" t="s">
        <v>364</v>
      </c>
      <c r="AXX31" s="71"/>
      <c r="AXY31" s="60" t="s">
        <v>80</v>
      </c>
      <c r="AXZ31" s="360"/>
      <c r="AYA31" s="54" t="s">
        <v>51</v>
      </c>
      <c r="AYB31" s="142">
        <v>1</v>
      </c>
      <c r="AYC31" s="114">
        <f>MAX(AYC$1:AYC30)+1</f>
        <v>2</v>
      </c>
      <c r="AYD31" s="55"/>
      <c r="AYE31" s="56" t="s">
        <v>364</v>
      </c>
      <c r="AYF31" s="71"/>
      <c r="AYG31" s="60" t="s">
        <v>80</v>
      </c>
      <c r="AYH31" s="360"/>
      <c r="AYI31" s="54" t="s">
        <v>51</v>
      </c>
      <c r="AYJ31" s="142">
        <v>1</v>
      </c>
      <c r="AYK31" s="114">
        <f>MAX(AYK$1:AYK30)+1</f>
        <v>2</v>
      </c>
      <c r="AYL31" s="55"/>
      <c r="AYM31" s="56" t="s">
        <v>364</v>
      </c>
      <c r="AYN31" s="71"/>
      <c r="AYO31" s="60" t="s">
        <v>80</v>
      </c>
      <c r="AYP31" s="360"/>
      <c r="AYQ31" s="54" t="s">
        <v>51</v>
      </c>
      <c r="AYR31" s="142">
        <v>1</v>
      </c>
      <c r="AYS31" s="114">
        <f>MAX(AYS$1:AYS30)+1</f>
        <v>2</v>
      </c>
      <c r="AYT31" s="55"/>
      <c r="AYU31" s="56" t="s">
        <v>364</v>
      </c>
      <c r="AYV31" s="71"/>
      <c r="AYW31" s="60" t="s">
        <v>80</v>
      </c>
      <c r="AYX31" s="360"/>
      <c r="AYY31" s="54" t="s">
        <v>51</v>
      </c>
      <c r="AYZ31" s="142">
        <v>1</v>
      </c>
      <c r="AZA31" s="114">
        <f>MAX(AZA$1:AZA30)+1</f>
        <v>2</v>
      </c>
      <c r="AZB31" s="55"/>
      <c r="AZC31" s="56" t="s">
        <v>364</v>
      </c>
      <c r="AZD31" s="71"/>
      <c r="AZE31" s="60" t="s">
        <v>80</v>
      </c>
      <c r="AZF31" s="360"/>
      <c r="AZG31" s="54" t="s">
        <v>51</v>
      </c>
      <c r="AZH31" s="142">
        <v>1</v>
      </c>
      <c r="AZI31" s="114">
        <f>MAX(AZI$1:AZI30)+1</f>
        <v>2</v>
      </c>
      <c r="AZJ31" s="55"/>
      <c r="AZK31" s="56" t="s">
        <v>364</v>
      </c>
      <c r="AZL31" s="71"/>
      <c r="AZM31" s="60" t="s">
        <v>80</v>
      </c>
      <c r="AZN31" s="360"/>
      <c r="AZO31" s="54" t="s">
        <v>51</v>
      </c>
      <c r="AZP31" s="142">
        <v>1</v>
      </c>
      <c r="AZQ31" s="114">
        <f>MAX(AZQ$1:AZQ30)+1</f>
        <v>2</v>
      </c>
      <c r="AZR31" s="55"/>
      <c r="AZS31" s="56" t="s">
        <v>364</v>
      </c>
      <c r="AZT31" s="71"/>
      <c r="AZU31" s="60" t="s">
        <v>80</v>
      </c>
      <c r="AZV31" s="360"/>
      <c r="AZW31" s="54" t="s">
        <v>51</v>
      </c>
      <c r="AZX31" s="142">
        <v>1</v>
      </c>
      <c r="AZY31" s="114">
        <f>MAX(AZY$1:AZY30)+1</f>
        <v>2</v>
      </c>
      <c r="AZZ31" s="55"/>
      <c r="BAA31" s="56" t="s">
        <v>364</v>
      </c>
      <c r="BAB31" s="71"/>
      <c r="BAC31" s="60" t="s">
        <v>80</v>
      </c>
      <c r="BAD31" s="360"/>
      <c r="BAE31" s="54" t="s">
        <v>51</v>
      </c>
      <c r="BAF31" s="142">
        <v>1</v>
      </c>
      <c r="BAG31" s="114">
        <f>MAX(BAG$1:BAG30)+1</f>
        <v>2</v>
      </c>
      <c r="BAH31" s="55"/>
      <c r="BAI31" s="56" t="s">
        <v>364</v>
      </c>
      <c r="BAJ31" s="71"/>
      <c r="BAK31" s="60" t="s">
        <v>80</v>
      </c>
      <c r="BAL31" s="360"/>
      <c r="BAM31" s="54" t="s">
        <v>51</v>
      </c>
      <c r="BAN31" s="142">
        <v>1</v>
      </c>
      <c r="BAO31" s="114">
        <f>MAX(BAO$1:BAO30)+1</f>
        <v>2</v>
      </c>
      <c r="BAP31" s="55"/>
      <c r="BAQ31" s="56" t="s">
        <v>364</v>
      </c>
      <c r="BAR31" s="71"/>
      <c r="BAS31" s="60" t="s">
        <v>80</v>
      </c>
      <c r="BAT31" s="360"/>
      <c r="BAU31" s="54" t="s">
        <v>51</v>
      </c>
      <c r="BAV31" s="142">
        <v>1</v>
      </c>
      <c r="BAW31" s="114">
        <f>MAX(BAW$1:BAW30)+1</f>
        <v>2</v>
      </c>
      <c r="BAX31" s="55"/>
      <c r="BAY31" s="56" t="s">
        <v>364</v>
      </c>
      <c r="BAZ31" s="71"/>
      <c r="BBA31" s="60" t="s">
        <v>80</v>
      </c>
      <c r="BBB31" s="360"/>
      <c r="BBC31" s="54" t="s">
        <v>51</v>
      </c>
      <c r="BBD31" s="142">
        <v>1</v>
      </c>
      <c r="BBE31" s="114">
        <f>MAX(BBE$1:BBE30)+1</f>
        <v>2</v>
      </c>
      <c r="BBF31" s="55"/>
      <c r="BBG31" s="56" t="s">
        <v>364</v>
      </c>
      <c r="BBH31" s="71"/>
      <c r="BBI31" s="60" t="s">
        <v>80</v>
      </c>
      <c r="BBJ31" s="360"/>
      <c r="BBK31" s="54" t="s">
        <v>51</v>
      </c>
      <c r="BBL31" s="142">
        <v>1</v>
      </c>
      <c r="BBM31" s="114">
        <f>MAX(BBM$1:BBM30)+1</f>
        <v>2</v>
      </c>
      <c r="BBN31" s="55"/>
      <c r="BBO31" s="56" t="s">
        <v>364</v>
      </c>
      <c r="BBP31" s="71"/>
      <c r="BBQ31" s="60" t="s">
        <v>80</v>
      </c>
      <c r="BBR31" s="360"/>
      <c r="BBS31" s="54" t="s">
        <v>51</v>
      </c>
      <c r="BBT31" s="142">
        <v>1</v>
      </c>
      <c r="BBU31" s="114">
        <f>MAX(BBU$1:BBU30)+1</f>
        <v>2</v>
      </c>
      <c r="BBV31" s="55"/>
      <c r="BBW31" s="56" t="s">
        <v>364</v>
      </c>
      <c r="BBX31" s="71"/>
      <c r="BBY31" s="60" t="s">
        <v>80</v>
      </c>
      <c r="BBZ31" s="360"/>
      <c r="BCA31" s="54" t="s">
        <v>51</v>
      </c>
      <c r="BCB31" s="142">
        <v>1</v>
      </c>
      <c r="BCC31" s="114">
        <f>MAX(BCC$1:BCC30)+1</f>
        <v>2</v>
      </c>
      <c r="BCD31" s="55"/>
      <c r="BCE31" s="56" t="s">
        <v>364</v>
      </c>
      <c r="BCF31" s="71"/>
      <c r="BCG31" s="60" t="s">
        <v>80</v>
      </c>
      <c r="BCH31" s="360"/>
      <c r="BCI31" s="54" t="s">
        <v>51</v>
      </c>
      <c r="BCJ31" s="142">
        <v>1</v>
      </c>
      <c r="BCK31" s="114">
        <f>MAX(BCK$1:BCK30)+1</f>
        <v>2</v>
      </c>
      <c r="BCL31" s="55"/>
      <c r="BCM31" s="56" t="s">
        <v>364</v>
      </c>
      <c r="BCN31" s="71"/>
      <c r="BCO31" s="60" t="s">
        <v>80</v>
      </c>
      <c r="BCP31" s="360"/>
      <c r="BCQ31" s="54" t="s">
        <v>51</v>
      </c>
      <c r="BCR31" s="142">
        <v>1</v>
      </c>
      <c r="BCS31" s="114">
        <f>MAX(BCS$1:BCS30)+1</f>
        <v>2</v>
      </c>
      <c r="BCT31" s="55"/>
      <c r="BCU31" s="56" t="s">
        <v>364</v>
      </c>
      <c r="BCV31" s="71"/>
      <c r="BCW31" s="60" t="s">
        <v>80</v>
      </c>
      <c r="BCX31" s="360"/>
      <c r="BCY31" s="54" t="s">
        <v>51</v>
      </c>
      <c r="BCZ31" s="142">
        <v>1</v>
      </c>
      <c r="BDA31" s="114">
        <f>MAX(BDA$1:BDA30)+1</f>
        <v>2</v>
      </c>
      <c r="BDB31" s="55"/>
      <c r="BDC31" s="56" t="s">
        <v>364</v>
      </c>
      <c r="BDD31" s="71"/>
      <c r="BDE31" s="60" t="s">
        <v>80</v>
      </c>
      <c r="BDF31" s="360"/>
      <c r="BDG31" s="54" t="s">
        <v>51</v>
      </c>
      <c r="BDH31" s="142">
        <v>1</v>
      </c>
      <c r="BDI31" s="114">
        <f>MAX(BDI$1:BDI30)+1</f>
        <v>2</v>
      </c>
      <c r="BDJ31" s="55"/>
      <c r="BDK31" s="56" t="s">
        <v>364</v>
      </c>
      <c r="BDL31" s="71"/>
      <c r="BDM31" s="60" t="s">
        <v>80</v>
      </c>
      <c r="BDN31" s="360"/>
      <c r="BDO31" s="54" t="s">
        <v>51</v>
      </c>
      <c r="BDP31" s="142">
        <v>1</v>
      </c>
      <c r="BDQ31" s="114">
        <f>MAX(BDQ$1:BDQ30)+1</f>
        <v>2</v>
      </c>
      <c r="BDR31" s="55"/>
      <c r="BDS31" s="56" t="s">
        <v>364</v>
      </c>
      <c r="BDT31" s="71"/>
      <c r="BDU31" s="60" t="s">
        <v>80</v>
      </c>
      <c r="BDV31" s="360"/>
      <c r="BDW31" s="54" t="s">
        <v>51</v>
      </c>
      <c r="BDX31" s="142">
        <v>1</v>
      </c>
      <c r="BDY31" s="114">
        <f>MAX(BDY$1:BDY30)+1</f>
        <v>2</v>
      </c>
      <c r="BDZ31" s="55"/>
      <c r="BEA31" s="56" t="s">
        <v>364</v>
      </c>
      <c r="BEB31" s="71"/>
      <c r="BEC31" s="60" t="s">
        <v>80</v>
      </c>
      <c r="BED31" s="360"/>
      <c r="BEE31" s="54" t="s">
        <v>51</v>
      </c>
      <c r="BEF31" s="142">
        <v>1</v>
      </c>
      <c r="BEG31" s="114">
        <f>MAX(BEG$1:BEG30)+1</f>
        <v>2</v>
      </c>
      <c r="BEH31" s="55"/>
      <c r="BEI31" s="56" t="s">
        <v>364</v>
      </c>
      <c r="BEJ31" s="71"/>
      <c r="BEK31" s="60" t="s">
        <v>80</v>
      </c>
      <c r="BEL31" s="360"/>
      <c r="BEM31" s="54" t="s">
        <v>51</v>
      </c>
      <c r="BEN31" s="142">
        <v>1</v>
      </c>
      <c r="BEO31" s="114">
        <f>MAX(BEO$1:BEO30)+1</f>
        <v>2</v>
      </c>
      <c r="BEP31" s="55"/>
      <c r="BEQ31" s="56" t="s">
        <v>364</v>
      </c>
      <c r="BER31" s="71"/>
      <c r="BES31" s="60" t="s">
        <v>80</v>
      </c>
      <c r="BET31" s="360"/>
      <c r="BEU31" s="54" t="s">
        <v>51</v>
      </c>
      <c r="BEV31" s="142">
        <v>1</v>
      </c>
      <c r="BEW31" s="114">
        <f>MAX(BEW$1:BEW30)+1</f>
        <v>2</v>
      </c>
      <c r="BEX31" s="55"/>
      <c r="BEY31" s="56" t="s">
        <v>364</v>
      </c>
      <c r="BEZ31" s="71"/>
      <c r="BFA31" s="60" t="s">
        <v>80</v>
      </c>
      <c r="BFB31" s="360"/>
      <c r="BFC31" s="54" t="s">
        <v>51</v>
      </c>
      <c r="BFD31" s="142">
        <v>1</v>
      </c>
      <c r="BFE31" s="114">
        <f>MAX(BFE$1:BFE30)+1</f>
        <v>2</v>
      </c>
      <c r="BFF31" s="55"/>
      <c r="BFG31" s="56" t="s">
        <v>364</v>
      </c>
      <c r="BFH31" s="71"/>
      <c r="BFI31" s="60" t="s">
        <v>80</v>
      </c>
      <c r="BFJ31" s="360"/>
      <c r="BFK31" s="54" t="s">
        <v>51</v>
      </c>
      <c r="BFL31" s="142">
        <v>1</v>
      </c>
      <c r="BFM31" s="114">
        <f>MAX(BFM$1:BFM30)+1</f>
        <v>2</v>
      </c>
      <c r="BFN31" s="55"/>
      <c r="BFO31" s="56" t="s">
        <v>364</v>
      </c>
      <c r="BFP31" s="71"/>
      <c r="BFQ31" s="60" t="s">
        <v>80</v>
      </c>
      <c r="BFR31" s="360"/>
      <c r="BFS31" s="54" t="s">
        <v>51</v>
      </c>
      <c r="BFT31" s="142">
        <v>1</v>
      </c>
      <c r="BFU31" s="114">
        <f>MAX(BFU$1:BFU30)+1</f>
        <v>2</v>
      </c>
      <c r="BFV31" s="55"/>
      <c r="BFW31" s="56" t="s">
        <v>364</v>
      </c>
      <c r="BFX31" s="71"/>
      <c r="BFY31" s="60" t="s">
        <v>80</v>
      </c>
      <c r="BFZ31" s="360"/>
      <c r="BGA31" s="54" t="s">
        <v>51</v>
      </c>
      <c r="BGB31" s="142">
        <v>1</v>
      </c>
      <c r="BGC31" s="114">
        <f>MAX(BGC$1:BGC30)+1</f>
        <v>2</v>
      </c>
      <c r="BGD31" s="55"/>
      <c r="BGE31" s="56" t="s">
        <v>364</v>
      </c>
      <c r="BGF31" s="71"/>
      <c r="BGG31" s="60" t="s">
        <v>80</v>
      </c>
      <c r="BGH31" s="360"/>
      <c r="BGI31" s="54" t="s">
        <v>51</v>
      </c>
      <c r="BGJ31" s="142">
        <v>1</v>
      </c>
      <c r="BGK31" s="114">
        <f>MAX(BGK$1:BGK30)+1</f>
        <v>2</v>
      </c>
      <c r="BGL31" s="55"/>
      <c r="BGM31" s="56" t="s">
        <v>364</v>
      </c>
      <c r="BGN31" s="71"/>
      <c r="BGO31" s="60" t="s">
        <v>80</v>
      </c>
      <c r="BGP31" s="360"/>
      <c r="BGQ31" s="54" t="s">
        <v>51</v>
      </c>
      <c r="BGR31" s="142">
        <v>1</v>
      </c>
      <c r="BGS31" s="114">
        <f>MAX(BGS$1:BGS30)+1</f>
        <v>2</v>
      </c>
      <c r="BGT31" s="55"/>
      <c r="BGU31" s="56" t="s">
        <v>364</v>
      </c>
      <c r="BGV31" s="71"/>
      <c r="BGW31" s="60" t="s">
        <v>80</v>
      </c>
      <c r="BGX31" s="360"/>
      <c r="BGY31" s="54" t="s">
        <v>51</v>
      </c>
      <c r="BGZ31" s="142">
        <v>1</v>
      </c>
      <c r="BHA31" s="114">
        <f>MAX(BHA$1:BHA30)+1</f>
        <v>2</v>
      </c>
      <c r="BHB31" s="55"/>
      <c r="BHC31" s="56" t="s">
        <v>364</v>
      </c>
      <c r="BHD31" s="71"/>
      <c r="BHE31" s="60" t="s">
        <v>80</v>
      </c>
      <c r="BHF31" s="360"/>
      <c r="BHG31" s="54" t="s">
        <v>51</v>
      </c>
      <c r="BHH31" s="142">
        <v>1</v>
      </c>
      <c r="BHI31" s="114">
        <f>MAX(BHI$1:BHI30)+1</f>
        <v>2</v>
      </c>
      <c r="BHJ31" s="55"/>
      <c r="BHK31" s="56" t="s">
        <v>364</v>
      </c>
      <c r="BHL31" s="71"/>
      <c r="BHM31" s="60" t="s">
        <v>80</v>
      </c>
      <c r="BHN31" s="360"/>
      <c r="BHO31" s="54" t="s">
        <v>51</v>
      </c>
      <c r="BHP31" s="142">
        <v>1</v>
      </c>
      <c r="BHQ31" s="114">
        <f>MAX(BHQ$1:BHQ30)+1</f>
        <v>2</v>
      </c>
      <c r="BHR31" s="55"/>
      <c r="BHS31" s="56" t="s">
        <v>364</v>
      </c>
      <c r="BHT31" s="71"/>
      <c r="BHU31" s="60" t="s">
        <v>80</v>
      </c>
      <c r="BHV31" s="360"/>
      <c r="BHW31" s="54" t="s">
        <v>51</v>
      </c>
      <c r="BHX31" s="142">
        <v>1</v>
      </c>
      <c r="BHY31" s="114">
        <f>MAX(BHY$1:BHY30)+1</f>
        <v>2</v>
      </c>
      <c r="BHZ31" s="55"/>
      <c r="BIA31" s="56" t="s">
        <v>364</v>
      </c>
      <c r="BIB31" s="71"/>
      <c r="BIC31" s="60" t="s">
        <v>80</v>
      </c>
      <c r="BID31" s="360"/>
      <c r="BIE31" s="54" t="s">
        <v>51</v>
      </c>
      <c r="BIF31" s="142">
        <v>1</v>
      </c>
      <c r="BIG31" s="114">
        <f>MAX(BIG$1:BIG30)+1</f>
        <v>2</v>
      </c>
      <c r="BIH31" s="55"/>
      <c r="BII31" s="56" t="s">
        <v>364</v>
      </c>
      <c r="BIJ31" s="71"/>
      <c r="BIK31" s="60" t="s">
        <v>80</v>
      </c>
      <c r="BIL31" s="360"/>
      <c r="BIM31" s="54" t="s">
        <v>51</v>
      </c>
      <c r="BIN31" s="142">
        <v>1</v>
      </c>
      <c r="BIO31" s="114">
        <f>MAX(BIO$1:BIO30)+1</f>
        <v>2</v>
      </c>
      <c r="BIP31" s="55"/>
      <c r="BIQ31" s="56" t="s">
        <v>364</v>
      </c>
      <c r="BIR31" s="71"/>
      <c r="BIS31" s="60" t="s">
        <v>80</v>
      </c>
      <c r="BIT31" s="360"/>
      <c r="BIU31" s="54" t="s">
        <v>51</v>
      </c>
      <c r="BIV31" s="142">
        <v>1</v>
      </c>
      <c r="BIW31" s="114">
        <f>MAX(BIW$1:BIW30)+1</f>
        <v>2</v>
      </c>
      <c r="BIX31" s="55"/>
      <c r="BIY31" s="56" t="s">
        <v>364</v>
      </c>
      <c r="BIZ31" s="71"/>
      <c r="BJA31" s="60" t="s">
        <v>80</v>
      </c>
      <c r="BJB31" s="360"/>
      <c r="BJC31" s="54" t="s">
        <v>51</v>
      </c>
      <c r="BJD31" s="142">
        <v>1</v>
      </c>
      <c r="BJE31" s="114">
        <f>MAX(BJE$1:BJE30)+1</f>
        <v>2</v>
      </c>
      <c r="BJF31" s="55"/>
      <c r="BJG31" s="56" t="s">
        <v>364</v>
      </c>
      <c r="BJH31" s="71"/>
      <c r="BJI31" s="60" t="s">
        <v>80</v>
      </c>
      <c r="BJJ31" s="360"/>
      <c r="BJK31" s="54" t="s">
        <v>51</v>
      </c>
      <c r="BJL31" s="142">
        <v>1</v>
      </c>
      <c r="BJM31" s="114">
        <f>MAX(BJM$1:BJM30)+1</f>
        <v>2</v>
      </c>
      <c r="BJN31" s="55"/>
      <c r="BJO31" s="56" t="s">
        <v>364</v>
      </c>
      <c r="BJP31" s="71"/>
      <c r="BJQ31" s="60" t="s">
        <v>80</v>
      </c>
      <c r="BJR31" s="360"/>
      <c r="BJS31" s="54" t="s">
        <v>51</v>
      </c>
      <c r="BJT31" s="142">
        <v>1</v>
      </c>
      <c r="BJU31" s="114">
        <f>MAX(BJU$1:BJU30)+1</f>
        <v>2</v>
      </c>
      <c r="BJV31" s="55"/>
      <c r="BJW31" s="56" t="s">
        <v>364</v>
      </c>
      <c r="BJX31" s="71"/>
      <c r="BJY31" s="60" t="s">
        <v>80</v>
      </c>
      <c r="BJZ31" s="360"/>
      <c r="BKA31" s="54" t="s">
        <v>51</v>
      </c>
      <c r="BKB31" s="142">
        <v>1</v>
      </c>
      <c r="BKC31" s="114">
        <f>MAX(BKC$1:BKC30)+1</f>
        <v>2</v>
      </c>
      <c r="BKD31" s="55"/>
      <c r="BKE31" s="56" t="s">
        <v>364</v>
      </c>
      <c r="BKF31" s="71"/>
      <c r="BKG31" s="60" t="s">
        <v>80</v>
      </c>
      <c r="BKH31" s="360"/>
      <c r="BKI31" s="54" t="s">
        <v>51</v>
      </c>
      <c r="BKJ31" s="142">
        <v>1</v>
      </c>
      <c r="BKK31" s="114">
        <f>MAX(BKK$1:BKK30)+1</f>
        <v>2</v>
      </c>
      <c r="BKL31" s="55"/>
      <c r="BKM31" s="56" t="s">
        <v>364</v>
      </c>
      <c r="BKN31" s="71"/>
      <c r="BKO31" s="60" t="s">
        <v>80</v>
      </c>
      <c r="BKP31" s="360"/>
      <c r="BKQ31" s="54" t="s">
        <v>51</v>
      </c>
      <c r="BKR31" s="142">
        <v>1</v>
      </c>
      <c r="BKS31" s="114">
        <f>MAX(BKS$1:BKS30)+1</f>
        <v>2</v>
      </c>
      <c r="BKT31" s="55"/>
      <c r="BKU31" s="56" t="s">
        <v>364</v>
      </c>
      <c r="BKV31" s="71"/>
      <c r="BKW31" s="60" t="s">
        <v>80</v>
      </c>
      <c r="BKX31" s="360"/>
      <c r="BKY31" s="54" t="s">
        <v>51</v>
      </c>
      <c r="BKZ31" s="142">
        <v>1</v>
      </c>
      <c r="BLA31" s="114">
        <f>MAX(BLA$1:BLA30)+1</f>
        <v>2</v>
      </c>
      <c r="BLB31" s="55"/>
      <c r="BLC31" s="56" t="s">
        <v>364</v>
      </c>
      <c r="BLD31" s="71"/>
      <c r="BLE31" s="60" t="s">
        <v>80</v>
      </c>
      <c r="BLF31" s="360"/>
      <c r="BLG31" s="54" t="s">
        <v>51</v>
      </c>
      <c r="BLH31" s="142">
        <v>1</v>
      </c>
      <c r="BLI31" s="114">
        <f>MAX(BLI$1:BLI30)+1</f>
        <v>2</v>
      </c>
      <c r="BLJ31" s="55"/>
      <c r="BLK31" s="56" t="s">
        <v>364</v>
      </c>
      <c r="BLL31" s="71"/>
      <c r="BLM31" s="60" t="s">
        <v>80</v>
      </c>
      <c r="BLN31" s="360"/>
      <c r="BLO31" s="54" t="s">
        <v>51</v>
      </c>
      <c r="BLP31" s="142">
        <v>1</v>
      </c>
      <c r="BLQ31" s="114">
        <f>MAX(BLQ$1:BLQ30)+1</f>
        <v>2</v>
      </c>
      <c r="BLR31" s="55"/>
      <c r="BLS31" s="56" t="s">
        <v>364</v>
      </c>
      <c r="BLT31" s="71"/>
      <c r="BLU31" s="60" t="s">
        <v>80</v>
      </c>
      <c r="BLV31" s="360"/>
      <c r="BLW31" s="54" t="s">
        <v>51</v>
      </c>
      <c r="BLX31" s="142">
        <v>1</v>
      </c>
      <c r="BLY31" s="114">
        <f>MAX(BLY$1:BLY30)+1</f>
        <v>2</v>
      </c>
      <c r="BLZ31" s="55"/>
      <c r="BMA31" s="56" t="s">
        <v>364</v>
      </c>
      <c r="BMB31" s="71"/>
      <c r="BMC31" s="60" t="s">
        <v>80</v>
      </c>
      <c r="BMD31" s="360"/>
      <c r="BME31" s="54" t="s">
        <v>51</v>
      </c>
      <c r="BMF31" s="142">
        <v>1</v>
      </c>
      <c r="BMG31" s="114">
        <f>MAX(BMG$1:BMG30)+1</f>
        <v>2</v>
      </c>
      <c r="BMH31" s="55"/>
      <c r="BMI31" s="56" t="s">
        <v>364</v>
      </c>
      <c r="BMJ31" s="71"/>
      <c r="BMK31" s="60" t="s">
        <v>80</v>
      </c>
      <c r="BML31" s="360"/>
      <c r="BMM31" s="54" t="s">
        <v>51</v>
      </c>
      <c r="BMN31" s="142">
        <v>1</v>
      </c>
      <c r="BMO31" s="114">
        <f>MAX(BMO$1:BMO30)+1</f>
        <v>2</v>
      </c>
      <c r="BMP31" s="55"/>
      <c r="BMQ31" s="56" t="s">
        <v>364</v>
      </c>
      <c r="BMR31" s="71"/>
      <c r="BMS31" s="60" t="s">
        <v>80</v>
      </c>
      <c r="BMT31" s="360"/>
      <c r="BMU31" s="54" t="s">
        <v>51</v>
      </c>
      <c r="BMV31" s="142">
        <v>1</v>
      </c>
      <c r="BMW31" s="114">
        <f>MAX(BMW$1:BMW30)+1</f>
        <v>2</v>
      </c>
      <c r="BMX31" s="55"/>
      <c r="BMY31" s="56" t="s">
        <v>364</v>
      </c>
      <c r="BMZ31" s="71"/>
      <c r="BNA31" s="60" t="s">
        <v>80</v>
      </c>
      <c r="BNB31" s="360"/>
      <c r="BNC31" s="54" t="s">
        <v>51</v>
      </c>
      <c r="BND31" s="142">
        <v>1</v>
      </c>
      <c r="BNE31" s="114">
        <f>MAX(BNE$1:BNE30)+1</f>
        <v>2</v>
      </c>
      <c r="BNF31" s="55"/>
      <c r="BNG31" s="56" t="s">
        <v>364</v>
      </c>
      <c r="BNH31" s="71"/>
      <c r="BNI31" s="60" t="s">
        <v>80</v>
      </c>
      <c r="BNJ31" s="360"/>
      <c r="BNK31" s="54" t="s">
        <v>51</v>
      </c>
      <c r="BNL31" s="142">
        <v>1</v>
      </c>
      <c r="BNM31" s="114">
        <f>MAX(BNM$1:BNM30)+1</f>
        <v>2</v>
      </c>
      <c r="BNN31" s="55"/>
      <c r="BNO31" s="56" t="s">
        <v>364</v>
      </c>
      <c r="BNP31" s="71"/>
      <c r="BNQ31" s="60" t="s">
        <v>80</v>
      </c>
      <c r="BNR31" s="360"/>
      <c r="BNS31" s="54" t="s">
        <v>51</v>
      </c>
      <c r="BNT31" s="142">
        <v>1</v>
      </c>
      <c r="BNU31" s="114">
        <f>MAX(BNU$1:BNU30)+1</f>
        <v>2</v>
      </c>
      <c r="BNV31" s="55"/>
      <c r="BNW31" s="56" t="s">
        <v>364</v>
      </c>
      <c r="BNX31" s="71"/>
      <c r="BNY31" s="60" t="s">
        <v>80</v>
      </c>
      <c r="BNZ31" s="360"/>
      <c r="BOA31" s="54" t="s">
        <v>51</v>
      </c>
      <c r="BOB31" s="142">
        <v>1</v>
      </c>
      <c r="BOC31" s="114">
        <f>MAX(BOC$1:BOC30)+1</f>
        <v>2</v>
      </c>
      <c r="BOD31" s="55"/>
      <c r="BOE31" s="56" t="s">
        <v>364</v>
      </c>
      <c r="BOF31" s="71"/>
      <c r="BOG31" s="60" t="s">
        <v>80</v>
      </c>
      <c r="BOH31" s="360"/>
      <c r="BOI31" s="54" t="s">
        <v>51</v>
      </c>
      <c r="BOJ31" s="142">
        <v>1</v>
      </c>
      <c r="BOK31" s="114">
        <f>MAX(BOK$1:BOK30)+1</f>
        <v>2</v>
      </c>
      <c r="BOL31" s="55"/>
      <c r="BOM31" s="56" t="s">
        <v>364</v>
      </c>
      <c r="BON31" s="71"/>
      <c r="BOO31" s="60" t="s">
        <v>80</v>
      </c>
      <c r="BOP31" s="360"/>
      <c r="BOQ31" s="54" t="s">
        <v>51</v>
      </c>
      <c r="BOR31" s="142">
        <v>1</v>
      </c>
      <c r="BOS31" s="114">
        <f>MAX(BOS$1:BOS30)+1</f>
        <v>2</v>
      </c>
      <c r="BOT31" s="55"/>
      <c r="BOU31" s="56" t="s">
        <v>364</v>
      </c>
      <c r="BOV31" s="71"/>
      <c r="BOW31" s="60" t="s">
        <v>80</v>
      </c>
      <c r="BOX31" s="360"/>
      <c r="BOY31" s="54" t="s">
        <v>51</v>
      </c>
      <c r="BOZ31" s="142">
        <v>1</v>
      </c>
      <c r="BPA31" s="114">
        <f>MAX(BPA$1:BPA30)+1</f>
        <v>2</v>
      </c>
      <c r="BPB31" s="55"/>
      <c r="BPC31" s="56" t="s">
        <v>364</v>
      </c>
      <c r="BPD31" s="71"/>
      <c r="BPE31" s="60" t="s">
        <v>80</v>
      </c>
      <c r="BPF31" s="360"/>
      <c r="BPG31" s="54" t="s">
        <v>51</v>
      </c>
      <c r="BPH31" s="142">
        <v>1</v>
      </c>
      <c r="BPI31" s="114">
        <f>MAX(BPI$1:BPI30)+1</f>
        <v>2</v>
      </c>
      <c r="BPJ31" s="55"/>
      <c r="BPK31" s="56" t="s">
        <v>364</v>
      </c>
      <c r="BPL31" s="71"/>
      <c r="BPM31" s="60" t="s">
        <v>80</v>
      </c>
      <c r="BPN31" s="360"/>
      <c r="BPO31" s="54" t="s">
        <v>51</v>
      </c>
      <c r="BPP31" s="142">
        <v>1</v>
      </c>
      <c r="BPQ31" s="114">
        <f>MAX(BPQ$1:BPQ30)+1</f>
        <v>2</v>
      </c>
      <c r="BPR31" s="55"/>
      <c r="BPS31" s="56" t="s">
        <v>364</v>
      </c>
      <c r="BPT31" s="71"/>
      <c r="BPU31" s="60" t="s">
        <v>80</v>
      </c>
      <c r="BPV31" s="360"/>
      <c r="BPW31" s="54" t="s">
        <v>51</v>
      </c>
      <c r="BPX31" s="142">
        <v>1</v>
      </c>
      <c r="BPY31" s="114">
        <f>MAX(BPY$1:BPY30)+1</f>
        <v>2</v>
      </c>
      <c r="BPZ31" s="55"/>
      <c r="BQA31" s="56" t="s">
        <v>364</v>
      </c>
      <c r="BQB31" s="71"/>
      <c r="BQC31" s="60" t="s">
        <v>80</v>
      </c>
      <c r="BQD31" s="360"/>
      <c r="BQE31" s="54" t="s">
        <v>51</v>
      </c>
      <c r="BQF31" s="142">
        <v>1</v>
      </c>
      <c r="BQG31" s="114">
        <f>MAX(BQG$1:BQG30)+1</f>
        <v>2</v>
      </c>
      <c r="BQH31" s="55"/>
      <c r="BQI31" s="56" t="s">
        <v>364</v>
      </c>
      <c r="BQJ31" s="71"/>
      <c r="BQK31" s="60" t="s">
        <v>80</v>
      </c>
      <c r="BQL31" s="360"/>
      <c r="BQM31" s="54" t="s">
        <v>51</v>
      </c>
      <c r="BQN31" s="142">
        <v>1</v>
      </c>
      <c r="BQO31" s="114">
        <f>MAX(BQO$1:BQO30)+1</f>
        <v>2</v>
      </c>
      <c r="BQP31" s="55"/>
      <c r="BQQ31" s="56" t="s">
        <v>364</v>
      </c>
      <c r="BQR31" s="71"/>
      <c r="BQS31" s="60" t="s">
        <v>80</v>
      </c>
      <c r="BQT31" s="360"/>
      <c r="BQU31" s="54" t="s">
        <v>51</v>
      </c>
      <c r="BQV31" s="142">
        <v>1</v>
      </c>
      <c r="BQW31" s="114">
        <f>MAX(BQW$1:BQW30)+1</f>
        <v>2</v>
      </c>
      <c r="BQX31" s="55"/>
      <c r="BQY31" s="56" t="s">
        <v>364</v>
      </c>
      <c r="BQZ31" s="71"/>
      <c r="BRA31" s="60" t="s">
        <v>80</v>
      </c>
      <c r="BRB31" s="360"/>
      <c r="BRC31" s="54" t="s">
        <v>51</v>
      </c>
      <c r="BRD31" s="142">
        <v>1</v>
      </c>
      <c r="BRE31" s="114">
        <f>MAX(BRE$1:BRE30)+1</f>
        <v>2</v>
      </c>
      <c r="BRF31" s="55"/>
      <c r="BRG31" s="56" t="s">
        <v>364</v>
      </c>
      <c r="BRH31" s="71"/>
      <c r="BRI31" s="60" t="s">
        <v>80</v>
      </c>
      <c r="BRJ31" s="360"/>
      <c r="BRK31" s="54" t="s">
        <v>51</v>
      </c>
      <c r="BRL31" s="142">
        <v>1</v>
      </c>
      <c r="BRM31" s="114">
        <f>MAX(BRM$1:BRM30)+1</f>
        <v>2</v>
      </c>
      <c r="BRN31" s="55"/>
      <c r="BRO31" s="56" t="s">
        <v>364</v>
      </c>
      <c r="BRP31" s="71"/>
      <c r="BRQ31" s="60" t="s">
        <v>80</v>
      </c>
      <c r="BRR31" s="360"/>
      <c r="BRS31" s="54" t="s">
        <v>51</v>
      </c>
      <c r="BRT31" s="142">
        <v>1</v>
      </c>
      <c r="BRU31" s="114">
        <f>MAX(BRU$1:BRU30)+1</f>
        <v>2</v>
      </c>
      <c r="BRV31" s="55"/>
      <c r="BRW31" s="56" t="s">
        <v>364</v>
      </c>
      <c r="BRX31" s="71"/>
      <c r="BRY31" s="60" t="s">
        <v>80</v>
      </c>
      <c r="BRZ31" s="360"/>
      <c r="BSA31" s="54" t="s">
        <v>51</v>
      </c>
      <c r="BSB31" s="142">
        <v>1</v>
      </c>
      <c r="BSC31" s="114">
        <f>MAX(BSC$1:BSC30)+1</f>
        <v>2</v>
      </c>
      <c r="BSD31" s="55"/>
      <c r="BSE31" s="56" t="s">
        <v>364</v>
      </c>
      <c r="BSF31" s="71"/>
      <c r="BSG31" s="60" t="s">
        <v>80</v>
      </c>
      <c r="BSH31" s="360"/>
      <c r="BSI31" s="54" t="s">
        <v>51</v>
      </c>
      <c r="BSJ31" s="142">
        <v>1</v>
      </c>
      <c r="BSK31" s="114">
        <f>MAX(BSK$1:BSK30)+1</f>
        <v>2</v>
      </c>
      <c r="BSL31" s="55"/>
      <c r="BSM31" s="56" t="s">
        <v>364</v>
      </c>
      <c r="BSN31" s="71"/>
      <c r="BSO31" s="60" t="s">
        <v>80</v>
      </c>
      <c r="BSP31" s="360"/>
      <c r="BSQ31" s="54" t="s">
        <v>51</v>
      </c>
      <c r="BSR31" s="142">
        <v>1</v>
      </c>
      <c r="BSS31" s="114">
        <f>MAX(BSS$1:BSS30)+1</f>
        <v>2</v>
      </c>
      <c r="BST31" s="55"/>
      <c r="BSU31" s="56" t="s">
        <v>364</v>
      </c>
      <c r="BSV31" s="71"/>
      <c r="BSW31" s="60" t="s">
        <v>80</v>
      </c>
      <c r="BSX31" s="360"/>
      <c r="BSY31" s="54" t="s">
        <v>51</v>
      </c>
      <c r="BSZ31" s="142">
        <v>1</v>
      </c>
      <c r="BTA31" s="114">
        <f>MAX(BTA$1:BTA30)+1</f>
        <v>2</v>
      </c>
      <c r="BTB31" s="55"/>
      <c r="BTC31" s="56" t="s">
        <v>364</v>
      </c>
      <c r="BTD31" s="71"/>
      <c r="BTE31" s="60" t="s">
        <v>80</v>
      </c>
      <c r="BTF31" s="360"/>
      <c r="BTG31" s="54" t="s">
        <v>51</v>
      </c>
      <c r="BTH31" s="142">
        <v>1</v>
      </c>
      <c r="BTI31" s="114">
        <f>MAX(BTI$1:BTI30)+1</f>
        <v>2</v>
      </c>
      <c r="BTJ31" s="55"/>
      <c r="BTK31" s="56" t="s">
        <v>364</v>
      </c>
      <c r="BTL31" s="71"/>
      <c r="BTM31" s="60" t="s">
        <v>80</v>
      </c>
      <c r="BTN31" s="360"/>
      <c r="BTO31" s="54" t="s">
        <v>51</v>
      </c>
      <c r="BTP31" s="142">
        <v>1</v>
      </c>
      <c r="BTQ31" s="114">
        <f>MAX(BTQ$1:BTQ30)+1</f>
        <v>2</v>
      </c>
      <c r="BTR31" s="55"/>
      <c r="BTS31" s="56" t="s">
        <v>364</v>
      </c>
      <c r="BTT31" s="71"/>
      <c r="BTU31" s="60" t="s">
        <v>80</v>
      </c>
      <c r="BTV31" s="360"/>
      <c r="BTW31" s="54" t="s">
        <v>51</v>
      </c>
      <c r="BTX31" s="142">
        <v>1</v>
      </c>
      <c r="BTY31" s="114">
        <f>MAX(BTY$1:BTY30)+1</f>
        <v>2</v>
      </c>
      <c r="BTZ31" s="55"/>
      <c r="BUA31" s="56" t="s">
        <v>364</v>
      </c>
      <c r="BUB31" s="71"/>
      <c r="BUC31" s="60" t="s">
        <v>80</v>
      </c>
      <c r="BUD31" s="360"/>
      <c r="BUE31" s="54" t="s">
        <v>51</v>
      </c>
      <c r="BUF31" s="142">
        <v>1</v>
      </c>
      <c r="BUG31" s="114">
        <f>MAX(BUG$1:BUG30)+1</f>
        <v>2</v>
      </c>
      <c r="BUH31" s="55"/>
      <c r="BUI31" s="56" t="s">
        <v>364</v>
      </c>
      <c r="BUJ31" s="71"/>
      <c r="BUK31" s="60" t="s">
        <v>80</v>
      </c>
      <c r="BUL31" s="360"/>
      <c r="BUM31" s="54" t="s">
        <v>51</v>
      </c>
      <c r="BUN31" s="142">
        <v>1</v>
      </c>
      <c r="BUO31" s="114">
        <f>MAX(BUO$1:BUO30)+1</f>
        <v>2</v>
      </c>
      <c r="BUP31" s="55"/>
      <c r="BUQ31" s="56" t="s">
        <v>364</v>
      </c>
      <c r="BUR31" s="71"/>
      <c r="BUS31" s="60" t="s">
        <v>80</v>
      </c>
      <c r="BUT31" s="360"/>
      <c r="BUU31" s="54" t="s">
        <v>51</v>
      </c>
      <c r="BUV31" s="142">
        <v>1</v>
      </c>
      <c r="BUW31" s="114">
        <f>MAX(BUW$1:BUW30)+1</f>
        <v>2</v>
      </c>
      <c r="BUX31" s="55"/>
      <c r="BUY31" s="56" t="s">
        <v>364</v>
      </c>
      <c r="BUZ31" s="71"/>
      <c r="BVA31" s="60" t="s">
        <v>80</v>
      </c>
      <c r="BVB31" s="360"/>
      <c r="BVC31" s="54" t="s">
        <v>51</v>
      </c>
      <c r="BVD31" s="142">
        <v>1</v>
      </c>
      <c r="BVE31" s="114">
        <f>MAX(BVE$1:BVE30)+1</f>
        <v>2</v>
      </c>
      <c r="BVF31" s="55"/>
      <c r="BVG31" s="56" t="s">
        <v>364</v>
      </c>
      <c r="BVH31" s="71"/>
      <c r="BVI31" s="60" t="s">
        <v>80</v>
      </c>
      <c r="BVJ31" s="360"/>
      <c r="BVK31" s="54" t="s">
        <v>51</v>
      </c>
      <c r="BVL31" s="142">
        <v>1</v>
      </c>
      <c r="BVM31" s="114">
        <f>MAX(BVM$1:BVM30)+1</f>
        <v>2</v>
      </c>
      <c r="BVN31" s="55"/>
      <c r="BVO31" s="56" t="s">
        <v>364</v>
      </c>
      <c r="BVP31" s="71"/>
      <c r="BVQ31" s="60" t="s">
        <v>80</v>
      </c>
      <c r="BVR31" s="360"/>
      <c r="BVS31" s="54" t="s">
        <v>51</v>
      </c>
      <c r="BVT31" s="142">
        <v>1</v>
      </c>
      <c r="BVU31" s="114">
        <f>MAX(BVU$1:BVU30)+1</f>
        <v>2</v>
      </c>
      <c r="BVV31" s="55"/>
      <c r="BVW31" s="56" t="s">
        <v>364</v>
      </c>
      <c r="BVX31" s="71"/>
      <c r="BVY31" s="60" t="s">
        <v>80</v>
      </c>
      <c r="BVZ31" s="360"/>
      <c r="BWA31" s="54" t="s">
        <v>51</v>
      </c>
      <c r="BWB31" s="142">
        <v>1</v>
      </c>
      <c r="BWC31" s="114">
        <f>MAX(BWC$1:BWC30)+1</f>
        <v>2</v>
      </c>
      <c r="BWD31" s="55"/>
      <c r="BWE31" s="56" t="s">
        <v>364</v>
      </c>
      <c r="BWF31" s="71"/>
      <c r="BWG31" s="60" t="s">
        <v>80</v>
      </c>
      <c r="BWH31" s="360"/>
      <c r="BWI31" s="54" t="s">
        <v>51</v>
      </c>
      <c r="BWJ31" s="142">
        <v>1</v>
      </c>
      <c r="BWK31" s="114">
        <f>MAX(BWK$1:BWK30)+1</f>
        <v>2</v>
      </c>
      <c r="BWL31" s="55"/>
      <c r="BWM31" s="56" t="s">
        <v>364</v>
      </c>
      <c r="BWN31" s="71"/>
      <c r="BWO31" s="60" t="s">
        <v>80</v>
      </c>
      <c r="BWP31" s="360"/>
      <c r="BWQ31" s="54" t="s">
        <v>51</v>
      </c>
      <c r="BWR31" s="142">
        <v>1</v>
      </c>
      <c r="BWS31" s="114">
        <f>MAX(BWS$1:BWS30)+1</f>
        <v>2</v>
      </c>
      <c r="BWT31" s="55"/>
      <c r="BWU31" s="56" t="s">
        <v>364</v>
      </c>
      <c r="BWV31" s="71"/>
      <c r="BWW31" s="60" t="s">
        <v>80</v>
      </c>
      <c r="BWX31" s="360"/>
      <c r="BWY31" s="54" t="s">
        <v>51</v>
      </c>
      <c r="BWZ31" s="142">
        <v>1</v>
      </c>
      <c r="BXA31" s="114">
        <f>MAX(BXA$1:BXA30)+1</f>
        <v>2</v>
      </c>
      <c r="BXB31" s="55"/>
      <c r="BXC31" s="56" t="s">
        <v>364</v>
      </c>
      <c r="BXD31" s="71"/>
      <c r="BXE31" s="60" t="s">
        <v>80</v>
      </c>
      <c r="BXF31" s="360"/>
      <c r="BXG31" s="54" t="s">
        <v>51</v>
      </c>
      <c r="BXH31" s="142">
        <v>1</v>
      </c>
      <c r="BXI31" s="114">
        <f>MAX(BXI$1:BXI30)+1</f>
        <v>2</v>
      </c>
      <c r="BXJ31" s="55"/>
      <c r="BXK31" s="56" t="s">
        <v>364</v>
      </c>
      <c r="BXL31" s="71"/>
      <c r="BXM31" s="60" t="s">
        <v>80</v>
      </c>
      <c r="BXN31" s="360"/>
      <c r="BXO31" s="54" t="s">
        <v>51</v>
      </c>
      <c r="BXP31" s="142">
        <v>1</v>
      </c>
      <c r="BXQ31" s="114">
        <f>MAX(BXQ$1:BXQ30)+1</f>
        <v>2</v>
      </c>
      <c r="BXR31" s="55"/>
      <c r="BXS31" s="56" t="s">
        <v>364</v>
      </c>
      <c r="BXT31" s="71"/>
      <c r="BXU31" s="60" t="s">
        <v>80</v>
      </c>
      <c r="BXV31" s="360"/>
      <c r="BXW31" s="54" t="s">
        <v>51</v>
      </c>
      <c r="BXX31" s="142">
        <v>1</v>
      </c>
      <c r="BXY31" s="114">
        <f>MAX(BXY$1:BXY30)+1</f>
        <v>2</v>
      </c>
      <c r="BXZ31" s="55"/>
      <c r="BYA31" s="56" t="s">
        <v>364</v>
      </c>
      <c r="BYB31" s="71"/>
      <c r="BYC31" s="60" t="s">
        <v>80</v>
      </c>
      <c r="BYD31" s="360"/>
      <c r="BYE31" s="54" t="s">
        <v>51</v>
      </c>
      <c r="BYF31" s="142">
        <v>1</v>
      </c>
      <c r="BYG31" s="114">
        <f>MAX(BYG$1:BYG30)+1</f>
        <v>2</v>
      </c>
      <c r="BYH31" s="55"/>
      <c r="BYI31" s="56" t="s">
        <v>364</v>
      </c>
      <c r="BYJ31" s="71"/>
      <c r="BYK31" s="60" t="s">
        <v>80</v>
      </c>
      <c r="BYL31" s="360"/>
      <c r="BYM31" s="54" t="s">
        <v>51</v>
      </c>
      <c r="BYN31" s="142">
        <v>1</v>
      </c>
      <c r="BYO31" s="114">
        <f>MAX(BYO$1:BYO30)+1</f>
        <v>2</v>
      </c>
      <c r="BYP31" s="55"/>
      <c r="BYQ31" s="56" t="s">
        <v>364</v>
      </c>
      <c r="BYR31" s="71"/>
      <c r="BYS31" s="60" t="s">
        <v>80</v>
      </c>
      <c r="BYT31" s="360"/>
      <c r="BYU31" s="54" t="s">
        <v>51</v>
      </c>
      <c r="BYV31" s="142">
        <v>1</v>
      </c>
      <c r="BYW31" s="114">
        <f>MAX(BYW$1:BYW30)+1</f>
        <v>2</v>
      </c>
      <c r="BYX31" s="55"/>
      <c r="BYY31" s="56" t="s">
        <v>364</v>
      </c>
      <c r="BYZ31" s="71"/>
      <c r="BZA31" s="60" t="s">
        <v>80</v>
      </c>
      <c r="BZB31" s="360"/>
      <c r="BZC31" s="54" t="s">
        <v>51</v>
      </c>
      <c r="BZD31" s="142">
        <v>1</v>
      </c>
      <c r="BZE31" s="114">
        <f>MAX(BZE$1:BZE30)+1</f>
        <v>2</v>
      </c>
      <c r="BZF31" s="55"/>
      <c r="BZG31" s="56" t="s">
        <v>364</v>
      </c>
      <c r="BZH31" s="71"/>
      <c r="BZI31" s="60" t="s">
        <v>80</v>
      </c>
      <c r="BZJ31" s="360"/>
      <c r="BZK31" s="54" t="s">
        <v>51</v>
      </c>
      <c r="BZL31" s="142">
        <v>1</v>
      </c>
      <c r="BZM31" s="114">
        <f>MAX(BZM$1:BZM30)+1</f>
        <v>2</v>
      </c>
      <c r="BZN31" s="55"/>
      <c r="BZO31" s="56" t="s">
        <v>364</v>
      </c>
      <c r="BZP31" s="71"/>
      <c r="BZQ31" s="60" t="s">
        <v>80</v>
      </c>
      <c r="BZR31" s="360"/>
      <c r="BZS31" s="54" t="s">
        <v>51</v>
      </c>
      <c r="BZT31" s="142">
        <v>1</v>
      </c>
      <c r="BZU31" s="114">
        <f>MAX(BZU$1:BZU30)+1</f>
        <v>2</v>
      </c>
      <c r="BZV31" s="55"/>
      <c r="BZW31" s="56" t="s">
        <v>364</v>
      </c>
      <c r="BZX31" s="71"/>
      <c r="BZY31" s="60" t="s">
        <v>80</v>
      </c>
      <c r="BZZ31" s="360"/>
      <c r="CAA31" s="54" t="s">
        <v>51</v>
      </c>
      <c r="CAB31" s="142">
        <v>1</v>
      </c>
      <c r="CAC31" s="114">
        <f>MAX(CAC$1:CAC30)+1</f>
        <v>2</v>
      </c>
      <c r="CAD31" s="55"/>
      <c r="CAE31" s="56" t="s">
        <v>364</v>
      </c>
      <c r="CAF31" s="71"/>
      <c r="CAG31" s="60" t="s">
        <v>80</v>
      </c>
      <c r="CAH31" s="360"/>
      <c r="CAI31" s="54" t="s">
        <v>51</v>
      </c>
      <c r="CAJ31" s="142">
        <v>1</v>
      </c>
      <c r="CAK31" s="114">
        <f>MAX(CAK$1:CAK30)+1</f>
        <v>2</v>
      </c>
      <c r="CAL31" s="55"/>
      <c r="CAM31" s="56" t="s">
        <v>364</v>
      </c>
      <c r="CAN31" s="71"/>
      <c r="CAO31" s="60" t="s">
        <v>80</v>
      </c>
      <c r="CAP31" s="360"/>
      <c r="CAQ31" s="54" t="s">
        <v>51</v>
      </c>
      <c r="CAR31" s="142">
        <v>1</v>
      </c>
      <c r="CAS31" s="114">
        <f>MAX(CAS$1:CAS30)+1</f>
        <v>2</v>
      </c>
      <c r="CAT31" s="55"/>
      <c r="CAU31" s="56" t="s">
        <v>364</v>
      </c>
      <c r="CAV31" s="71"/>
      <c r="CAW31" s="60" t="s">
        <v>80</v>
      </c>
      <c r="CAX31" s="360"/>
      <c r="CAY31" s="54" t="s">
        <v>51</v>
      </c>
      <c r="CAZ31" s="142">
        <v>1</v>
      </c>
      <c r="CBA31" s="114">
        <f>MAX(CBA$1:CBA30)+1</f>
        <v>2</v>
      </c>
      <c r="CBB31" s="55"/>
      <c r="CBC31" s="56" t="s">
        <v>364</v>
      </c>
      <c r="CBD31" s="71"/>
      <c r="CBE31" s="60" t="s">
        <v>80</v>
      </c>
      <c r="CBF31" s="360"/>
      <c r="CBG31" s="54" t="s">
        <v>51</v>
      </c>
      <c r="CBH31" s="142">
        <v>1</v>
      </c>
      <c r="CBI31" s="114">
        <f>MAX(CBI$1:CBI30)+1</f>
        <v>2</v>
      </c>
      <c r="CBJ31" s="55"/>
      <c r="CBK31" s="56" t="s">
        <v>364</v>
      </c>
      <c r="CBL31" s="71"/>
      <c r="CBM31" s="60" t="s">
        <v>80</v>
      </c>
      <c r="CBN31" s="360"/>
      <c r="CBO31" s="54" t="s">
        <v>51</v>
      </c>
      <c r="CBP31" s="142">
        <v>1</v>
      </c>
      <c r="CBQ31" s="114">
        <f>MAX(CBQ$1:CBQ30)+1</f>
        <v>2</v>
      </c>
      <c r="CBR31" s="55"/>
      <c r="CBS31" s="56" t="s">
        <v>364</v>
      </c>
      <c r="CBT31" s="71"/>
      <c r="CBU31" s="60" t="s">
        <v>80</v>
      </c>
      <c r="CBV31" s="360"/>
      <c r="CBW31" s="54" t="s">
        <v>51</v>
      </c>
      <c r="CBX31" s="142">
        <v>1</v>
      </c>
      <c r="CBY31" s="114">
        <f>MAX(CBY$1:CBY30)+1</f>
        <v>2</v>
      </c>
      <c r="CBZ31" s="55"/>
      <c r="CCA31" s="56" t="s">
        <v>364</v>
      </c>
      <c r="CCB31" s="71"/>
      <c r="CCC31" s="60" t="s">
        <v>80</v>
      </c>
      <c r="CCD31" s="360"/>
      <c r="CCE31" s="54" t="s">
        <v>51</v>
      </c>
      <c r="CCF31" s="142">
        <v>1</v>
      </c>
      <c r="CCG31" s="114">
        <f>MAX(CCG$1:CCG30)+1</f>
        <v>2</v>
      </c>
      <c r="CCH31" s="55"/>
      <c r="CCI31" s="56" t="s">
        <v>364</v>
      </c>
      <c r="CCJ31" s="71"/>
      <c r="CCK31" s="60" t="s">
        <v>80</v>
      </c>
      <c r="CCL31" s="360"/>
      <c r="CCM31" s="54" t="s">
        <v>51</v>
      </c>
      <c r="CCN31" s="142">
        <v>1</v>
      </c>
      <c r="CCO31" s="114">
        <f>MAX(CCO$1:CCO30)+1</f>
        <v>2</v>
      </c>
      <c r="CCP31" s="55"/>
      <c r="CCQ31" s="56" t="s">
        <v>364</v>
      </c>
      <c r="CCR31" s="71"/>
      <c r="CCS31" s="60" t="s">
        <v>80</v>
      </c>
      <c r="CCT31" s="360"/>
      <c r="CCU31" s="54" t="s">
        <v>51</v>
      </c>
      <c r="CCV31" s="142">
        <v>1</v>
      </c>
      <c r="CCW31" s="114">
        <f>MAX(CCW$1:CCW30)+1</f>
        <v>2</v>
      </c>
      <c r="CCX31" s="55"/>
      <c r="CCY31" s="56" t="s">
        <v>364</v>
      </c>
      <c r="CCZ31" s="71"/>
      <c r="CDA31" s="60" t="s">
        <v>80</v>
      </c>
      <c r="CDB31" s="360"/>
      <c r="CDC31" s="54" t="s">
        <v>51</v>
      </c>
      <c r="CDD31" s="142">
        <v>1</v>
      </c>
      <c r="CDE31" s="114">
        <f>MAX(CDE$1:CDE30)+1</f>
        <v>2</v>
      </c>
      <c r="CDF31" s="55"/>
      <c r="CDG31" s="56" t="s">
        <v>364</v>
      </c>
      <c r="CDH31" s="71"/>
      <c r="CDI31" s="60" t="s">
        <v>80</v>
      </c>
      <c r="CDJ31" s="360"/>
      <c r="CDK31" s="54" t="s">
        <v>51</v>
      </c>
      <c r="CDL31" s="142">
        <v>1</v>
      </c>
      <c r="CDM31" s="114">
        <f>MAX(CDM$1:CDM30)+1</f>
        <v>2</v>
      </c>
      <c r="CDN31" s="55"/>
      <c r="CDO31" s="56" t="s">
        <v>364</v>
      </c>
      <c r="CDP31" s="71"/>
      <c r="CDQ31" s="60" t="s">
        <v>80</v>
      </c>
      <c r="CDR31" s="360"/>
      <c r="CDS31" s="54" t="s">
        <v>51</v>
      </c>
      <c r="CDT31" s="142">
        <v>1</v>
      </c>
      <c r="CDU31" s="114">
        <f>MAX(CDU$1:CDU30)+1</f>
        <v>2</v>
      </c>
      <c r="CDV31" s="55"/>
      <c r="CDW31" s="56" t="s">
        <v>364</v>
      </c>
      <c r="CDX31" s="71"/>
      <c r="CDY31" s="60" t="s">
        <v>80</v>
      </c>
      <c r="CDZ31" s="360"/>
      <c r="CEA31" s="54" t="s">
        <v>51</v>
      </c>
      <c r="CEB31" s="142">
        <v>1</v>
      </c>
      <c r="CEC31" s="114">
        <f>MAX(CEC$1:CEC30)+1</f>
        <v>2</v>
      </c>
      <c r="CED31" s="55"/>
      <c r="CEE31" s="56" t="s">
        <v>364</v>
      </c>
      <c r="CEF31" s="71"/>
      <c r="CEG31" s="60" t="s">
        <v>80</v>
      </c>
      <c r="CEH31" s="360"/>
      <c r="CEI31" s="54" t="s">
        <v>51</v>
      </c>
      <c r="CEJ31" s="142">
        <v>1</v>
      </c>
      <c r="CEK31" s="114">
        <f>MAX(CEK$1:CEK30)+1</f>
        <v>2</v>
      </c>
      <c r="CEL31" s="55"/>
      <c r="CEM31" s="56" t="s">
        <v>364</v>
      </c>
      <c r="CEN31" s="71"/>
      <c r="CEO31" s="60" t="s">
        <v>80</v>
      </c>
      <c r="CEP31" s="360"/>
      <c r="CEQ31" s="54" t="s">
        <v>51</v>
      </c>
      <c r="CER31" s="142">
        <v>1</v>
      </c>
      <c r="CES31" s="114">
        <f>MAX(CES$1:CES30)+1</f>
        <v>2</v>
      </c>
      <c r="CET31" s="55"/>
      <c r="CEU31" s="56" t="s">
        <v>364</v>
      </c>
      <c r="CEV31" s="71"/>
      <c r="CEW31" s="60" t="s">
        <v>80</v>
      </c>
      <c r="CEX31" s="360"/>
      <c r="CEY31" s="54" t="s">
        <v>51</v>
      </c>
      <c r="CEZ31" s="142">
        <v>1</v>
      </c>
      <c r="CFA31" s="114">
        <f>MAX(CFA$1:CFA30)+1</f>
        <v>2</v>
      </c>
      <c r="CFB31" s="55"/>
      <c r="CFC31" s="56" t="s">
        <v>364</v>
      </c>
      <c r="CFD31" s="71"/>
      <c r="CFE31" s="60" t="s">
        <v>80</v>
      </c>
      <c r="CFF31" s="360"/>
      <c r="CFG31" s="54" t="s">
        <v>51</v>
      </c>
      <c r="CFH31" s="142">
        <v>1</v>
      </c>
      <c r="CFI31" s="114">
        <f>MAX(CFI$1:CFI30)+1</f>
        <v>2</v>
      </c>
      <c r="CFJ31" s="55"/>
      <c r="CFK31" s="56" t="s">
        <v>364</v>
      </c>
      <c r="CFL31" s="71"/>
      <c r="CFM31" s="60" t="s">
        <v>80</v>
      </c>
      <c r="CFN31" s="360"/>
      <c r="CFO31" s="54" t="s">
        <v>51</v>
      </c>
      <c r="CFP31" s="142">
        <v>1</v>
      </c>
      <c r="CFQ31" s="114">
        <f>MAX(CFQ$1:CFQ30)+1</f>
        <v>2</v>
      </c>
      <c r="CFR31" s="55"/>
      <c r="CFS31" s="56" t="s">
        <v>364</v>
      </c>
      <c r="CFT31" s="71"/>
      <c r="CFU31" s="60" t="s">
        <v>80</v>
      </c>
      <c r="CFV31" s="360"/>
      <c r="CFW31" s="54" t="s">
        <v>51</v>
      </c>
      <c r="CFX31" s="142">
        <v>1</v>
      </c>
      <c r="CFY31" s="114">
        <f>MAX(CFY$1:CFY30)+1</f>
        <v>2</v>
      </c>
      <c r="CFZ31" s="55"/>
      <c r="CGA31" s="56" t="s">
        <v>364</v>
      </c>
      <c r="CGB31" s="71"/>
      <c r="CGC31" s="60" t="s">
        <v>80</v>
      </c>
      <c r="CGD31" s="360"/>
      <c r="CGE31" s="54" t="s">
        <v>51</v>
      </c>
      <c r="CGF31" s="142">
        <v>1</v>
      </c>
      <c r="CGG31" s="114">
        <f>MAX(CGG$1:CGG30)+1</f>
        <v>2</v>
      </c>
      <c r="CGH31" s="55"/>
      <c r="CGI31" s="56" t="s">
        <v>364</v>
      </c>
      <c r="CGJ31" s="71"/>
      <c r="CGK31" s="60" t="s">
        <v>80</v>
      </c>
      <c r="CGL31" s="360"/>
      <c r="CGM31" s="54" t="s">
        <v>51</v>
      </c>
      <c r="CGN31" s="142">
        <v>1</v>
      </c>
      <c r="CGO31" s="114">
        <f>MAX(CGO$1:CGO30)+1</f>
        <v>2</v>
      </c>
      <c r="CGP31" s="55"/>
      <c r="CGQ31" s="56" t="s">
        <v>364</v>
      </c>
      <c r="CGR31" s="71"/>
      <c r="CGS31" s="60" t="s">
        <v>80</v>
      </c>
      <c r="CGT31" s="360"/>
      <c r="CGU31" s="54" t="s">
        <v>51</v>
      </c>
      <c r="CGV31" s="142">
        <v>1</v>
      </c>
      <c r="CGW31" s="114">
        <f>MAX(CGW$1:CGW30)+1</f>
        <v>2</v>
      </c>
      <c r="CGX31" s="55"/>
      <c r="CGY31" s="56" t="s">
        <v>364</v>
      </c>
      <c r="CGZ31" s="71"/>
      <c r="CHA31" s="60" t="s">
        <v>80</v>
      </c>
      <c r="CHB31" s="360"/>
      <c r="CHC31" s="54" t="s">
        <v>51</v>
      </c>
      <c r="CHD31" s="142">
        <v>1</v>
      </c>
      <c r="CHE31" s="114">
        <f>MAX(CHE$1:CHE30)+1</f>
        <v>2</v>
      </c>
      <c r="CHF31" s="55"/>
      <c r="CHG31" s="56" t="s">
        <v>364</v>
      </c>
      <c r="CHH31" s="71"/>
      <c r="CHI31" s="60" t="s">
        <v>80</v>
      </c>
      <c r="CHJ31" s="360"/>
      <c r="CHK31" s="54" t="s">
        <v>51</v>
      </c>
      <c r="CHL31" s="142">
        <v>1</v>
      </c>
      <c r="CHM31" s="114">
        <f>MAX(CHM$1:CHM30)+1</f>
        <v>2</v>
      </c>
      <c r="CHN31" s="55"/>
      <c r="CHO31" s="56" t="s">
        <v>364</v>
      </c>
      <c r="CHP31" s="71"/>
      <c r="CHQ31" s="60" t="s">
        <v>80</v>
      </c>
      <c r="CHR31" s="360"/>
      <c r="CHS31" s="54" t="s">
        <v>51</v>
      </c>
      <c r="CHT31" s="142">
        <v>1</v>
      </c>
      <c r="CHU31" s="114">
        <f>MAX(CHU$1:CHU30)+1</f>
        <v>2</v>
      </c>
      <c r="CHV31" s="55"/>
      <c r="CHW31" s="56" t="s">
        <v>364</v>
      </c>
      <c r="CHX31" s="71"/>
      <c r="CHY31" s="60" t="s">
        <v>80</v>
      </c>
      <c r="CHZ31" s="360"/>
      <c r="CIA31" s="54" t="s">
        <v>51</v>
      </c>
      <c r="CIB31" s="142">
        <v>1</v>
      </c>
      <c r="CIC31" s="114">
        <f>MAX(CIC$1:CIC30)+1</f>
        <v>2</v>
      </c>
      <c r="CID31" s="55"/>
      <c r="CIE31" s="56" t="s">
        <v>364</v>
      </c>
      <c r="CIF31" s="71"/>
      <c r="CIG31" s="60" t="s">
        <v>80</v>
      </c>
      <c r="CIH31" s="360"/>
      <c r="CII31" s="54" t="s">
        <v>51</v>
      </c>
      <c r="CIJ31" s="142">
        <v>1</v>
      </c>
      <c r="CIK31" s="114">
        <f>MAX(CIK$1:CIK30)+1</f>
        <v>2</v>
      </c>
      <c r="CIL31" s="55"/>
      <c r="CIM31" s="56" t="s">
        <v>364</v>
      </c>
      <c r="CIN31" s="71"/>
      <c r="CIO31" s="60" t="s">
        <v>80</v>
      </c>
      <c r="CIP31" s="360"/>
      <c r="CIQ31" s="54" t="s">
        <v>51</v>
      </c>
      <c r="CIR31" s="142">
        <v>1</v>
      </c>
      <c r="CIS31" s="114">
        <f>MAX(CIS$1:CIS30)+1</f>
        <v>2</v>
      </c>
      <c r="CIT31" s="55"/>
      <c r="CIU31" s="56" t="s">
        <v>364</v>
      </c>
      <c r="CIV31" s="71"/>
      <c r="CIW31" s="60" t="s">
        <v>80</v>
      </c>
      <c r="CIX31" s="360"/>
      <c r="CIY31" s="54" t="s">
        <v>51</v>
      </c>
      <c r="CIZ31" s="142">
        <v>1</v>
      </c>
      <c r="CJA31" s="114">
        <f>MAX(CJA$1:CJA30)+1</f>
        <v>2</v>
      </c>
      <c r="CJB31" s="55"/>
      <c r="CJC31" s="56" t="s">
        <v>364</v>
      </c>
      <c r="CJD31" s="71"/>
      <c r="CJE31" s="60" t="s">
        <v>80</v>
      </c>
      <c r="CJF31" s="360"/>
      <c r="CJG31" s="54" t="s">
        <v>51</v>
      </c>
      <c r="CJH31" s="142">
        <v>1</v>
      </c>
      <c r="CJI31" s="114">
        <f>MAX(CJI$1:CJI30)+1</f>
        <v>2</v>
      </c>
      <c r="CJJ31" s="55"/>
      <c r="CJK31" s="56" t="s">
        <v>364</v>
      </c>
      <c r="CJL31" s="71"/>
      <c r="CJM31" s="60" t="s">
        <v>80</v>
      </c>
      <c r="CJN31" s="360"/>
      <c r="CJO31" s="54" t="s">
        <v>51</v>
      </c>
      <c r="CJP31" s="142">
        <v>1</v>
      </c>
      <c r="CJQ31" s="114">
        <f>MAX(CJQ$1:CJQ30)+1</f>
        <v>2</v>
      </c>
      <c r="CJR31" s="55"/>
      <c r="CJS31" s="56" t="s">
        <v>364</v>
      </c>
      <c r="CJT31" s="71"/>
      <c r="CJU31" s="60" t="s">
        <v>80</v>
      </c>
      <c r="CJV31" s="360"/>
      <c r="CJW31" s="54" t="s">
        <v>51</v>
      </c>
      <c r="CJX31" s="142">
        <v>1</v>
      </c>
      <c r="CJY31" s="114">
        <f>MAX(CJY$1:CJY30)+1</f>
        <v>2</v>
      </c>
      <c r="CJZ31" s="55"/>
      <c r="CKA31" s="56" t="s">
        <v>364</v>
      </c>
      <c r="CKB31" s="71"/>
      <c r="CKC31" s="60" t="s">
        <v>80</v>
      </c>
      <c r="CKD31" s="360"/>
      <c r="CKE31" s="54" t="s">
        <v>51</v>
      </c>
      <c r="CKF31" s="142">
        <v>1</v>
      </c>
      <c r="CKG31" s="114">
        <f>MAX(CKG$1:CKG30)+1</f>
        <v>2</v>
      </c>
      <c r="CKH31" s="55"/>
      <c r="CKI31" s="56" t="s">
        <v>364</v>
      </c>
      <c r="CKJ31" s="71"/>
      <c r="CKK31" s="60" t="s">
        <v>80</v>
      </c>
      <c r="CKL31" s="360"/>
      <c r="CKM31" s="54" t="s">
        <v>51</v>
      </c>
      <c r="CKN31" s="142">
        <v>1</v>
      </c>
      <c r="CKO31" s="114">
        <f>MAX(CKO$1:CKO30)+1</f>
        <v>2</v>
      </c>
      <c r="CKP31" s="55"/>
      <c r="CKQ31" s="56" t="s">
        <v>364</v>
      </c>
      <c r="CKR31" s="71"/>
      <c r="CKS31" s="60" t="s">
        <v>80</v>
      </c>
      <c r="CKT31" s="360"/>
      <c r="CKU31" s="54" t="s">
        <v>51</v>
      </c>
      <c r="CKV31" s="142">
        <v>1</v>
      </c>
      <c r="CKW31" s="114">
        <f>MAX(CKW$1:CKW30)+1</f>
        <v>2</v>
      </c>
      <c r="CKX31" s="55"/>
      <c r="CKY31" s="56" t="s">
        <v>364</v>
      </c>
      <c r="CKZ31" s="71"/>
      <c r="CLA31" s="60" t="s">
        <v>80</v>
      </c>
      <c r="CLB31" s="360"/>
      <c r="CLC31" s="54" t="s">
        <v>51</v>
      </c>
      <c r="CLD31" s="142">
        <v>1</v>
      </c>
      <c r="CLE31" s="114">
        <f>MAX(CLE$1:CLE30)+1</f>
        <v>2</v>
      </c>
      <c r="CLF31" s="55"/>
      <c r="CLG31" s="56" t="s">
        <v>364</v>
      </c>
      <c r="CLH31" s="71"/>
      <c r="CLI31" s="60" t="s">
        <v>80</v>
      </c>
      <c r="CLJ31" s="360"/>
      <c r="CLK31" s="54" t="s">
        <v>51</v>
      </c>
      <c r="CLL31" s="142">
        <v>1</v>
      </c>
      <c r="CLM31" s="114">
        <f>MAX(CLM$1:CLM30)+1</f>
        <v>2</v>
      </c>
      <c r="CLN31" s="55"/>
      <c r="CLO31" s="56" t="s">
        <v>364</v>
      </c>
      <c r="CLP31" s="71"/>
      <c r="CLQ31" s="60" t="s">
        <v>80</v>
      </c>
      <c r="CLR31" s="360"/>
      <c r="CLS31" s="54" t="s">
        <v>51</v>
      </c>
      <c r="CLT31" s="142">
        <v>1</v>
      </c>
      <c r="CLU31" s="114">
        <f>MAX(CLU$1:CLU30)+1</f>
        <v>2</v>
      </c>
      <c r="CLV31" s="55"/>
      <c r="CLW31" s="56" t="s">
        <v>364</v>
      </c>
      <c r="CLX31" s="71"/>
      <c r="CLY31" s="60" t="s">
        <v>80</v>
      </c>
      <c r="CLZ31" s="360"/>
      <c r="CMA31" s="54" t="s">
        <v>51</v>
      </c>
      <c r="CMB31" s="142">
        <v>1</v>
      </c>
      <c r="CMC31" s="114">
        <f>MAX(CMC$1:CMC30)+1</f>
        <v>2</v>
      </c>
      <c r="CMD31" s="55"/>
      <c r="CME31" s="56" t="s">
        <v>364</v>
      </c>
      <c r="CMF31" s="71"/>
      <c r="CMG31" s="60" t="s">
        <v>80</v>
      </c>
      <c r="CMH31" s="360"/>
      <c r="CMI31" s="54" t="s">
        <v>51</v>
      </c>
      <c r="CMJ31" s="142">
        <v>1</v>
      </c>
      <c r="CMK31" s="114">
        <f>MAX(CMK$1:CMK30)+1</f>
        <v>2</v>
      </c>
      <c r="CML31" s="55"/>
      <c r="CMM31" s="56" t="s">
        <v>364</v>
      </c>
      <c r="CMN31" s="71"/>
      <c r="CMO31" s="60" t="s">
        <v>80</v>
      </c>
      <c r="CMP31" s="360"/>
      <c r="CMQ31" s="54" t="s">
        <v>51</v>
      </c>
      <c r="CMR31" s="142">
        <v>1</v>
      </c>
      <c r="CMS31" s="114">
        <f>MAX(CMS$1:CMS30)+1</f>
        <v>2</v>
      </c>
      <c r="CMT31" s="55"/>
      <c r="CMU31" s="56" t="s">
        <v>364</v>
      </c>
      <c r="CMV31" s="71"/>
      <c r="CMW31" s="60" t="s">
        <v>80</v>
      </c>
      <c r="CMX31" s="360"/>
      <c r="CMY31" s="54" t="s">
        <v>51</v>
      </c>
      <c r="CMZ31" s="142">
        <v>1</v>
      </c>
      <c r="CNA31" s="114">
        <f>MAX(CNA$1:CNA30)+1</f>
        <v>2</v>
      </c>
      <c r="CNB31" s="55"/>
      <c r="CNC31" s="56" t="s">
        <v>364</v>
      </c>
      <c r="CND31" s="71"/>
      <c r="CNE31" s="60" t="s">
        <v>80</v>
      </c>
      <c r="CNF31" s="360"/>
      <c r="CNG31" s="54" t="s">
        <v>51</v>
      </c>
      <c r="CNH31" s="142">
        <v>1</v>
      </c>
      <c r="CNI31" s="114">
        <f>MAX(CNI$1:CNI30)+1</f>
        <v>2</v>
      </c>
      <c r="CNJ31" s="55"/>
      <c r="CNK31" s="56" t="s">
        <v>364</v>
      </c>
      <c r="CNL31" s="71"/>
      <c r="CNM31" s="60" t="s">
        <v>80</v>
      </c>
      <c r="CNN31" s="360"/>
      <c r="CNO31" s="54" t="s">
        <v>51</v>
      </c>
      <c r="CNP31" s="142">
        <v>1</v>
      </c>
      <c r="CNQ31" s="114">
        <f>MAX(CNQ$1:CNQ30)+1</f>
        <v>2</v>
      </c>
      <c r="CNR31" s="55"/>
      <c r="CNS31" s="56" t="s">
        <v>364</v>
      </c>
      <c r="CNT31" s="71"/>
      <c r="CNU31" s="60" t="s">
        <v>80</v>
      </c>
      <c r="CNV31" s="360"/>
      <c r="CNW31" s="54" t="s">
        <v>51</v>
      </c>
      <c r="CNX31" s="142">
        <v>1</v>
      </c>
      <c r="CNY31" s="114">
        <f>MAX(CNY$1:CNY30)+1</f>
        <v>2</v>
      </c>
      <c r="CNZ31" s="55"/>
      <c r="COA31" s="56" t="s">
        <v>364</v>
      </c>
      <c r="COB31" s="71"/>
      <c r="COC31" s="60" t="s">
        <v>80</v>
      </c>
      <c r="COD31" s="360"/>
      <c r="COE31" s="54" t="s">
        <v>51</v>
      </c>
      <c r="COF31" s="142">
        <v>1</v>
      </c>
      <c r="COG31" s="114">
        <f>MAX(COG$1:COG30)+1</f>
        <v>2</v>
      </c>
      <c r="COH31" s="55"/>
      <c r="COI31" s="56" t="s">
        <v>364</v>
      </c>
      <c r="COJ31" s="71"/>
      <c r="COK31" s="60" t="s">
        <v>80</v>
      </c>
      <c r="COL31" s="360"/>
      <c r="COM31" s="54" t="s">
        <v>51</v>
      </c>
      <c r="CON31" s="142">
        <v>1</v>
      </c>
      <c r="COO31" s="114">
        <f>MAX(COO$1:COO30)+1</f>
        <v>2</v>
      </c>
      <c r="COP31" s="55"/>
      <c r="COQ31" s="56" t="s">
        <v>364</v>
      </c>
      <c r="COR31" s="71"/>
      <c r="COS31" s="60" t="s">
        <v>80</v>
      </c>
      <c r="COT31" s="360"/>
      <c r="COU31" s="54" t="s">
        <v>51</v>
      </c>
      <c r="COV31" s="142">
        <v>1</v>
      </c>
      <c r="COW31" s="114">
        <f>MAX(COW$1:COW30)+1</f>
        <v>2</v>
      </c>
      <c r="COX31" s="55"/>
      <c r="COY31" s="56" t="s">
        <v>364</v>
      </c>
      <c r="COZ31" s="71"/>
      <c r="CPA31" s="60" t="s">
        <v>80</v>
      </c>
      <c r="CPB31" s="360"/>
      <c r="CPC31" s="54" t="s">
        <v>51</v>
      </c>
      <c r="CPD31" s="142">
        <v>1</v>
      </c>
      <c r="CPE31" s="114">
        <f>MAX(CPE$1:CPE30)+1</f>
        <v>2</v>
      </c>
      <c r="CPF31" s="55"/>
      <c r="CPG31" s="56" t="s">
        <v>364</v>
      </c>
      <c r="CPH31" s="71"/>
      <c r="CPI31" s="60" t="s">
        <v>80</v>
      </c>
      <c r="CPJ31" s="360"/>
      <c r="CPK31" s="54" t="s">
        <v>51</v>
      </c>
      <c r="CPL31" s="142">
        <v>1</v>
      </c>
      <c r="CPM31" s="114">
        <f>MAX(CPM$1:CPM30)+1</f>
        <v>2</v>
      </c>
      <c r="CPN31" s="55"/>
      <c r="CPO31" s="56" t="s">
        <v>364</v>
      </c>
      <c r="CPP31" s="71"/>
      <c r="CPQ31" s="60" t="s">
        <v>80</v>
      </c>
      <c r="CPR31" s="360"/>
      <c r="CPS31" s="54" t="s">
        <v>51</v>
      </c>
      <c r="CPT31" s="142">
        <v>1</v>
      </c>
      <c r="CPU31" s="114">
        <f>MAX(CPU$1:CPU30)+1</f>
        <v>2</v>
      </c>
      <c r="CPV31" s="55"/>
      <c r="CPW31" s="56" t="s">
        <v>364</v>
      </c>
      <c r="CPX31" s="71"/>
      <c r="CPY31" s="60" t="s">
        <v>80</v>
      </c>
      <c r="CPZ31" s="360"/>
      <c r="CQA31" s="54" t="s">
        <v>51</v>
      </c>
      <c r="CQB31" s="142">
        <v>1</v>
      </c>
      <c r="CQC31" s="114">
        <f>MAX(CQC$1:CQC30)+1</f>
        <v>2</v>
      </c>
      <c r="CQD31" s="55"/>
      <c r="CQE31" s="56" t="s">
        <v>364</v>
      </c>
      <c r="CQF31" s="71"/>
      <c r="CQG31" s="60" t="s">
        <v>80</v>
      </c>
      <c r="CQH31" s="360"/>
      <c r="CQI31" s="54" t="s">
        <v>51</v>
      </c>
      <c r="CQJ31" s="142">
        <v>1</v>
      </c>
      <c r="CQK31" s="114">
        <f>MAX(CQK$1:CQK30)+1</f>
        <v>2</v>
      </c>
      <c r="CQL31" s="55"/>
      <c r="CQM31" s="56" t="s">
        <v>364</v>
      </c>
      <c r="CQN31" s="71"/>
      <c r="CQO31" s="60" t="s">
        <v>80</v>
      </c>
      <c r="CQP31" s="360"/>
      <c r="CQQ31" s="54" t="s">
        <v>51</v>
      </c>
      <c r="CQR31" s="142">
        <v>1</v>
      </c>
      <c r="CQS31" s="114">
        <f>MAX(CQS$1:CQS30)+1</f>
        <v>2</v>
      </c>
      <c r="CQT31" s="55"/>
      <c r="CQU31" s="56" t="s">
        <v>364</v>
      </c>
      <c r="CQV31" s="71"/>
      <c r="CQW31" s="60" t="s">
        <v>80</v>
      </c>
      <c r="CQX31" s="360"/>
      <c r="CQY31" s="54" t="s">
        <v>51</v>
      </c>
      <c r="CQZ31" s="142">
        <v>1</v>
      </c>
      <c r="CRA31" s="114">
        <f>MAX(CRA$1:CRA30)+1</f>
        <v>2</v>
      </c>
      <c r="CRB31" s="55"/>
      <c r="CRC31" s="56" t="s">
        <v>364</v>
      </c>
      <c r="CRD31" s="71"/>
      <c r="CRE31" s="60" t="s">
        <v>80</v>
      </c>
      <c r="CRF31" s="360"/>
      <c r="CRG31" s="54" t="s">
        <v>51</v>
      </c>
      <c r="CRH31" s="142">
        <v>1</v>
      </c>
      <c r="CRI31" s="114">
        <f>MAX(CRI$1:CRI30)+1</f>
        <v>2</v>
      </c>
      <c r="CRJ31" s="55"/>
      <c r="CRK31" s="56" t="s">
        <v>364</v>
      </c>
      <c r="CRL31" s="71"/>
      <c r="CRM31" s="60" t="s">
        <v>80</v>
      </c>
      <c r="CRN31" s="360"/>
      <c r="CRO31" s="54" t="s">
        <v>51</v>
      </c>
      <c r="CRP31" s="142">
        <v>1</v>
      </c>
      <c r="CRQ31" s="114">
        <f>MAX(CRQ$1:CRQ30)+1</f>
        <v>2</v>
      </c>
      <c r="CRR31" s="55"/>
      <c r="CRS31" s="56" t="s">
        <v>364</v>
      </c>
      <c r="CRT31" s="71"/>
      <c r="CRU31" s="60" t="s">
        <v>80</v>
      </c>
      <c r="CRV31" s="360"/>
      <c r="CRW31" s="54" t="s">
        <v>51</v>
      </c>
      <c r="CRX31" s="142">
        <v>1</v>
      </c>
      <c r="CRY31" s="114">
        <f>MAX(CRY$1:CRY30)+1</f>
        <v>2</v>
      </c>
      <c r="CRZ31" s="55"/>
      <c r="CSA31" s="56" t="s">
        <v>364</v>
      </c>
      <c r="CSB31" s="71"/>
      <c r="CSC31" s="60" t="s">
        <v>80</v>
      </c>
      <c r="CSD31" s="360"/>
      <c r="CSE31" s="54" t="s">
        <v>51</v>
      </c>
      <c r="CSF31" s="142">
        <v>1</v>
      </c>
      <c r="CSG31" s="114">
        <f>MAX(CSG$1:CSG30)+1</f>
        <v>2</v>
      </c>
      <c r="CSH31" s="55"/>
      <c r="CSI31" s="56" t="s">
        <v>364</v>
      </c>
      <c r="CSJ31" s="71"/>
      <c r="CSK31" s="60" t="s">
        <v>80</v>
      </c>
      <c r="CSL31" s="360"/>
      <c r="CSM31" s="54" t="s">
        <v>51</v>
      </c>
      <c r="CSN31" s="142">
        <v>1</v>
      </c>
      <c r="CSO31" s="114">
        <f>MAX(CSO$1:CSO30)+1</f>
        <v>2</v>
      </c>
      <c r="CSP31" s="55"/>
      <c r="CSQ31" s="56" t="s">
        <v>364</v>
      </c>
      <c r="CSR31" s="71"/>
      <c r="CSS31" s="60" t="s">
        <v>80</v>
      </c>
      <c r="CST31" s="360"/>
      <c r="CSU31" s="54" t="s">
        <v>51</v>
      </c>
      <c r="CSV31" s="142">
        <v>1</v>
      </c>
      <c r="CSW31" s="114">
        <f>MAX(CSW$1:CSW30)+1</f>
        <v>2</v>
      </c>
      <c r="CSX31" s="55"/>
      <c r="CSY31" s="56" t="s">
        <v>364</v>
      </c>
      <c r="CSZ31" s="71"/>
      <c r="CTA31" s="60" t="s">
        <v>80</v>
      </c>
      <c r="CTB31" s="360"/>
      <c r="CTC31" s="54" t="s">
        <v>51</v>
      </c>
      <c r="CTD31" s="142">
        <v>1</v>
      </c>
      <c r="CTE31" s="114">
        <f>MAX(CTE$1:CTE30)+1</f>
        <v>2</v>
      </c>
      <c r="CTF31" s="55"/>
      <c r="CTG31" s="56" t="s">
        <v>364</v>
      </c>
      <c r="CTH31" s="71"/>
      <c r="CTI31" s="60" t="s">
        <v>80</v>
      </c>
      <c r="CTJ31" s="360"/>
      <c r="CTK31" s="54" t="s">
        <v>51</v>
      </c>
      <c r="CTL31" s="142">
        <v>1</v>
      </c>
      <c r="CTM31" s="114">
        <f>MAX(CTM$1:CTM30)+1</f>
        <v>2</v>
      </c>
      <c r="CTN31" s="55"/>
      <c r="CTO31" s="56" t="s">
        <v>364</v>
      </c>
      <c r="CTP31" s="71"/>
      <c r="CTQ31" s="60" t="s">
        <v>80</v>
      </c>
      <c r="CTR31" s="360"/>
      <c r="CTS31" s="54" t="s">
        <v>51</v>
      </c>
      <c r="CTT31" s="142">
        <v>1</v>
      </c>
      <c r="CTU31" s="114">
        <f>MAX(CTU$1:CTU30)+1</f>
        <v>2</v>
      </c>
      <c r="CTV31" s="55"/>
      <c r="CTW31" s="56" t="s">
        <v>364</v>
      </c>
      <c r="CTX31" s="71"/>
      <c r="CTY31" s="60" t="s">
        <v>80</v>
      </c>
      <c r="CTZ31" s="360"/>
      <c r="CUA31" s="54" t="s">
        <v>51</v>
      </c>
      <c r="CUB31" s="142">
        <v>1</v>
      </c>
      <c r="CUC31" s="114">
        <f>MAX(CUC$1:CUC30)+1</f>
        <v>2</v>
      </c>
      <c r="CUD31" s="55"/>
      <c r="CUE31" s="56" t="s">
        <v>364</v>
      </c>
      <c r="CUF31" s="71"/>
      <c r="CUG31" s="60" t="s">
        <v>80</v>
      </c>
      <c r="CUH31" s="360"/>
      <c r="CUI31" s="54" t="s">
        <v>51</v>
      </c>
      <c r="CUJ31" s="142">
        <v>1</v>
      </c>
      <c r="CUK31" s="114">
        <f>MAX(CUK$1:CUK30)+1</f>
        <v>2</v>
      </c>
      <c r="CUL31" s="55"/>
      <c r="CUM31" s="56" t="s">
        <v>364</v>
      </c>
      <c r="CUN31" s="71"/>
      <c r="CUO31" s="60" t="s">
        <v>80</v>
      </c>
      <c r="CUP31" s="360"/>
      <c r="CUQ31" s="54" t="s">
        <v>51</v>
      </c>
      <c r="CUR31" s="142">
        <v>1</v>
      </c>
      <c r="CUS31" s="114">
        <f>MAX(CUS$1:CUS30)+1</f>
        <v>2</v>
      </c>
      <c r="CUT31" s="55"/>
      <c r="CUU31" s="56" t="s">
        <v>364</v>
      </c>
      <c r="CUV31" s="71"/>
      <c r="CUW31" s="60" t="s">
        <v>80</v>
      </c>
      <c r="CUX31" s="360"/>
      <c r="CUY31" s="54" t="s">
        <v>51</v>
      </c>
      <c r="CUZ31" s="142">
        <v>1</v>
      </c>
      <c r="CVA31" s="114">
        <f>MAX(CVA$1:CVA30)+1</f>
        <v>2</v>
      </c>
      <c r="CVB31" s="55"/>
      <c r="CVC31" s="56" t="s">
        <v>364</v>
      </c>
      <c r="CVD31" s="71"/>
      <c r="CVE31" s="60" t="s">
        <v>80</v>
      </c>
      <c r="CVF31" s="360"/>
      <c r="CVG31" s="54" t="s">
        <v>51</v>
      </c>
      <c r="CVH31" s="142">
        <v>1</v>
      </c>
      <c r="CVI31" s="114">
        <f>MAX(CVI$1:CVI30)+1</f>
        <v>2</v>
      </c>
      <c r="CVJ31" s="55"/>
      <c r="CVK31" s="56" t="s">
        <v>364</v>
      </c>
      <c r="CVL31" s="71"/>
      <c r="CVM31" s="60" t="s">
        <v>80</v>
      </c>
      <c r="CVN31" s="360"/>
      <c r="CVO31" s="54" t="s">
        <v>51</v>
      </c>
      <c r="CVP31" s="142">
        <v>1</v>
      </c>
      <c r="CVQ31" s="114">
        <f>MAX(CVQ$1:CVQ30)+1</f>
        <v>2</v>
      </c>
      <c r="CVR31" s="55"/>
      <c r="CVS31" s="56" t="s">
        <v>364</v>
      </c>
      <c r="CVT31" s="71"/>
      <c r="CVU31" s="60" t="s">
        <v>80</v>
      </c>
      <c r="CVV31" s="360"/>
      <c r="CVW31" s="54" t="s">
        <v>51</v>
      </c>
      <c r="CVX31" s="142">
        <v>1</v>
      </c>
      <c r="CVY31" s="114">
        <f>MAX(CVY$1:CVY30)+1</f>
        <v>2</v>
      </c>
      <c r="CVZ31" s="55"/>
      <c r="CWA31" s="56" t="s">
        <v>364</v>
      </c>
      <c r="CWB31" s="71"/>
      <c r="CWC31" s="60" t="s">
        <v>80</v>
      </c>
      <c r="CWD31" s="360"/>
      <c r="CWE31" s="54" t="s">
        <v>51</v>
      </c>
      <c r="CWF31" s="142">
        <v>1</v>
      </c>
      <c r="CWG31" s="114">
        <f>MAX(CWG$1:CWG30)+1</f>
        <v>2</v>
      </c>
      <c r="CWH31" s="55"/>
      <c r="CWI31" s="56" t="s">
        <v>364</v>
      </c>
      <c r="CWJ31" s="71"/>
      <c r="CWK31" s="60" t="s">
        <v>80</v>
      </c>
      <c r="CWL31" s="360"/>
      <c r="CWM31" s="54" t="s">
        <v>51</v>
      </c>
      <c r="CWN31" s="142">
        <v>1</v>
      </c>
      <c r="CWO31" s="114">
        <f>MAX(CWO$1:CWO30)+1</f>
        <v>2</v>
      </c>
      <c r="CWP31" s="55"/>
      <c r="CWQ31" s="56" t="s">
        <v>364</v>
      </c>
      <c r="CWR31" s="71"/>
      <c r="CWS31" s="60" t="s">
        <v>80</v>
      </c>
      <c r="CWT31" s="360"/>
      <c r="CWU31" s="54" t="s">
        <v>51</v>
      </c>
      <c r="CWV31" s="142">
        <v>1</v>
      </c>
      <c r="CWW31" s="114">
        <f>MAX(CWW$1:CWW30)+1</f>
        <v>2</v>
      </c>
      <c r="CWX31" s="55"/>
      <c r="CWY31" s="56" t="s">
        <v>364</v>
      </c>
      <c r="CWZ31" s="71"/>
      <c r="CXA31" s="60" t="s">
        <v>80</v>
      </c>
      <c r="CXB31" s="360"/>
      <c r="CXC31" s="54" t="s">
        <v>51</v>
      </c>
      <c r="CXD31" s="142">
        <v>1</v>
      </c>
      <c r="CXE31" s="114">
        <f>MAX(CXE$1:CXE30)+1</f>
        <v>2</v>
      </c>
      <c r="CXF31" s="55"/>
      <c r="CXG31" s="56" t="s">
        <v>364</v>
      </c>
      <c r="CXH31" s="71"/>
      <c r="CXI31" s="60" t="s">
        <v>80</v>
      </c>
      <c r="CXJ31" s="360"/>
      <c r="CXK31" s="54" t="s">
        <v>51</v>
      </c>
      <c r="CXL31" s="142">
        <v>1</v>
      </c>
      <c r="CXM31" s="114">
        <f>MAX(CXM$1:CXM30)+1</f>
        <v>2</v>
      </c>
      <c r="CXN31" s="55"/>
      <c r="CXO31" s="56" t="s">
        <v>364</v>
      </c>
      <c r="CXP31" s="71"/>
      <c r="CXQ31" s="60" t="s">
        <v>80</v>
      </c>
      <c r="CXR31" s="360"/>
      <c r="CXS31" s="54" t="s">
        <v>51</v>
      </c>
      <c r="CXT31" s="142">
        <v>1</v>
      </c>
      <c r="CXU31" s="114">
        <f>MAX(CXU$1:CXU30)+1</f>
        <v>2</v>
      </c>
      <c r="CXV31" s="55"/>
      <c r="CXW31" s="56" t="s">
        <v>364</v>
      </c>
      <c r="CXX31" s="71"/>
      <c r="CXY31" s="60" t="s">
        <v>80</v>
      </c>
      <c r="CXZ31" s="360"/>
      <c r="CYA31" s="54" t="s">
        <v>51</v>
      </c>
      <c r="CYB31" s="142">
        <v>1</v>
      </c>
      <c r="CYC31" s="114">
        <f>MAX(CYC$1:CYC30)+1</f>
        <v>2</v>
      </c>
      <c r="CYD31" s="55"/>
      <c r="CYE31" s="56" t="s">
        <v>364</v>
      </c>
      <c r="CYF31" s="71"/>
      <c r="CYG31" s="60" t="s">
        <v>80</v>
      </c>
      <c r="CYH31" s="360"/>
      <c r="CYI31" s="54" t="s">
        <v>51</v>
      </c>
      <c r="CYJ31" s="142">
        <v>1</v>
      </c>
      <c r="CYK31" s="114">
        <f>MAX(CYK$1:CYK30)+1</f>
        <v>2</v>
      </c>
      <c r="CYL31" s="55"/>
      <c r="CYM31" s="56" t="s">
        <v>364</v>
      </c>
      <c r="CYN31" s="71"/>
      <c r="CYO31" s="60" t="s">
        <v>80</v>
      </c>
      <c r="CYP31" s="360"/>
      <c r="CYQ31" s="54" t="s">
        <v>51</v>
      </c>
      <c r="CYR31" s="142">
        <v>1</v>
      </c>
      <c r="CYS31" s="114">
        <f>MAX(CYS$1:CYS30)+1</f>
        <v>2</v>
      </c>
      <c r="CYT31" s="55"/>
      <c r="CYU31" s="56" t="s">
        <v>364</v>
      </c>
      <c r="CYV31" s="71"/>
      <c r="CYW31" s="60" t="s">
        <v>80</v>
      </c>
      <c r="CYX31" s="360"/>
      <c r="CYY31" s="54" t="s">
        <v>51</v>
      </c>
      <c r="CYZ31" s="142">
        <v>1</v>
      </c>
      <c r="CZA31" s="114">
        <f>MAX(CZA$1:CZA30)+1</f>
        <v>2</v>
      </c>
      <c r="CZB31" s="55"/>
      <c r="CZC31" s="56" t="s">
        <v>364</v>
      </c>
      <c r="CZD31" s="71"/>
      <c r="CZE31" s="60" t="s">
        <v>80</v>
      </c>
      <c r="CZF31" s="360"/>
      <c r="CZG31" s="54" t="s">
        <v>51</v>
      </c>
      <c r="CZH31" s="142">
        <v>1</v>
      </c>
      <c r="CZI31" s="114">
        <f>MAX(CZI$1:CZI30)+1</f>
        <v>2</v>
      </c>
      <c r="CZJ31" s="55"/>
      <c r="CZK31" s="56" t="s">
        <v>364</v>
      </c>
      <c r="CZL31" s="71"/>
      <c r="CZM31" s="60" t="s">
        <v>80</v>
      </c>
      <c r="CZN31" s="360"/>
      <c r="CZO31" s="54" t="s">
        <v>51</v>
      </c>
      <c r="CZP31" s="142">
        <v>1</v>
      </c>
      <c r="CZQ31" s="114">
        <f>MAX(CZQ$1:CZQ30)+1</f>
        <v>2</v>
      </c>
      <c r="CZR31" s="55"/>
      <c r="CZS31" s="56" t="s">
        <v>364</v>
      </c>
      <c r="CZT31" s="71"/>
      <c r="CZU31" s="60" t="s">
        <v>80</v>
      </c>
      <c r="CZV31" s="360"/>
      <c r="CZW31" s="54" t="s">
        <v>51</v>
      </c>
      <c r="CZX31" s="142">
        <v>1</v>
      </c>
      <c r="CZY31" s="114">
        <f>MAX(CZY$1:CZY30)+1</f>
        <v>2</v>
      </c>
      <c r="CZZ31" s="55"/>
      <c r="DAA31" s="56" t="s">
        <v>364</v>
      </c>
      <c r="DAB31" s="71"/>
      <c r="DAC31" s="60" t="s">
        <v>80</v>
      </c>
      <c r="DAD31" s="360"/>
      <c r="DAE31" s="54" t="s">
        <v>51</v>
      </c>
      <c r="DAF31" s="142">
        <v>1</v>
      </c>
      <c r="DAG31" s="114">
        <f>MAX(DAG$1:DAG30)+1</f>
        <v>2</v>
      </c>
      <c r="DAH31" s="55"/>
      <c r="DAI31" s="56" t="s">
        <v>364</v>
      </c>
      <c r="DAJ31" s="71"/>
      <c r="DAK31" s="60" t="s">
        <v>80</v>
      </c>
      <c r="DAL31" s="360"/>
      <c r="DAM31" s="54" t="s">
        <v>51</v>
      </c>
      <c r="DAN31" s="142">
        <v>1</v>
      </c>
      <c r="DAO31" s="114">
        <f>MAX(DAO$1:DAO30)+1</f>
        <v>2</v>
      </c>
      <c r="DAP31" s="55"/>
      <c r="DAQ31" s="56" t="s">
        <v>364</v>
      </c>
      <c r="DAR31" s="71"/>
      <c r="DAS31" s="60" t="s">
        <v>80</v>
      </c>
      <c r="DAT31" s="360"/>
      <c r="DAU31" s="54" t="s">
        <v>51</v>
      </c>
      <c r="DAV31" s="142">
        <v>1</v>
      </c>
      <c r="DAW31" s="114">
        <f>MAX(DAW$1:DAW30)+1</f>
        <v>2</v>
      </c>
      <c r="DAX31" s="55"/>
      <c r="DAY31" s="56" t="s">
        <v>364</v>
      </c>
      <c r="DAZ31" s="71"/>
      <c r="DBA31" s="60" t="s">
        <v>80</v>
      </c>
      <c r="DBB31" s="360"/>
      <c r="DBC31" s="54" t="s">
        <v>51</v>
      </c>
      <c r="DBD31" s="142">
        <v>1</v>
      </c>
      <c r="DBE31" s="114">
        <f>MAX(DBE$1:DBE30)+1</f>
        <v>2</v>
      </c>
      <c r="DBF31" s="55"/>
      <c r="DBG31" s="56" t="s">
        <v>364</v>
      </c>
      <c r="DBH31" s="71"/>
      <c r="DBI31" s="60" t="s">
        <v>80</v>
      </c>
      <c r="DBJ31" s="360"/>
      <c r="DBK31" s="54" t="s">
        <v>51</v>
      </c>
      <c r="DBL31" s="142">
        <v>1</v>
      </c>
      <c r="DBM31" s="114">
        <f>MAX(DBM$1:DBM30)+1</f>
        <v>2</v>
      </c>
      <c r="DBN31" s="55"/>
      <c r="DBO31" s="56" t="s">
        <v>364</v>
      </c>
      <c r="DBP31" s="71"/>
      <c r="DBQ31" s="60" t="s">
        <v>80</v>
      </c>
      <c r="DBR31" s="360"/>
      <c r="DBS31" s="54" t="s">
        <v>51</v>
      </c>
      <c r="DBT31" s="142">
        <v>1</v>
      </c>
      <c r="DBU31" s="114">
        <f>MAX(DBU$1:DBU30)+1</f>
        <v>2</v>
      </c>
      <c r="DBV31" s="55"/>
      <c r="DBW31" s="56" t="s">
        <v>364</v>
      </c>
      <c r="DBX31" s="71"/>
      <c r="DBY31" s="60" t="s">
        <v>80</v>
      </c>
      <c r="DBZ31" s="360"/>
      <c r="DCA31" s="54" t="s">
        <v>51</v>
      </c>
      <c r="DCB31" s="142">
        <v>1</v>
      </c>
      <c r="DCC31" s="114">
        <f>MAX(DCC$1:DCC30)+1</f>
        <v>2</v>
      </c>
      <c r="DCD31" s="55"/>
      <c r="DCE31" s="56" t="s">
        <v>364</v>
      </c>
      <c r="DCF31" s="71"/>
      <c r="DCG31" s="60" t="s">
        <v>80</v>
      </c>
      <c r="DCH31" s="360"/>
      <c r="DCI31" s="54" t="s">
        <v>51</v>
      </c>
      <c r="DCJ31" s="142">
        <v>1</v>
      </c>
      <c r="DCK31" s="114">
        <f>MAX(DCK$1:DCK30)+1</f>
        <v>2</v>
      </c>
      <c r="DCL31" s="55"/>
      <c r="DCM31" s="56" t="s">
        <v>364</v>
      </c>
      <c r="DCN31" s="71"/>
      <c r="DCO31" s="60" t="s">
        <v>80</v>
      </c>
      <c r="DCP31" s="360"/>
      <c r="DCQ31" s="54" t="s">
        <v>51</v>
      </c>
      <c r="DCR31" s="142">
        <v>1</v>
      </c>
      <c r="DCS31" s="114">
        <f>MAX(DCS$1:DCS30)+1</f>
        <v>2</v>
      </c>
      <c r="DCT31" s="55"/>
      <c r="DCU31" s="56" t="s">
        <v>364</v>
      </c>
      <c r="DCV31" s="71"/>
      <c r="DCW31" s="60" t="s">
        <v>80</v>
      </c>
      <c r="DCX31" s="360"/>
      <c r="DCY31" s="54" t="s">
        <v>51</v>
      </c>
      <c r="DCZ31" s="142">
        <v>1</v>
      </c>
      <c r="DDA31" s="114">
        <f>MAX(DDA$1:DDA30)+1</f>
        <v>2</v>
      </c>
      <c r="DDB31" s="55"/>
      <c r="DDC31" s="56" t="s">
        <v>364</v>
      </c>
      <c r="DDD31" s="71"/>
      <c r="DDE31" s="60" t="s">
        <v>80</v>
      </c>
      <c r="DDF31" s="360"/>
      <c r="DDG31" s="54" t="s">
        <v>51</v>
      </c>
      <c r="DDH31" s="142">
        <v>1</v>
      </c>
      <c r="DDI31" s="114">
        <f>MAX(DDI$1:DDI30)+1</f>
        <v>2</v>
      </c>
      <c r="DDJ31" s="55"/>
      <c r="DDK31" s="56" t="s">
        <v>364</v>
      </c>
      <c r="DDL31" s="71"/>
      <c r="DDM31" s="60" t="s">
        <v>80</v>
      </c>
      <c r="DDN31" s="360"/>
      <c r="DDO31" s="54" t="s">
        <v>51</v>
      </c>
      <c r="DDP31" s="142">
        <v>1</v>
      </c>
      <c r="DDQ31" s="114">
        <f>MAX(DDQ$1:DDQ30)+1</f>
        <v>2</v>
      </c>
      <c r="DDR31" s="55"/>
      <c r="DDS31" s="56" t="s">
        <v>364</v>
      </c>
      <c r="DDT31" s="71"/>
      <c r="DDU31" s="60" t="s">
        <v>80</v>
      </c>
      <c r="DDV31" s="360"/>
      <c r="DDW31" s="54" t="s">
        <v>51</v>
      </c>
      <c r="DDX31" s="142">
        <v>1</v>
      </c>
      <c r="DDY31" s="114">
        <f>MAX(DDY$1:DDY30)+1</f>
        <v>2</v>
      </c>
      <c r="DDZ31" s="55"/>
      <c r="DEA31" s="56" t="s">
        <v>364</v>
      </c>
      <c r="DEB31" s="71"/>
      <c r="DEC31" s="60" t="s">
        <v>80</v>
      </c>
      <c r="DED31" s="360"/>
      <c r="DEE31" s="54" t="s">
        <v>51</v>
      </c>
      <c r="DEF31" s="142">
        <v>1</v>
      </c>
      <c r="DEG31" s="114">
        <f>MAX(DEG$1:DEG30)+1</f>
        <v>2</v>
      </c>
      <c r="DEH31" s="55"/>
      <c r="DEI31" s="56" t="s">
        <v>364</v>
      </c>
      <c r="DEJ31" s="71"/>
      <c r="DEK31" s="60" t="s">
        <v>80</v>
      </c>
      <c r="DEL31" s="360"/>
      <c r="DEM31" s="54" t="s">
        <v>51</v>
      </c>
      <c r="DEN31" s="142">
        <v>1</v>
      </c>
      <c r="DEO31" s="114">
        <f>MAX(DEO$1:DEO30)+1</f>
        <v>2</v>
      </c>
      <c r="DEP31" s="55"/>
      <c r="DEQ31" s="56" t="s">
        <v>364</v>
      </c>
      <c r="DER31" s="71"/>
      <c r="DES31" s="60" t="s">
        <v>80</v>
      </c>
      <c r="DET31" s="360"/>
      <c r="DEU31" s="54" t="s">
        <v>51</v>
      </c>
      <c r="DEV31" s="142">
        <v>1</v>
      </c>
      <c r="DEW31" s="114">
        <f>MAX(DEW$1:DEW30)+1</f>
        <v>2</v>
      </c>
      <c r="DEX31" s="55"/>
      <c r="DEY31" s="56" t="s">
        <v>364</v>
      </c>
      <c r="DEZ31" s="71"/>
      <c r="DFA31" s="60" t="s">
        <v>80</v>
      </c>
      <c r="DFB31" s="360"/>
      <c r="DFC31" s="54" t="s">
        <v>51</v>
      </c>
      <c r="DFD31" s="142">
        <v>1</v>
      </c>
      <c r="DFE31" s="114">
        <f>MAX(DFE$1:DFE30)+1</f>
        <v>2</v>
      </c>
      <c r="DFF31" s="55"/>
      <c r="DFG31" s="56" t="s">
        <v>364</v>
      </c>
      <c r="DFH31" s="71"/>
      <c r="DFI31" s="60" t="s">
        <v>80</v>
      </c>
      <c r="DFJ31" s="360"/>
      <c r="DFK31" s="54" t="s">
        <v>51</v>
      </c>
      <c r="DFL31" s="142">
        <v>1</v>
      </c>
      <c r="DFM31" s="114">
        <f>MAX(DFM$1:DFM30)+1</f>
        <v>2</v>
      </c>
      <c r="DFN31" s="55"/>
      <c r="DFO31" s="56" t="s">
        <v>364</v>
      </c>
      <c r="DFP31" s="71"/>
      <c r="DFQ31" s="60" t="s">
        <v>80</v>
      </c>
      <c r="DFR31" s="360"/>
      <c r="DFS31" s="54" t="s">
        <v>51</v>
      </c>
      <c r="DFT31" s="142">
        <v>1</v>
      </c>
      <c r="DFU31" s="114">
        <f>MAX(DFU$1:DFU30)+1</f>
        <v>2</v>
      </c>
      <c r="DFV31" s="55"/>
      <c r="DFW31" s="56" t="s">
        <v>364</v>
      </c>
      <c r="DFX31" s="71"/>
      <c r="DFY31" s="60" t="s">
        <v>80</v>
      </c>
      <c r="DFZ31" s="360"/>
      <c r="DGA31" s="54" t="s">
        <v>51</v>
      </c>
      <c r="DGB31" s="142">
        <v>1</v>
      </c>
      <c r="DGC31" s="114">
        <f>MAX(DGC$1:DGC30)+1</f>
        <v>2</v>
      </c>
      <c r="DGD31" s="55"/>
      <c r="DGE31" s="56" t="s">
        <v>364</v>
      </c>
      <c r="DGF31" s="71"/>
      <c r="DGG31" s="60" t="s">
        <v>80</v>
      </c>
      <c r="DGH31" s="360"/>
      <c r="DGI31" s="54" t="s">
        <v>51</v>
      </c>
      <c r="DGJ31" s="142">
        <v>1</v>
      </c>
      <c r="DGK31" s="114">
        <f>MAX(DGK$1:DGK30)+1</f>
        <v>2</v>
      </c>
      <c r="DGL31" s="55"/>
      <c r="DGM31" s="56" t="s">
        <v>364</v>
      </c>
      <c r="DGN31" s="71"/>
      <c r="DGO31" s="60" t="s">
        <v>80</v>
      </c>
      <c r="DGP31" s="360"/>
      <c r="DGQ31" s="54" t="s">
        <v>51</v>
      </c>
      <c r="DGR31" s="142">
        <v>1</v>
      </c>
      <c r="DGS31" s="114">
        <f>MAX(DGS$1:DGS30)+1</f>
        <v>2</v>
      </c>
      <c r="DGT31" s="55"/>
      <c r="DGU31" s="56" t="s">
        <v>364</v>
      </c>
      <c r="DGV31" s="71"/>
      <c r="DGW31" s="60" t="s">
        <v>80</v>
      </c>
      <c r="DGX31" s="360"/>
      <c r="DGY31" s="54" t="s">
        <v>51</v>
      </c>
      <c r="DGZ31" s="142">
        <v>1</v>
      </c>
      <c r="DHA31" s="114">
        <f>MAX(DHA$1:DHA30)+1</f>
        <v>2</v>
      </c>
      <c r="DHB31" s="55"/>
      <c r="DHC31" s="56" t="s">
        <v>364</v>
      </c>
      <c r="DHD31" s="71"/>
      <c r="DHE31" s="60" t="s">
        <v>80</v>
      </c>
      <c r="DHF31" s="360"/>
      <c r="DHG31" s="54" t="s">
        <v>51</v>
      </c>
      <c r="DHH31" s="142">
        <v>1</v>
      </c>
      <c r="DHI31" s="114">
        <f>MAX(DHI$1:DHI30)+1</f>
        <v>2</v>
      </c>
      <c r="DHJ31" s="55"/>
      <c r="DHK31" s="56" t="s">
        <v>364</v>
      </c>
      <c r="DHL31" s="71"/>
      <c r="DHM31" s="60" t="s">
        <v>80</v>
      </c>
      <c r="DHN31" s="360"/>
      <c r="DHO31" s="54" t="s">
        <v>51</v>
      </c>
      <c r="DHP31" s="142">
        <v>1</v>
      </c>
      <c r="DHQ31" s="114">
        <f>MAX(DHQ$1:DHQ30)+1</f>
        <v>2</v>
      </c>
      <c r="DHR31" s="55"/>
      <c r="DHS31" s="56" t="s">
        <v>364</v>
      </c>
      <c r="DHT31" s="71"/>
      <c r="DHU31" s="60" t="s">
        <v>80</v>
      </c>
      <c r="DHV31" s="360"/>
      <c r="DHW31" s="54" t="s">
        <v>51</v>
      </c>
      <c r="DHX31" s="142">
        <v>1</v>
      </c>
      <c r="DHY31" s="114">
        <f>MAX(DHY$1:DHY30)+1</f>
        <v>2</v>
      </c>
      <c r="DHZ31" s="55"/>
      <c r="DIA31" s="56" t="s">
        <v>364</v>
      </c>
      <c r="DIB31" s="71"/>
      <c r="DIC31" s="60" t="s">
        <v>80</v>
      </c>
      <c r="DID31" s="360"/>
      <c r="DIE31" s="54" t="s">
        <v>51</v>
      </c>
      <c r="DIF31" s="142">
        <v>1</v>
      </c>
      <c r="DIG31" s="114">
        <f>MAX(DIG$1:DIG30)+1</f>
        <v>2</v>
      </c>
      <c r="DIH31" s="55"/>
      <c r="DII31" s="56" t="s">
        <v>364</v>
      </c>
      <c r="DIJ31" s="71"/>
      <c r="DIK31" s="60" t="s">
        <v>80</v>
      </c>
      <c r="DIL31" s="360"/>
      <c r="DIM31" s="54" t="s">
        <v>51</v>
      </c>
      <c r="DIN31" s="142">
        <v>1</v>
      </c>
      <c r="DIO31" s="114">
        <f>MAX(DIO$1:DIO30)+1</f>
        <v>2</v>
      </c>
      <c r="DIP31" s="55"/>
      <c r="DIQ31" s="56" t="s">
        <v>364</v>
      </c>
      <c r="DIR31" s="71"/>
      <c r="DIS31" s="60" t="s">
        <v>80</v>
      </c>
      <c r="DIT31" s="360"/>
      <c r="DIU31" s="54" t="s">
        <v>51</v>
      </c>
      <c r="DIV31" s="142">
        <v>1</v>
      </c>
      <c r="DIW31" s="114">
        <f>MAX(DIW$1:DIW30)+1</f>
        <v>2</v>
      </c>
      <c r="DIX31" s="55"/>
      <c r="DIY31" s="56" t="s">
        <v>364</v>
      </c>
      <c r="DIZ31" s="71"/>
      <c r="DJA31" s="60" t="s">
        <v>80</v>
      </c>
      <c r="DJB31" s="360"/>
      <c r="DJC31" s="54" t="s">
        <v>51</v>
      </c>
      <c r="DJD31" s="142">
        <v>1</v>
      </c>
      <c r="DJE31" s="114">
        <f>MAX(DJE$1:DJE30)+1</f>
        <v>2</v>
      </c>
      <c r="DJF31" s="55"/>
      <c r="DJG31" s="56" t="s">
        <v>364</v>
      </c>
      <c r="DJH31" s="71"/>
      <c r="DJI31" s="60" t="s">
        <v>80</v>
      </c>
      <c r="DJJ31" s="360"/>
      <c r="DJK31" s="54" t="s">
        <v>51</v>
      </c>
      <c r="DJL31" s="142">
        <v>1</v>
      </c>
      <c r="DJM31" s="114">
        <f>MAX(DJM$1:DJM30)+1</f>
        <v>2</v>
      </c>
      <c r="DJN31" s="55"/>
      <c r="DJO31" s="56" t="s">
        <v>364</v>
      </c>
      <c r="DJP31" s="71"/>
      <c r="DJQ31" s="60" t="s">
        <v>80</v>
      </c>
      <c r="DJR31" s="360"/>
      <c r="DJS31" s="54" t="s">
        <v>51</v>
      </c>
      <c r="DJT31" s="142">
        <v>1</v>
      </c>
      <c r="DJU31" s="114">
        <f>MAX(DJU$1:DJU30)+1</f>
        <v>2</v>
      </c>
      <c r="DJV31" s="55"/>
      <c r="DJW31" s="56" t="s">
        <v>364</v>
      </c>
      <c r="DJX31" s="71"/>
      <c r="DJY31" s="60" t="s">
        <v>80</v>
      </c>
      <c r="DJZ31" s="360"/>
      <c r="DKA31" s="54" t="s">
        <v>51</v>
      </c>
      <c r="DKB31" s="142">
        <v>1</v>
      </c>
      <c r="DKC31" s="114">
        <f>MAX(DKC$1:DKC30)+1</f>
        <v>2</v>
      </c>
      <c r="DKD31" s="55"/>
      <c r="DKE31" s="56" t="s">
        <v>364</v>
      </c>
      <c r="DKF31" s="71"/>
      <c r="DKG31" s="60" t="s">
        <v>80</v>
      </c>
      <c r="DKH31" s="360"/>
      <c r="DKI31" s="54" t="s">
        <v>51</v>
      </c>
      <c r="DKJ31" s="142">
        <v>1</v>
      </c>
      <c r="DKK31" s="114">
        <f>MAX(DKK$1:DKK30)+1</f>
        <v>2</v>
      </c>
      <c r="DKL31" s="55"/>
      <c r="DKM31" s="56" t="s">
        <v>364</v>
      </c>
      <c r="DKN31" s="71"/>
      <c r="DKO31" s="60" t="s">
        <v>80</v>
      </c>
      <c r="DKP31" s="360"/>
      <c r="DKQ31" s="54" t="s">
        <v>51</v>
      </c>
      <c r="DKR31" s="142">
        <v>1</v>
      </c>
      <c r="DKS31" s="114">
        <f>MAX(DKS$1:DKS30)+1</f>
        <v>2</v>
      </c>
      <c r="DKT31" s="55"/>
      <c r="DKU31" s="56" t="s">
        <v>364</v>
      </c>
      <c r="DKV31" s="71"/>
      <c r="DKW31" s="60" t="s">
        <v>80</v>
      </c>
      <c r="DKX31" s="360"/>
      <c r="DKY31" s="54" t="s">
        <v>51</v>
      </c>
      <c r="DKZ31" s="142">
        <v>1</v>
      </c>
      <c r="DLA31" s="114">
        <f>MAX(DLA$1:DLA30)+1</f>
        <v>2</v>
      </c>
      <c r="DLB31" s="55"/>
      <c r="DLC31" s="56" t="s">
        <v>364</v>
      </c>
      <c r="DLD31" s="71"/>
      <c r="DLE31" s="60" t="s">
        <v>80</v>
      </c>
      <c r="DLF31" s="360"/>
      <c r="DLG31" s="54" t="s">
        <v>51</v>
      </c>
      <c r="DLH31" s="142">
        <v>1</v>
      </c>
      <c r="DLI31" s="114">
        <f>MAX(DLI$1:DLI30)+1</f>
        <v>2</v>
      </c>
      <c r="DLJ31" s="55"/>
      <c r="DLK31" s="56" t="s">
        <v>364</v>
      </c>
      <c r="DLL31" s="71"/>
      <c r="DLM31" s="60" t="s">
        <v>80</v>
      </c>
      <c r="DLN31" s="360"/>
      <c r="DLO31" s="54" t="s">
        <v>51</v>
      </c>
      <c r="DLP31" s="142">
        <v>1</v>
      </c>
      <c r="DLQ31" s="114">
        <f>MAX(DLQ$1:DLQ30)+1</f>
        <v>2</v>
      </c>
      <c r="DLR31" s="55"/>
      <c r="DLS31" s="56" t="s">
        <v>364</v>
      </c>
      <c r="DLT31" s="71"/>
      <c r="DLU31" s="60" t="s">
        <v>80</v>
      </c>
      <c r="DLV31" s="360"/>
      <c r="DLW31" s="54" t="s">
        <v>51</v>
      </c>
      <c r="DLX31" s="142">
        <v>1</v>
      </c>
      <c r="DLY31" s="114">
        <f>MAX(DLY$1:DLY30)+1</f>
        <v>2</v>
      </c>
      <c r="DLZ31" s="55"/>
      <c r="DMA31" s="56" t="s">
        <v>364</v>
      </c>
      <c r="DMB31" s="71"/>
      <c r="DMC31" s="60" t="s">
        <v>80</v>
      </c>
      <c r="DMD31" s="360"/>
      <c r="DME31" s="54" t="s">
        <v>51</v>
      </c>
      <c r="DMF31" s="142">
        <v>1</v>
      </c>
      <c r="DMG31" s="114">
        <f>MAX(DMG$1:DMG30)+1</f>
        <v>2</v>
      </c>
      <c r="DMH31" s="55"/>
      <c r="DMI31" s="56" t="s">
        <v>364</v>
      </c>
      <c r="DMJ31" s="71"/>
      <c r="DMK31" s="60" t="s">
        <v>80</v>
      </c>
      <c r="DML31" s="360"/>
      <c r="DMM31" s="54" t="s">
        <v>51</v>
      </c>
      <c r="DMN31" s="142">
        <v>1</v>
      </c>
      <c r="DMO31" s="114">
        <f>MAX(DMO$1:DMO30)+1</f>
        <v>2</v>
      </c>
      <c r="DMP31" s="55"/>
      <c r="DMQ31" s="56" t="s">
        <v>364</v>
      </c>
      <c r="DMR31" s="71"/>
      <c r="DMS31" s="60" t="s">
        <v>80</v>
      </c>
      <c r="DMT31" s="360"/>
      <c r="DMU31" s="54" t="s">
        <v>51</v>
      </c>
      <c r="DMV31" s="142">
        <v>1</v>
      </c>
      <c r="DMW31" s="114">
        <f>MAX(DMW$1:DMW30)+1</f>
        <v>2</v>
      </c>
      <c r="DMX31" s="55"/>
      <c r="DMY31" s="56" t="s">
        <v>364</v>
      </c>
      <c r="DMZ31" s="71"/>
      <c r="DNA31" s="60" t="s">
        <v>80</v>
      </c>
      <c r="DNB31" s="360"/>
      <c r="DNC31" s="54" t="s">
        <v>51</v>
      </c>
      <c r="DND31" s="142">
        <v>1</v>
      </c>
      <c r="DNE31" s="114">
        <f>MAX(DNE$1:DNE30)+1</f>
        <v>2</v>
      </c>
      <c r="DNF31" s="55"/>
      <c r="DNG31" s="56" t="s">
        <v>364</v>
      </c>
      <c r="DNH31" s="71"/>
      <c r="DNI31" s="60" t="s">
        <v>80</v>
      </c>
      <c r="DNJ31" s="360"/>
      <c r="DNK31" s="54" t="s">
        <v>51</v>
      </c>
      <c r="DNL31" s="142">
        <v>1</v>
      </c>
      <c r="DNM31" s="114">
        <f>MAX(DNM$1:DNM30)+1</f>
        <v>2</v>
      </c>
      <c r="DNN31" s="55"/>
      <c r="DNO31" s="56" t="s">
        <v>364</v>
      </c>
      <c r="DNP31" s="71"/>
      <c r="DNQ31" s="60" t="s">
        <v>80</v>
      </c>
      <c r="DNR31" s="360"/>
      <c r="DNS31" s="54" t="s">
        <v>51</v>
      </c>
      <c r="DNT31" s="142">
        <v>1</v>
      </c>
      <c r="DNU31" s="114">
        <f>MAX(DNU$1:DNU30)+1</f>
        <v>2</v>
      </c>
      <c r="DNV31" s="55"/>
      <c r="DNW31" s="56" t="s">
        <v>364</v>
      </c>
      <c r="DNX31" s="71"/>
      <c r="DNY31" s="60" t="s">
        <v>80</v>
      </c>
      <c r="DNZ31" s="360"/>
      <c r="DOA31" s="54" t="s">
        <v>51</v>
      </c>
      <c r="DOB31" s="142">
        <v>1</v>
      </c>
      <c r="DOC31" s="114">
        <f>MAX(DOC$1:DOC30)+1</f>
        <v>2</v>
      </c>
      <c r="DOD31" s="55"/>
      <c r="DOE31" s="56" t="s">
        <v>364</v>
      </c>
      <c r="DOF31" s="71"/>
      <c r="DOG31" s="60" t="s">
        <v>80</v>
      </c>
      <c r="DOH31" s="360"/>
      <c r="DOI31" s="54" t="s">
        <v>51</v>
      </c>
      <c r="DOJ31" s="142">
        <v>1</v>
      </c>
      <c r="DOK31" s="114">
        <f>MAX(DOK$1:DOK30)+1</f>
        <v>2</v>
      </c>
      <c r="DOL31" s="55"/>
      <c r="DOM31" s="56" t="s">
        <v>364</v>
      </c>
      <c r="DON31" s="71"/>
      <c r="DOO31" s="60" t="s">
        <v>80</v>
      </c>
      <c r="DOP31" s="360"/>
      <c r="DOQ31" s="54" t="s">
        <v>51</v>
      </c>
      <c r="DOR31" s="142">
        <v>1</v>
      </c>
      <c r="DOS31" s="114">
        <f>MAX(DOS$1:DOS30)+1</f>
        <v>2</v>
      </c>
      <c r="DOT31" s="55"/>
      <c r="DOU31" s="56" t="s">
        <v>364</v>
      </c>
      <c r="DOV31" s="71"/>
      <c r="DOW31" s="60" t="s">
        <v>80</v>
      </c>
      <c r="DOX31" s="360"/>
      <c r="DOY31" s="54" t="s">
        <v>51</v>
      </c>
      <c r="DOZ31" s="142">
        <v>1</v>
      </c>
      <c r="DPA31" s="114">
        <f>MAX(DPA$1:DPA30)+1</f>
        <v>2</v>
      </c>
      <c r="DPB31" s="55"/>
      <c r="DPC31" s="56" t="s">
        <v>364</v>
      </c>
      <c r="DPD31" s="71"/>
      <c r="DPE31" s="60" t="s">
        <v>80</v>
      </c>
      <c r="DPF31" s="360"/>
      <c r="DPG31" s="54" t="s">
        <v>51</v>
      </c>
      <c r="DPH31" s="142">
        <v>1</v>
      </c>
      <c r="DPI31" s="114">
        <f>MAX(DPI$1:DPI30)+1</f>
        <v>2</v>
      </c>
      <c r="DPJ31" s="55"/>
      <c r="DPK31" s="56" t="s">
        <v>364</v>
      </c>
      <c r="DPL31" s="71"/>
      <c r="DPM31" s="60" t="s">
        <v>80</v>
      </c>
      <c r="DPN31" s="360"/>
      <c r="DPO31" s="54" t="s">
        <v>51</v>
      </c>
      <c r="DPP31" s="142">
        <v>1</v>
      </c>
      <c r="DPQ31" s="114">
        <f>MAX(DPQ$1:DPQ30)+1</f>
        <v>2</v>
      </c>
      <c r="DPR31" s="55"/>
      <c r="DPS31" s="56" t="s">
        <v>364</v>
      </c>
      <c r="DPT31" s="71"/>
      <c r="DPU31" s="60" t="s">
        <v>80</v>
      </c>
      <c r="DPV31" s="360"/>
      <c r="DPW31" s="54" t="s">
        <v>51</v>
      </c>
      <c r="DPX31" s="142">
        <v>1</v>
      </c>
      <c r="DPY31" s="114">
        <f>MAX(DPY$1:DPY30)+1</f>
        <v>2</v>
      </c>
      <c r="DPZ31" s="55"/>
      <c r="DQA31" s="56" t="s">
        <v>364</v>
      </c>
      <c r="DQB31" s="71"/>
      <c r="DQC31" s="60" t="s">
        <v>80</v>
      </c>
      <c r="DQD31" s="360"/>
      <c r="DQE31" s="54" t="s">
        <v>51</v>
      </c>
      <c r="DQF31" s="142">
        <v>1</v>
      </c>
      <c r="DQG31" s="114">
        <f>MAX(DQG$1:DQG30)+1</f>
        <v>2</v>
      </c>
      <c r="DQH31" s="55"/>
      <c r="DQI31" s="56" t="s">
        <v>364</v>
      </c>
      <c r="DQJ31" s="71"/>
      <c r="DQK31" s="60" t="s">
        <v>80</v>
      </c>
      <c r="DQL31" s="360"/>
      <c r="DQM31" s="54" t="s">
        <v>51</v>
      </c>
      <c r="DQN31" s="142">
        <v>1</v>
      </c>
      <c r="DQO31" s="114">
        <f>MAX(DQO$1:DQO30)+1</f>
        <v>2</v>
      </c>
      <c r="DQP31" s="55"/>
      <c r="DQQ31" s="56" t="s">
        <v>364</v>
      </c>
      <c r="DQR31" s="71"/>
      <c r="DQS31" s="60" t="s">
        <v>80</v>
      </c>
      <c r="DQT31" s="360"/>
      <c r="DQU31" s="54" t="s">
        <v>51</v>
      </c>
      <c r="DQV31" s="142">
        <v>1</v>
      </c>
      <c r="DQW31" s="114">
        <f>MAX(DQW$1:DQW30)+1</f>
        <v>2</v>
      </c>
      <c r="DQX31" s="55"/>
      <c r="DQY31" s="56" t="s">
        <v>364</v>
      </c>
      <c r="DQZ31" s="71"/>
      <c r="DRA31" s="60" t="s">
        <v>80</v>
      </c>
      <c r="DRB31" s="360"/>
      <c r="DRC31" s="54" t="s">
        <v>51</v>
      </c>
      <c r="DRD31" s="142">
        <v>1</v>
      </c>
      <c r="DRE31" s="114">
        <f>MAX(DRE$1:DRE30)+1</f>
        <v>2</v>
      </c>
      <c r="DRF31" s="55"/>
      <c r="DRG31" s="56" t="s">
        <v>364</v>
      </c>
      <c r="DRH31" s="71"/>
      <c r="DRI31" s="60" t="s">
        <v>80</v>
      </c>
      <c r="DRJ31" s="360"/>
      <c r="DRK31" s="54" t="s">
        <v>51</v>
      </c>
      <c r="DRL31" s="142">
        <v>1</v>
      </c>
      <c r="DRM31" s="114">
        <f>MAX(DRM$1:DRM30)+1</f>
        <v>2</v>
      </c>
      <c r="DRN31" s="55"/>
      <c r="DRO31" s="56" t="s">
        <v>364</v>
      </c>
      <c r="DRP31" s="71"/>
      <c r="DRQ31" s="60" t="s">
        <v>80</v>
      </c>
      <c r="DRR31" s="360"/>
      <c r="DRS31" s="54" t="s">
        <v>51</v>
      </c>
      <c r="DRT31" s="142">
        <v>1</v>
      </c>
      <c r="DRU31" s="114">
        <f>MAX(DRU$1:DRU30)+1</f>
        <v>2</v>
      </c>
      <c r="DRV31" s="55"/>
      <c r="DRW31" s="56" t="s">
        <v>364</v>
      </c>
      <c r="DRX31" s="71"/>
      <c r="DRY31" s="60" t="s">
        <v>80</v>
      </c>
      <c r="DRZ31" s="360"/>
      <c r="DSA31" s="54" t="s">
        <v>51</v>
      </c>
      <c r="DSB31" s="142">
        <v>1</v>
      </c>
      <c r="DSC31" s="114">
        <f>MAX(DSC$1:DSC30)+1</f>
        <v>2</v>
      </c>
      <c r="DSD31" s="55"/>
      <c r="DSE31" s="56" t="s">
        <v>364</v>
      </c>
      <c r="DSF31" s="71"/>
      <c r="DSG31" s="60" t="s">
        <v>80</v>
      </c>
      <c r="DSH31" s="360"/>
      <c r="DSI31" s="54" t="s">
        <v>51</v>
      </c>
      <c r="DSJ31" s="142">
        <v>1</v>
      </c>
      <c r="DSK31" s="114">
        <f>MAX(DSK$1:DSK30)+1</f>
        <v>2</v>
      </c>
      <c r="DSL31" s="55"/>
      <c r="DSM31" s="56" t="s">
        <v>364</v>
      </c>
      <c r="DSN31" s="71"/>
      <c r="DSO31" s="60" t="s">
        <v>80</v>
      </c>
      <c r="DSP31" s="360"/>
      <c r="DSQ31" s="54" t="s">
        <v>51</v>
      </c>
      <c r="DSR31" s="142">
        <v>1</v>
      </c>
      <c r="DSS31" s="114">
        <f>MAX(DSS$1:DSS30)+1</f>
        <v>2</v>
      </c>
      <c r="DST31" s="55"/>
      <c r="DSU31" s="56" t="s">
        <v>364</v>
      </c>
      <c r="DSV31" s="71"/>
      <c r="DSW31" s="60" t="s">
        <v>80</v>
      </c>
      <c r="DSX31" s="360"/>
      <c r="DSY31" s="54" t="s">
        <v>51</v>
      </c>
      <c r="DSZ31" s="142">
        <v>1</v>
      </c>
      <c r="DTA31" s="114">
        <f>MAX(DTA$1:DTA30)+1</f>
        <v>2</v>
      </c>
      <c r="DTB31" s="55"/>
      <c r="DTC31" s="56" t="s">
        <v>364</v>
      </c>
      <c r="DTD31" s="71"/>
      <c r="DTE31" s="60" t="s">
        <v>80</v>
      </c>
      <c r="DTF31" s="360"/>
      <c r="DTG31" s="54" t="s">
        <v>51</v>
      </c>
      <c r="DTH31" s="142">
        <v>1</v>
      </c>
      <c r="DTI31" s="114">
        <f>MAX(DTI$1:DTI30)+1</f>
        <v>2</v>
      </c>
      <c r="DTJ31" s="55"/>
      <c r="DTK31" s="56" t="s">
        <v>364</v>
      </c>
      <c r="DTL31" s="71"/>
      <c r="DTM31" s="60" t="s">
        <v>80</v>
      </c>
      <c r="DTN31" s="360"/>
      <c r="DTO31" s="54" t="s">
        <v>51</v>
      </c>
      <c r="DTP31" s="142">
        <v>1</v>
      </c>
      <c r="DTQ31" s="114">
        <f>MAX(DTQ$1:DTQ30)+1</f>
        <v>2</v>
      </c>
      <c r="DTR31" s="55"/>
      <c r="DTS31" s="56" t="s">
        <v>364</v>
      </c>
      <c r="DTT31" s="71"/>
      <c r="DTU31" s="60" t="s">
        <v>80</v>
      </c>
      <c r="DTV31" s="360"/>
      <c r="DTW31" s="54" t="s">
        <v>51</v>
      </c>
      <c r="DTX31" s="142">
        <v>1</v>
      </c>
      <c r="DTY31" s="114">
        <f>MAX(DTY$1:DTY30)+1</f>
        <v>2</v>
      </c>
      <c r="DTZ31" s="55"/>
      <c r="DUA31" s="56" t="s">
        <v>364</v>
      </c>
      <c r="DUB31" s="71"/>
      <c r="DUC31" s="60" t="s">
        <v>80</v>
      </c>
      <c r="DUD31" s="360"/>
      <c r="DUE31" s="54" t="s">
        <v>51</v>
      </c>
      <c r="DUF31" s="142">
        <v>1</v>
      </c>
      <c r="DUG31" s="114">
        <f>MAX(DUG$1:DUG30)+1</f>
        <v>2</v>
      </c>
      <c r="DUH31" s="55"/>
      <c r="DUI31" s="56" t="s">
        <v>364</v>
      </c>
      <c r="DUJ31" s="71"/>
      <c r="DUK31" s="60" t="s">
        <v>80</v>
      </c>
      <c r="DUL31" s="360"/>
      <c r="DUM31" s="54" t="s">
        <v>51</v>
      </c>
      <c r="DUN31" s="142">
        <v>1</v>
      </c>
      <c r="DUO31" s="114">
        <f>MAX(DUO$1:DUO30)+1</f>
        <v>2</v>
      </c>
      <c r="DUP31" s="55"/>
      <c r="DUQ31" s="56" t="s">
        <v>364</v>
      </c>
      <c r="DUR31" s="71"/>
      <c r="DUS31" s="60" t="s">
        <v>80</v>
      </c>
      <c r="DUT31" s="360"/>
      <c r="DUU31" s="54" t="s">
        <v>51</v>
      </c>
      <c r="DUV31" s="142">
        <v>1</v>
      </c>
      <c r="DUW31" s="114">
        <f>MAX(DUW$1:DUW30)+1</f>
        <v>2</v>
      </c>
      <c r="DUX31" s="55"/>
      <c r="DUY31" s="56" t="s">
        <v>364</v>
      </c>
      <c r="DUZ31" s="71"/>
      <c r="DVA31" s="60" t="s">
        <v>80</v>
      </c>
      <c r="DVB31" s="360"/>
      <c r="DVC31" s="54" t="s">
        <v>51</v>
      </c>
      <c r="DVD31" s="142">
        <v>1</v>
      </c>
      <c r="DVE31" s="114">
        <f>MAX(DVE$1:DVE30)+1</f>
        <v>2</v>
      </c>
      <c r="DVF31" s="55"/>
      <c r="DVG31" s="56" t="s">
        <v>364</v>
      </c>
      <c r="DVH31" s="71"/>
      <c r="DVI31" s="60" t="s">
        <v>80</v>
      </c>
      <c r="DVJ31" s="360"/>
      <c r="DVK31" s="54" t="s">
        <v>51</v>
      </c>
      <c r="DVL31" s="142">
        <v>1</v>
      </c>
      <c r="DVM31" s="114">
        <f>MAX(DVM$1:DVM30)+1</f>
        <v>2</v>
      </c>
      <c r="DVN31" s="55"/>
      <c r="DVO31" s="56" t="s">
        <v>364</v>
      </c>
      <c r="DVP31" s="71"/>
      <c r="DVQ31" s="60" t="s">
        <v>80</v>
      </c>
      <c r="DVR31" s="360"/>
      <c r="DVS31" s="54" t="s">
        <v>51</v>
      </c>
      <c r="DVT31" s="142">
        <v>1</v>
      </c>
      <c r="DVU31" s="114">
        <f>MAX(DVU$1:DVU30)+1</f>
        <v>2</v>
      </c>
      <c r="DVV31" s="55"/>
      <c r="DVW31" s="56" t="s">
        <v>364</v>
      </c>
      <c r="DVX31" s="71"/>
      <c r="DVY31" s="60" t="s">
        <v>80</v>
      </c>
      <c r="DVZ31" s="360"/>
      <c r="DWA31" s="54" t="s">
        <v>51</v>
      </c>
      <c r="DWB31" s="142">
        <v>1</v>
      </c>
      <c r="DWC31" s="114">
        <f>MAX(DWC$1:DWC30)+1</f>
        <v>2</v>
      </c>
      <c r="DWD31" s="55"/>
      <c r="DWE31" s="56" t="s">
        <v>364</v>
      </c>
      <c r="DWF31" s="71"/>
      <c r="DWG31" s="60" t="s">
        <v>80</v>
      </c>
      <c r="DWH31" s="360"/>
      <c r="DWI31" s="54" t="s">
        <v>51</v>
      </c>
      <c r="DWJ31" s="142">
        <v>1</v>
      </c>
      <c r="DWK31" s="114">
        <f>MAX(DWK$1:DWK30)+1</f>
        <v>2</v>
      </c>
      <c r="DWL31" s="55"/>
      <c r="DWM31" s="56" t="s">
        <v>364</v>
      </c>
      <c r="DWN31" s="71"/>
      <c r="DWO31" s="60" t="s">
        <v>80</v>
      </c>
      <c r="DWP31" s="360"/>
      <c r="DWQ31" s="54" t="s">
        <v>51</v>
      </c>
      <c r="DWR31" s="142">
        <v>1</v>
      </c>
      <c r="DWS31" s="114">
        <f>MAX(DWS$1:DWS30)+1</f>
        <v>2</v>
      </c>
      <c r="DWT31" s="55"/>
      <c r="DWU31" s="56" t="s">
        <v>364</v>
      </c>
      <c r="DWV31" s="71"/>
      <c r="DWW31" s="60" t="s">
        <v>80</v>
      </c>
      <c r="DWX31" s="360"/>
      <c r="DWY31" s="54" t="s">
        <v>51</v>
      </c>
      <c r="DWZ31" s="142">
        <v>1</v>
      </c>
      <c r="DXA31" s="114">
        <f>MAX(DXA$1:DXA30)+1</f>
        <v>2</v>
      </c>
      <c r="DXB31" s="55"/>
      <c r="DXC31" s="56" t="s">
        <v>364</v>
      </c>
      <c r="DXD31" s="71"/>
      <c r="DXE31" s="60" t="s">
        <v>80</v>
      </c>
      <c r="DXF31" s="360"/>
      <c r="DXG31" s="54" t="s">
        <v>51</v>
      </c>
      <c r="DXH31" s="142">
        <v>1</v>
      </c>
      <c r="DXI31" s="114">
        <f>MAX(DXI$1:DXI30)+1</f>
        <v>2</v>
      </c>
      <c r="DXJ31" s="55"/>
      <c r="DXK31" s="56" t="s">
        <v>364</v>
      </c>
      <c r="DXL31" s="71"/>
      <c r="DXM31" s="60" t="s">
        <v>80</v>
      </c>
      <c r="DXN31" s="360"/>
      <c r="DXO31" s="54" t="s">
        <v>51</v>
      </c>
      <c r="DXP31" s="142">
        <v>1</v>
      </c>
      <c r="DXQ31" s="114">
        <f>MAX(DXQ$1:DXQ30)+1</f>
        <v>2</v>
      </c>
      <c r="DXR31" s="55"/>
      <c r="DXS31" s="56" t="s">
        <v>364</v>
      </c>
      <c r="DXT31" s="71"/>
      <c r="DXU31" s="60" t="s">
        <v>80</v>
      </c>
      <c r="DXV31" s="360"/>
      <c r="DXW31" s="54" t="s">
        <v>51</v>
      </c>
      <c r="DXX31" s="142">
        <v>1</v>
      </c>
      <c r="DXY31" s="114">
        <f>MAX(DXY$1:DXY30)+1</f>
        <v>2</v>
      </c>
      <c r="DXZ31" s="55"/>
      <c r="DYA31" s="56" t="s">
        <v>364</v>
      </c>
      <c r="DYB31" s="71"/>
      <c r="DYC31" s="60" t="s">
        <v>80</v>
      </c>
      <c r="DYD31" s="360"/>
      <c r="DYE31" s="54" t="s">
        <v>51</v>
      </c>
      <c r="DYF31" s="142">
        <v>1</v>
      </c>
      <c r="DYG31" s="114">
        <f>MAX(DYG$1:DYG30)+1</f>
        <v>2</v>
      </c>
      <c r="DYH31" s="55"/>
      <c r="DYI31" s="56" t="s">
        <v>364</v>
      </c>
      <c r="DYJ31" s="71"/>
      <c r="DYK31" s="60" t="s">
        <v>80</v>
      </c>
      <c r="DYL31" s="360"/>
      <c r="DYM31" s="54" t="s">
        <v>51</v>
      </c>
      <c r="DYN31" s="142">
        <v>1</v>
      </c>
      <c r="DYO31" s="114">
        <f>MAX(DYO$1:DYO30)+1</f>
        <v>2</v>
      </c>
      <c r="DYP31" s="55"/>
      <c r="DYQ31" s="56" t="s">
        <v>364</v>
      </c>
      <c r="DYR31" s="71"/>
      <c r="DYS31" s="60" t="s">
        <v>80</v>
      </c>
      <c r="DYT31" s="360"/>
      <c r="DYU31" s="54" t="s">
        <v>51</v>
      </c>
      <c r="DYV31" s="142">
        <v>1</v>
      </c>
      <c r="DYW31" s="114">
        <f>MAX(DYW$1:DYW30)+1</f>
        <v>2</v>
      </c>
      <c r="DYX31" s="55"/>
      <c r="DYY31" s="56" t="s">
        <v>364</v>
      </c>
      <c r="DYZ31" s="71"/>
      <c r="DZA31" s="60" t="s">
        <v>80</v>
      </c>
      <c r="DZB31" s="360"/>
      <c r="DZC31" s="54" t="s">
        <v>51</v>
      </c>
      <c r="DZD31" s="142">
        <v>1</v>
      </c>
      <c r="DZE31" s="114">
        <f>MAX(DZE$1:DZE30)+1</f>
        <v>2</v>
      </c>
      <c r="DZF31" s="55"/>
      <c r="DZG31" s="56" t="s">
        <v>364</v>
      </c>
      <c r="DZH31" s="71"/>
      <c r="DZI31" s="60" t="s">
        <v>80</v>
      </c>
      <c r="DZJ31" s="360"/>
      <c r="DZK31" s="54" t="s">
        <v>51</v>
      </c>
      <c r="DZL31" s="142">
        <v>1</v>
      </c>
      <c r="DZM31" s="114">
        <f>MAX(DZM$1:DZM30)+1</f>
        <v>2</v>
      </c>
      <c r="DZN31" s="55"/>
      <c r="DZO31" s="56" t="s">
        <v>364</v>
      </c>
      <c r="DZP31" s="71"/>
      <c r="DZQ31" s="60" t="s">
        <v>80</v>
      </c>
      <c r="DZR31" s="360"/>
      <c r="DZS31" s="54" t="s">
        <v>51</v>
      </c>
      <c r="DZT31" s="142">
        <v>1</v>
      </c>
      <c r="DZU31" s="114">
        <f>MAX(DZU$1:DZU30)+1</f>
        <v>2</v>
      </c>
      <c r="DZV31" s="55"/>
      <c r="DZW31" s="56" t="s">
        <v>364</v>
      </c>
      <c r="DZX31" s="71"/>
      <c r="DZY31" s="60" t="s">
        <v>80</v>
      </c>
      <c r="DZZ31" s="360"/>
      <c r="EAA31" s="54" t="s">
        <v>51</v>
      </c>
      <c r="EAB31" s="142">
        <v>1</v>
      </c>
      <c r="EAC31" s="114">
        <f>MAX(EAC$1:EAC30)+1</f>
        <v>2</v>
      </c>
      <c r="EAD31" s="55"/>
      <c r="EAE31" s="56" t="s">
        <v>364</v>
      </c>
      <c r="EAF31" s="71"/>
      <c r="EAG31" s="60" t="s">
        <v>80</v>
      </c>
      <c r="EAH31" s="360"/>
      <c r="EAI31" s="54" t="s">
        <v>51</v>
      </c>
      <c r="EAJ31" s="142">
        <v>1</v>
      </c>
      <c r="EAK31" s="114">
        <f>MAX(EAK$1:EAK30)+1</f>
        <v>2</v>
      </c>
      <c r="EAL31" s="55"/>
      <c r="EAM31" s="56" t="s">
        <v>364</v>
      </c>
      <c r="EAN31" s="71"/>
      <c r="EAO31" s="60" t="s">
        <v>80</v>
      </c>
      <c r="EAP31" s="360"/>
      <c r="EAQ31" s="54" t="s">
        <v>51</v>
      </c>
      <c r="EAR31" s="142">
        <v>1</v>
      </c>
      <c r="EAS31" s="114">
        <f>MAX(EAS$1:EAS30)+1</f>
        <v>2</v>
      </c>
      <c r="EAT31" s="55"/>
      <c r="EAU31" s="56" t="s">
        <v>364</v>
      </c>
      <c r="EAV31" s="71"/>
      <c r="EAW31" s="60" t="s">
        <v>80</v>
      </c>
      <c r="EAX31" s="360"/>
      <c r="EAY31" s="54" t="s">
        <v>51</v>
      </c>
      <c r="EAZ31" s="142">
        <v>1</v>
      </c>
      <c r="EBA31" s="114">
        <f>MAX(EBA$1:EBA30)+1</f>
        <v>2</v>
      </c>
      <c r="EBB31" s="55"/>
      <c r="EBC31" s="56" t="s">
        <v>364</v>
      </c>
      <c r="EBD31" s="71"/>
      <c r="EBE31" s="60" t="s">
        <v>80</v>
      </c>
      <c r="EBF31" s="360"/>
      <c r="EBG31" s="54" t="s">
        <v>51</v>
      </c>
      <c r="EBH31" s="142">
        <v>1</v>
      </c>
      <c r="EBI31" s="114">
        <f>MAX(EBI$1:EBI30)+1</f>
        <v>2</v>
      </c>
      <c r="EBJ31" s="55"/>
      <c r="EBK31" s="56" t="s">
        <v>364</v>
      </c>
      <c r="EBL31" s="71"/>
      <c r="EBM31" s="60" t="s">
        <v>80</v>
      </c>
      <c r="EBN31" s="360"/>
      <c r="EBO31" s="54" t="s">
        <v>51</v>
      </c>
      <c r="EBP31" s="142">
        <v>1</v>
      </c>
      <c r="EBQ31" s="114">
        <f>MAX(EBQ$1:EBQ30)+1</f>
        <v>2</v>
      </c>
      <c r="EBR31" s="55"/>
      <c r="EBS31" s="56" t="s">
        <v>364</v>
      </c>
      <c r="EBT31" s="71"/>
      <c r="EBU31" s="60" t="s">
        <v>80</v>
      </c>
      <c r="EBV31" s="360"/>
      <c r="EBW31" s="54" t="s">
        <v>51</v>
      </c>
      <c r="EBX31" s="142">
        <v>1</v>
      </c>
      <c r="EBY31" s="114">
        <f>MAX(EBY$1:EBY30)+1</f>
        <v>2</v>
      </c>
      <c r="EBZ31" s="55"/>
      <c r="ECA31" s="56" t="s">
        <v>364</v>
      </c>
      <c r="ECB31" s="71"/>
      <c r="ECC31" s="60" t="s">
        <v>80</v>
      </c>
      <c r="ECD31" s="360"/>
      <c r="ECE31" s="54" t="s">
        <v>51</v>
      </c>
      <c r="ECF31" s="142">
        <v>1</v>
      </c>
      <c r="ECG31" s="114">
        <f>MAX(ECG$1:ECG30)+1</f>
        <v>2</v>
      </c>
      <c r="ECH31" s="55"/>
      <c r="ECI31" s="56" t="s">
        <v>364</v>
      </c>
      <c r="ECJ31" s="71"/>
      <c r="ECK31" s="60" t="s">
        <v>80</v>
      </c>
      <c r="ECL31" s="360"/>
      <c r="ECM31" s="54" t="s">
        <v>51</v>
      </c>
      <c r="ECN31" s="142">
        <v>1</v>
      </c>
      <c r="ECO31" s="114">
        <f>MAX(ECO$1:ECO30)+1</f>
        <v>2</v>
      </c>
      <c r="ECP31" s="55"/>
      <c r="ECQ31" s="56" t="s">
        <v>364</v>
      </c>
      <c r="ECR31" s="71"/>
      <c r="ECS31" s="60" t="s">
        <v>80</v>
      </c>
      <c r="ECT31" s="360"/>
      <c r="ECU31" s="54" t="s">
        <v>51</v>
      </c>
      <c r="ECV31" s="142">
        <v>1</v>
      </c>
      <c r="ECW31" s="114">
        <f>MAX(ECW$1:ECW30)+1</f>
        <v>2</v>
      </c>
      <c r="ECX31" s="55"/>
      <c r="ECY31" s="56" t="s">
        <v>364</v>
      </c>
      <c r="ECZ31" s="71"/>
      <c r="EDA31" s="60" t="s">
        <v>80</v>
      </c>
      <c r="EDB31" s="360"/>
      <c r="EDC31" s="54" t="s">
        <v>51</v>
      </c>
      <c r="EDD31" s="142">
        <v>1</v>
      </c>
      <c r="EDE31" s="114">
        <f>MAX(EDE$1:EDE30)+1</f>
        <v>2</v>
      </c>
      <c r="EDF31" s="55"/>
      <c r="EDG31" s="56" t="s">
        <v>364</v>
      </c>
      <c r="EDH31" s="71"/>
      <c r="EDI31" s="60" t="s">
        <v>80</v>
      </c>
      <c r="EDJ31" s="360"/>
      <c r="EDK31" s="54" t="s">
        <v>51</v>
      </c>
      <c r="EDL31" s="142">
        <v>1</v>
      </c>
      <c r="EDM31" s="114">
        <f>MAX(EDM$1:EDM30)+1</f>
        <v>2</v>
      </c>
      <c r="EDN31" s="55"/>
      <c r="EDO31" s="56" t="s">
        <v>364</v>
      </c>
      <c r="EDP31" s="71"/>
      <c r="EDQ31" s="60" t="s">
        <v>80</v>
      </c>
      <c r="EDR31" s="360"/>
      <c r="EDS31" s="54" t="s">
        <v>51</v>
      </c>
      <c r="EDT31" s="142">
        <v>1</v>
      </c>
      <c r="EDU31" s="114">
        <f>MAX(EDU$1:EDU30)+1</f>
        <v>2</v>
      </c>
      <c r="EDV31" s="55"/>
      <c r="EDW31" s="56" t="s">
        <v>364</v>
      </c>
      <c r="EDX31" s="71"/>
      <c r="EDY31" s="60" t="s">
        <v>80</v>
      </c>
      <c r="EDZ31" s="360"/>
      <c r="EEA31" s="54" t="s">
        <v>51</v>
      </c>
      <c r="EEB31" s="142">
        <v>1</v>
      </c>
      <c r="EEC31" s="114">
        <f>MAX(EEC$1:EEC30)+1</f>
        <v>2</v>
      </c>
      <c r="EED31" s="55"/>
      <c r="EEE31" s="56" t="s">
        <v>364</v>
      </c>
      <c r="EEF31" s="71"/>
      <c r="EEG31" s="60" t="s">
        <v>80</v>
      </c>
      <c r="EEH31" s="360"/>
      <c r="EEI31" s="54" t="s">
        <v>51</v>
      </c>
      <c r="EEJ31" s="142">
        <v>1</v>
      </c>
      <c r="EEK31" s="114">
        <f>MAX(EEK$1:EEK30)+1</f>
        <v>2</v>
      </c>
      <c r="EEL31" s="55"/>
      <c r="EEM31" s="56" t="s">
        <v>364</v>
      </c>
      <c r="EEN31" s="71"/>
      <c r="EEO31" s="60" t="s">
        <v>80</v>
      </c>
      <c r="EEP31" s="360"/>
      <c r="EEQ31" s="54" t="s">
        <v>51</v>
      </c>
      <c r="EER31" s="142">
        <v>1</v>
      </c>
      <c r="EES31" s="114">
        <f>MAX(EES$1:EES30)+1</f>
        <v>2</v>
      </c>
      <c r="EET31" s="55"/>
      <c r="EEU31" s="56" t="s">
        <v>364</v>
      </c>
      <c r="EEV31" s="71"/>
      <c r="EEW31" s="60" t="s">
        <v>80</v>
      </c>
      <c r="EEX31" s="360"/>
      <c r="EEY31" s="54" t="s">
        <v>51</v>
      </c>
      <c r="EEZ31" s="142">
        <v>1</v>
      </c>
      <c r="EFA31" s="114">
        <f>MAX(EFA$1:EFA30)+1</f>
        <v>2</v>
      </c>
      <c r="EFB31" s="55"/>
      <c r="EFC31" s="56" t="s">
        <v>364</v>
      </c>
      <c r="EFD31" s="71"/>
      <c r="EFE31" s="60" t="s">
        <v>80</v>
      </c>
      <c r="EFF31" s="360"/>
      <c r="EFG31" s="54" t="s">
        <v>51</v>
      </c>
      <c r="EFH31" s="142">
        <v>1</v>
      </c>
      <c r="EFI31" s="114">
        <f>MAX(EFI$1:EFI30)+1</f>
        <v>2</v>
      </c>
      <c r="EFJ31" s="55"/>
      <c r="EFK31" s="56" t="s">
        <v>364</v>
      </c>
      <c r="EFL31" s="71"/>
      <c r="EFM31" s="60" t="s">
        <v>80</v>
      </c>
      <c r="EFN31" s="360"/>
      <c r="EFO31" s="54" t="s">
        <v>51</v>
      </c>
      <c r="EFP31" s="142">
        <v>1</v>
      </c>
      <c r="EFQ31" s="114">
        <f>MAX(EFQ$1:EFQ30)+1</f>
        <v>2</v>
      </c>
      <c r="EFR31" s="55"/>
      <c r="EFS31" s="56" t="s">
        <v>364</v>
      </c>
      <c r="EFT31" s="71"/>
      <c r="EFU31" s="60" t="s">
        <v>80</v>
      </c>
      <c r="EFV31" s="360"/>
      <c r="EFW31" s="54" t="s">
        <v>51</v>
      </c>
      <c r="EFX31" s="142">
        <v>1</v>
      </c>
      <c r="EFY31" s="114">
        <f>MAX(EFY$1:EFY30)+1</f>
        <v>2</v>
      </c>
      <c r="EFZ31" s="55"/>
      <c r="EGA31" s="56" t="s">
        <v>364</v>
      </c>
      <c r="EGB31" s="71"/>
      <c r="EGC31" s="60" t="s">
        <v>80</v>
      </c>
      <c r="EGD31" s="360"/>
      <c r="EGE31" s="54" t="s">
        <v>51</v>
      </c>
      <c r="EGF31" s="142">
        <v>1</v>
      </c>
      <c r="EGG31" s="114">
        <f>MAX(EGG$1:EGG30)+1</f>
        <v>2</v>
      </c>
      <c r="EGH31" s="55"/>
      <c r="EGI31" s="56" t="s">
        <v>364</v>
      </c>
      <c r="EGJ31" s="71"/>
      <c r="EGK31" s="60" t="s">
        <v>80</v>
      </c>
      <c r="EGL31" s="360"/>
      <c r="EGM31" s="54" t="s">
        <v>51</v>
      </c>
      <c r="EGN31" s="142">
        <v>1</v>
      </c>
      <c r="EGO31" s="114">
        <f>MAX(EGO$1:EGO30)+1</f>
        <v>2</v>
      </c>
      <c r="EGP31" s="55"/>
      <c r="EGQ31" s="56" t="s">
        <v>364</v>
      </c>
      <c r="EGR31" s="71"/>
      <c r="EGS31" s="60" t="s">
        <v>80</v>
      </c>
      <c r="EGT31" s="360"/>
      <c r="EGU31" s="54" t="s">
        <v>51</v>
      </c>
      <c r="EGV31" s="142">
        <v>1</v>
      </c>
      <c r="EGW31" s="114">
        <f>MAX(EGW$1:EGW30)+1</f>
        <v>2</v>
      </c>
      <c r="EGX31" s="55"/>
      <c r="EGY31" s="56" t="s">
        <v>364</v>
      </c>
      <c r="EGZ31" s="71"/>
      <c r="EHA31" s="60" t="s">
        <v>80</v>
      </c>
      <c r="EHB31" s="360"/>
      <c r="EHC31" s="54" t="s">
        <v>51</v>
      </c>
      <c r="EHD31" s="142">
        <v>1</v>
      </c>
      <c r="EHE31" s="114">
        <f>MAX(EHE$1:EHE30)+1</f>
        <v>2</v>
      </c>
      <c r="EHF31" s="55"/>
      <c r="EHG31" s="56" t="s">
        <v>364</v>
      </c>
      <c r="EHH31" s="71"/>
      <c r="EHI31" s="60" t="s">
        <v>80</v>
      </c>
      <c r="EHJ31" s="360"/>
      <c r="EHK31" s="54" t="s">
        <v>51</v>
      </c>
      <c r="EHL31" s="142">
        <v>1</v>
      </c>
      <c r="EHM31" s="114">
        <f>MAX(EHM$1:EHM30)+1</f>
        <v>2</v>
      </c>
      <c r="EHN31" s="55"/>
      <c r="EHO31" s="56" t="s">
        <v>364</v>
      </c>
      <c r="EHP31" s="71"/>
      <c r="EHQ31" s="60" t="s">
        <v>80</v>
      </c>
      <c r="EHR31" s="360"/>
      <c r="EHS31" s="54" t="s">
        <v>51</v>
      </c>
      <c r="EHT31" s="142">
        <v>1</v>
      </c>
      <c r="EHU31" s="114">
        <f>MAX(EHU$1:EHU30)+1</f>
        <v>2</v>
      </c>
      <c r="EHV31" s="55"/>
      <c r="EHW31" s="56" t="s">
        <v>364</v>
      </c>
      <c r="EHX31" s="71"/>
      <c r="EHY31" s="60" t="s">
        <v>80</v>
      </c>
      <c r="EHZ31" s="360"/>
      <c r="EIA31" s="54" t="s">
        <v>51</v>
      </c>
      <c r="EIB31" s="142">
        <v>1</v>
      </c>
      <c r="EIC31" s="114">
        <f>MAX(EIC$1:EIC30)+1</f>
        <v>2</v>
      </c>
      <c r="EID31" s="55"/>
      <c r="EIE31" s="56" t="s">
        <v>364</v>
      </c>
      <c r="EIF31" s="71"/>
      <c r="EIG31" s="60" t="s">
        <v>80</v>
      </c>
      <c r="EIH31" s="360"/>
      <c r="EII31" s="54" t="s">
        <v>51</v>
      </c>
      <c r="EIJ31" s="142">
        <v>1</v>
      </c>
      <c r="EIK31" s="114">
        <f>MAX(EIK$1:EIK30)+1</f>
        <v>2</v>
      </c>
      <c r="EIL31" s="55"/>
      <c r="EIM31" s="56" t="s">
        <v>364</v>
      </c>
      <c r="EIN31" s="71"/>
      <c r="EIO31" s="60" t="s">
        <v>80</v>
      </c>
      <c r="EIP31" s="360"/>
      <c r="EIQ31" s="54" t="s">
        <v>51</v>
      </c>
      <c r="EIR31" s="142">
        <v>1</v>
      </c>
      <c r="EIS31" s="114">
        <f>MAX(EIS$1:EIS30)+1</f>
        <v>2</v>
      </c>
      <c r="EIT31" s="55"/>
      <c r="EIU31" s="56" t="s">
        <v>364</v>
      </c>
      <c r="EIV31" s="71"/>
      <c r="EIW31" s="60" t="s">
        <v>80</v>
      </c>
      <c r="EIX31" s="360"/>
      <c r="EIY31" s="54" t="s">
        <v>51</v>
      </c>
      <c r="EIZ31" s="142">
        <v>1</v>
      </c>
      <c r="EJA31" s="114">
        <f>MAX(EJA$1:EJA30)+1</f>
        <v>2</v>
      </c>
      <c r="EJB31" s="55"/>
      <c r="EJC31" s="56" t="s">
        <v>364</v>
      </c>
      <c r="EJD31" s="71"/>
      <c r="EJE31" s="60" t="s">
        <v>80</v>
      </c>
      <c r="EJF31" s="360"/>
      <c r="EJG31" s="54" t="s">
        <v>51</v>
      </c>
      <c r="EJH31" s="142">
        <v>1</v>
      </c>
      <c r="EJI31" s="114">
        <f>MAX(EJI$1:EJI30)+1</f>
        <v>2</v>
      </c>
      <c r="EJJ31" s="55"/>
      <c r="EJK31" s="56" t="s">
        <v>364</v>
      </c>
      <c r="EJL31" s="71"/>
      <c r="EJM31" s="60" t="s">
        <v>80</v>
      </c>
      <c r="EJN31" s="360"/>
      <c r="EJO31" s="54" t="s">
        <v>51</v>
      </c>
      <c r="EJP31" s="142">
        <v>1</v>
      </c>
      <c r="EJQ31" s="114">
        <f>MAX(EJQ$1:EJQ30)+1</f>
        <v>2</v>
      </c>
      <c r="EJR31" s="55"/>
      <c r="EJS31" s="56" t="s">
        <v>364</v>
      </c>
      <c r="EJT31" s="71"/>
      <c r="EJU31" s="60" t="s">
        <v>80</v>
      </c>
      <c r="EJV31" s="360"/>
      <c r="EJW31" s="54" t="s">
        <v>51</v>
      </c>
      <c r="EJX31" s="142">
        <v>1</v>
      </c>
      <c r="EJY31" s="114">
        <f>MAX(EJY$1:EJY30)+1</f>
        <v>2</v>
      </c>
      <c r="EJZ31" s="55"/>
      <c r="EKA31" s="56" t="s">
        <v>364</v>
      </c>
      <c r="EKB31" s="71"/>
      <c r="EKC31" s="60" t="s">
        <v>80</v>
      </c>
      <c r="EKD31" s="360"/>
      <c r="EKE31" s="54" t="s">
        <v>51</v>
      </c>
      <c r="EKF31" s="142">
        <v>1</v>
      </c>
      <c r="EKG31" s="114">
        <f>MAX(EKG$1:EKG30)+1</f>
        <v>2</v>
      </c>
      <c r="EKH31" s="55"/>
      <c r="EKI31" s="56" t="s">
        <v>364</v>
      </c>
      <c r="EKJ31" s="71"/>
      <c r="EKK31" s="60" t="s">
        <v>80</v>
      </c>
      <c r="EKL31" s="360"/>
      <c r="EKM31" s="54" t="s">
        <v>51</v>
      </c>
      <c r="EKN31" s="142">
        <v>1</v>
      </c>
      <c r="EKO31" s="114">
        <f>MAX(EKO$1:EKO30)+1</f>
        <v>2</v>
      </c>
      <c r="EKP31" s="55"/>
      <c r="EKQ31" s="56" t="s">
        <v>364</v>
      </c>
      <c r="EKR31" s="71"/>
      <c r="EKS31" s="60" t="s">
        <v>80</v>
      </c>
      <c r="EKT31" s="360"/>
      <c r="EKU31" s="54" t="s">
        <v>51</v>
      </c>
      <c r="EKV31" s="142">
        <v>1</v>
      </c>
      <c r="EKW31" s="114">
        <f>MAX(EKW$1:EKW30)+1</f>
        <v>2</v>
      </c>
      <c r="EKX31" s="55"/>
      <c r="EKY31" s="56" t="s">
        <v>364</v>
      </c>
      <c r="EKZ31" s="71"/>
      <c r="ELA31" s="60" t="s">
        <v>80</v>
      </c>
      <c r="ELB31" s="360"/>
      <c r="ELC31" s="54" t="s">
        <v>51</v>
      </c>
      <c r="ELD31" s="142">
        <v>1</v>
      </c>
      <c r="ELE31" s="114">
        <f>MAX(ELE$1:ELE30)+1</f>
        <v>2</v>
      </c>
      <c r="ELF31" s="55"/>
      <c r="ELG31" s="56" t="s">
        <v>364</v>
      </c>
      <c r="ELH31" s="71"/>
      <c r="ELI31" s="60" t="s">
        <v>80</v>
      </c>
      <c r="ELJ31" s="360"/>
      <c r="ELK31" s="54" t="s">
        <v>51</v>
      </c>
      <c r="ELL31" s="142">
        <v>1</v>
      </c>
      <c r="ELM31" s="114">
        <f>MAX(ELM$1:ELM30)+1</f>
        <v>2</v>
      </c>
      <c r="ELN31" s="55"/>
      <c r="ELO31" s="56" t="s">
        <v>364</v>
      </c>
      <c r="ELP31" s="71"/>
      <c r="ELQ31" s="60" t="s">
        <v>80</v>
      </c>
      <c r="ELR31" s="360"/>
      <c r="ELS31" s="54" t="s">
        <v>51</v>
      </c>
      <c r="ELT31" s="142">
        <v>1</v>
      </c>
      <c r="ELU31" s="114">
        <f>MAX(ELU$1:ELU30)+1</f>
        <v>2</v>
      </c>
      <c r="ELV31" s="55"/>
      <c r="ELW31" s="56" t="s">
        <v>364</v>
      </c>
      <c r="ELX31" s="71"/>
      <c r="ELY31" s="60" t="s">
        <v>80</v>
      </c>
      <c r="ELZ31" s="360"/>
      <c r="EMA31" s="54" t="s">
        <v>51</v>
      </c>
      <c r="EMB31" s="142">
        <v>1</v>
      </c>
      <c r="EMC31" s="114">
        <f>MAX(EMC$1:EMC30)+1</f>
        <v>2</v>
      </c>
      <c r="EMD31" s="55"/>
      <c r="EME31" s="56" t="s">
        <v>364</v>
      </c>
      <c r="EMF31" s="71"/>
      <c r="EMG31" s="60" t="s">
        <v>80</v>
      </c>
      <c r="EMH31" s="360"/>
      <c r="EMI31" s="54" t="s">
        <v>51</v>
      </c>
      <c r="EMJ31" s="142">
        <v>1</v>
      </c>
      <c r="EMK31" s="114">
        <f>MAX(EMK$1:EMK30)+1</f>
        <v>2</v>
      </c>
      <c r="EML31" s="55"/>
      <c r="EMM31" s="56" t="s">
        <v>364</v>
      </c>
      <c r="EMN31" s="71"/>
      <c r="EMO31" s="60" t="s">
        <v>80</v>
      </c>
      <c r="EMP31" s="360"/>
      <c r="EMQ31" s="54" t="s">
        <v>51</v>
      </c>
      <c r="EMR31" s="142">
        <v>1</v>
      </c>
      <c r="EMS31" s="114">
        <f>MAX(EMS$1:EMS30)+1</f>
        <v>2</v>
      </c>
      <c r="EMT31" s="55"/>
      <c r="EMU31" s="56" t="s">
        <v>364</v>
      </c>
      <c r="EMV31" s="71"/>
      <c r="EMW31" s="60" t="s">
        <v>80</v>
      </c>
      <c r="EMX31" s="360"/>
      <c r="EMY31" s="54" t="s">
        <v>51</v>
      </c>
      <c r="EMZ31" s="142">
        <v>1</v>
      </c>
      <c r="ENA31" s="114">
        <f>MAX(ENA$1:ENA30)+1</f>
        <v>2</v>
      </c>
      <c r="ENB31" s="55"/>
      <c r="ENC31" s="56" t="s">
        <v>364</v>
      </c>
      <c r="END31" s="71"/>
      <c r="ENE31" s="60" t="s">
        <v>80</v>
      </c>
      <c r="ENF31" s="360"/>
      <c r="ENG31" s="54" t="s">
        <v>51</v>
      </c>
      <c r="ENH31" s="142">
        <v>1</v>
      </c>
      <c r="ENI31" s="114">
        <f>MAX(ENI$1:ENI30)+1</f>
        <v>2</v>
      </c>
      <c r="ENJ31" s="55"/>
      <c r="ENK31" s="56" t="s">
        <v>364</v>
      </c>
      <c r="ENL31" s="71"/>
      <c r="ENM31" s="60" t="s">
        <v>80</v>
      </c>
      <c r="ENN31" s="360"/>
      <c r="ENO31" s="54" t="s">
        <v>51</v>
      </c>
      <c r="ENP31" s="142">
        <v>1</v>
      </c>
      <c r="ENQ31" s="114">
        <f>MAX(ENQ$1:ENQ30)+1</f>
        <v>2</v>
      </c>
      <c r="ENR31" s="55"/>
      <c r="ENS31" s="56" t="s">
        <v>364</v>
      </c>
      <c r="ENT31" s="71"/>
      <c r="ENU31" s="60" t="s">
        <v>80</v>
      </c>
      <c r="ENV31" s="360"/>
      <c r="ENW31" s="54" t="s">
        <v>51</v>
      </c>
      <c r="ENX31" s="142">
        <v>1</v>
      </c>
      <c r="ENY31" s="114">
        <f>MAX(ENY$1:ENY30)+1</f>
        <v>2</v>
      </c>
      <c r="ENZ31" s="55"/>
      <c r="EOA31" s="56" t="s">
        <v>364</v>
      </c>
      <c r="EOB31" s="71"/>
      <c r="EOC31" s="60" t="s">
        <v>80</v>
      </c>
      <c r="EOD31" s="360"/>
      <c r="EOE31" s="54" t="s">
        <v>51</v>
      </c>
      <c r="EOF31" s="142">
        <v>1</v>
      </c>
      <c r="EOG31" s="114">
        <f>MAX(EOG$1:EOG30)+1</f>
        <v>2</v>
      </c>
      <c r="EOH31" s="55"/>
      <c r="EOI31" s="56" t="s">
        <v>364</v>
      </c>
      <c r="EOJ31" s="71"/>
      <c r="EOK31" s="60" t="s">
        <v>80</v>
      </c>
      <c r="EOL31" s="360"/>
      <c r="EOM31" s="54" t="s">
        <v>51</v>
      </c>
      <c r="EON31" s="142">
        <v>1</v>
      </c>
      <c r="EOO31" s="114">
        <f>MAX(EOO$1:EOO30)+1</f>
        <v>2</v>
      </c>
      <c r="EOP31" s="55"/>
      <c r="EOQ31" s="56" t="s">
        <v>364</v>
      </c>
      <c r="EOR31" s="71"/>
      <c r="EOS31" s="60" t="s">
        <v>80</v>
      </c>
      <c r="EOT31" s="360"/>
      <c r="EOU31" s="54" t="s">
        <v>51</v>
      </c>
      <c r="EOV31" s="142">
        <v>1</v>
      </c>
      <c r="EOW31" s="114">
        <f>MAX(EOW$1:EOW30)+1</f>
        <v>2</v>
      </c>
      <c r="EOX31" s="55"/>
      <c r="EOY31" s="56" t="s">
        <v>364</v>
      </c>
      <c r="EOZ31" s="71"/>
      <c r="EPA31" s="60" t="s">
        <v>80</v>
      </c>
      <c r="EPB31" s="360"/>
      <c r="EPC31" s="54" t="s">
        <v>51</v>
      </c>
      <c r="EPD31" s="142">
        <v>1</v>
      </c>
      <c r="EPE31" s="114">
        <f>MAX(EPE$1:EPE30)+1</f>
        <v>2</v>
      </c>
      <c r="EPF31" s="55"/>
      <c r="EPG31" s="56" t="s">
        <v>364</v>
      </c>
      <c r="EPH31" s="71"/>
      <c r="EPI31" s="60" t="s">
        <v>80</v>
      </c>
      <c r="EPJ31" s="360"/>
      <c r="EPK31" s="54" t="s">
        <v>51</v>
      </c>
      <c r="EPL31" s="142">
        <v>1</v>
      </c>
      <c r="EPM31" s="114">
        <f>MAX(EPM$1:EPM30)+1</f>
        <v>2</v>
      </c>
      <c r="EPN31" s="55"/>
      <c r="EPO31" s="56" t="s">
        <v>364</v>
      </c>
      <c r="EPP31" s="71"/>
      <c r="EPQ31" s="60" t="s">
        <v>80</v>
      </c>
      <c r="EPR31" s="360"/>
      <c r="EPS31" s="54" t="s">
        <v>51</v>
      </c>
      <c r="EPT31" s="142">
        <v>1</v>
      </c>
      <c r="EPU31" s="114">
        <f>MAX(EPU$1:EPU30)+1</f>
        <v>2</v>
      </c>
      <c r="EPV31" s="55"/>
      <c r="EPW31" s="56" t="s">
        <v>364</v>
      </c>
      <c r="EPX31" s="71"/>
      <c r="EPY31" s="60" t="s">
        <v>80</v>
      </c>
      <c r="EPZ31" s="360"/>
      <c r="EQA31" s="54" t="s">
        <v>51</v>
      </c>
      <c r="EQB31" s="142">
        <v>1</v>
      </c>
      <c r="EQC31" s="114">
        <f>MAX(EQC$1:EQC30)+1</f>
        <v>2</v>
      </c>
      <c r="EQD31" s="55"/>
      <c r="EQE31" s="56" t="s">
        <v>364</v>
      </c>
      <c r="EQF31" s="71"/>
      <c r="EQG31" s="60" t="s">
        <v>80</v>
      </c>
      <c r="EQH31" s="360"/>
      <c r="EQI31" s="54" t="s">
        <v>51</v>
      </c>
      <c r="EQJ31" s="142">
        <v>1</v>
      </c>
      <c r="EQK31" s="114">
        <f>MAX(EQK$1:EQK30)+1</f>
        <v>2</v>
      </c>
      <c r="EQL31" s="55"/>
      <c r="EQM31" s="56" t="s">
        <v>364</v>
      </c>
      <c r="EQN31" s="71"/>
      <c r="EQO31" s="60" t="s">
        <v>80</v>
      </c>
      <c r="EQP31" s="360"/>
      <c r="EQQ31" s="54" t="s">
        <v>51</v>
      </c>
      <c r="EQR31" s="142">
        <v>1</v>
      </c>
      <c r="EQS31" s="114">
        <f>MAX(EQS$1:EQS30)+1</f>
        <v>2</v>
      </c>
      <c r="EQT31" s="55"/>
      <c r="EQU31" s="56" t="s">
        <v>364</v>
      </c>
      <c r="EQV31" s="71"/>
      <c r="EQW31" s="60" t="s">
        <v>80</v>
      </c>
      <c r="EQX31" s="360"/>
      <c r="EQY31" s="54" t="s">
        <v>51</v>
      </c>
      <c r="EQZ31" s="142">
        <v>1</v>
      </c>
      <c r="ERA31" s="114">
        <f>MAX(ERA$1:ERA30)+1</f>
        <v>2</v>
      </c>
      <c r="ERB31" s="55"/>
      <c r="ERC31" s="56" t="s">
        <v>364</v>
      </c>
      <c r="ERD31" s="71"/>
      <c r="ERE31" s="60" t="s">
        <v>80</v>
      </c>
      <c r="ERF31" s="360"/>
      <c r="ERG31" s="54" t="s">
        <v>51</v>
      </c>
      <c r="ERH31" s="142">
        <v>1</v>
      </c>
      <c r="ERI31" s="114">
        <f>MAX(ERI$1:ERI30)+1</f>
        <v>2</v>
      </c>
      <c r="ERJ31" s="55"/>
      <c r="ERK31" s="56" t="s">
        <v>364</v>
      </c>
      <c r="ERL31" s="71"/>
      <c r="ERM31" s="60" t="s">
        <v>80</v>
      </c>
      <c r="ERN31" s="360"/>
      <c r="ERO31" s="54" t="s">
        <v>51</v>
      </c>
      <c r="ERP31" s="142">
        <v>1</v>
      </c>
      <c r="ERQ31" s="114">
        <f>MAX(ERQ$1:ERQ30)+1</f>
        <v>2</v>
      </c>
      <c r="ERR31" s="55"/>
      <c r="ERS31" s="56" t="s">
        <v>364</v>
      </c>
      <c r="ERT31" s="71"/>
      <c r="ERU31" s="60" t="s">
        <v>80</v>
      </c>
      <c r="ERV31" s="360"/>
      <c r="ERW31" s="54" t="s">
        <v>51</v>
      </c>
      <c r="ERX31" s="142">
        <v>1</v>
      </c>
      <c r="ERY31" s="114">
        <f>MAX(ERY$1:ERY30)+1</f>
        <v>2</v>
      </c>
      <c r="ERZ31" s="55"/>
      <c r="ESA31" s="56" t="s">
        <v>364</v>
      </c>
      <c r="ESB31" s="71"/>
      <c r="ESC31" s="60" t="s">
        <v>80</v>
      </c>
      <c r="ESD31" s="360"/>
      <c r="ESE31" s="54" t="s">
        <v>51</v>
      </c>
      <c r="ESF31" s="142">
        <v>1</v>
      </c>
      <c r="ESG31" s="114">
        <f>MAX(ESG$1:ESG30)+1</f>
        <v>2</v>
      </c>
      <c r="ESH31" s="55"/>
      <c r="ESI31" s="56" t="s">
        <v>364</v>
      </c>
      <c r="ESJ31" s="71"/>
      <c r="ESK31" s="60" t="s">
        <v>80</v>
      </c>
      <c r="ESL31" s="360"/>
      <c r="ESM31" s="54" t="s">
        <v>51</v>
      </c>
      <c r="ESN31" s="142">
        <v>1</v>
      </c>
      <c r="ESO31" s="114">
        <f>MAX(ESO$1:ESO30)+1</f>
        <v>2</v>
      </c>
      <c r="ESP31" s="55"/>
      <c r="ESQ31" s="56" t="s">
        <v>364</v>
      </c>
      <c r="ESR31" s="71"/>
      <c r="ESS31" s="60" t="s">
        <v>80</v>
      </c>
      <c r="EST31" s="360"/>
      <c r="ESU31" s="54" t="s">
        <v>51</v>
      </c>
      <c r="ESV31" s="142">
        <v>1</v>
      </c>
      <c r="ESW31" s="114">
        <f>MAX(ESW$1:ESW30)+1</f>
        <v>2</v>
      </c>
      <c r="ESX31" s="55"/>
      <c r="ESY31" s="56" t="s">
        <v>364</v>
      </c>
      <c r="ESZ31" s="71"/>
      <c r="ETA31" s="60" t="s">
        <v>80</v>
      </c>
      <c r="ETB31" s="360"/>
      <c r="ETC31" s="54" t="s">
        <v>51</v>
      </c>
      <c r="ETD31" s="142">
        <v>1</v>
      </c>
      <c r="ETE31" s="114">
        <f>MAX(ETE$1:ETE30)+1</f>
        <v>2</v>
      </c>
      <c r="ETF31" s="55"/>
      <c r="ETG31" s="56" t="s">
        <v>364</v>
      </c>
      <c r="ETH31" s="71"/>
      <c r="ETI31" s="60" t="s">
        <v>80</v>
      </c>
      <c r="ETJ31" s="360"/>
      <c r="ETK31" s="54" t="s">
        <v>51</v>
      </c>
      <c r="ETL31" s="142">
        <v>1</v>
      </c>
      <c r="ETM31" s="114">
        <f>MAX(ETM$1:ETM30)+1</f>
        <v>2</v>
      </c>
      <c r="ETN31" s="55"/>
      <c r="ETO31" s="56" t="s">
        <v>364</v>
      </c>
      <c r="ETP31" s="71"/>
      <c r="ETQ31" s="60" t="s">
        <v>80</v>
      </c>
      <c r="ETR31" s="360"/>
      <c r="ETS31" s="54" t="s">
        <v>51</v>
      </c>
      <c r="ETT31" s="142">
        <v>1</v>
      </c>
      <c r="ETU31" s="114">
        <f>MAX(ETU$1:ETU30)+1</f>
        <v>2</v>
      </c>
      <c r="ETV31" s="55"/>
      <c r="ETW31" s="56" t="s">
        <v>364</v>
      </c>
      <c r="ETX31" s="71"/>
      <c r="ETY31" s="60" t="s">
        <v>80</v>
      </c>
      <c r="ETZ31" s="360"/>
      <c r="EUA31" s="54" t="s">
        <v>51</v>
      </c>
      <c r="EUB31" s="142">
        <v>1</v>
      </c>
      <c r="EUC31" s="114">
        <f>MAX(EUC$1:EUC30)+1</f>
        <v>2</v>
      </c>
      <c r="EUD31" s="55"/>
      <c r="EUE31" s="56" t="s">
        <v>364</v>
      </c>
      <c r="EUF31" s="71"/>
      <c r="EUG31" s="60" t="s">
        <v>80</v>
      </c>
      <c r="EUH31" s="360"/>
      <c r="EUI31" s="54" t="s">
        <v>51</v>
      </c>
      <c r="EUJ31" s="142">
        <v>1</v>
      </c>
      <c r="EUK31" s="114">
        <f>MAX(EUK$1:EUK30)+1</f>
        <v>2</v>
      </c>
      <c r="EUL31" s="55"/>
      <c r="EUM31" s="56" t="s">
        <v>364</v>
      </c>
      <c r="EUN31" s="71"/>
      <c r="EUO31" s="60" t="s">
        <v>80</v>
      </c>
      <c r="EUP31" s="360"/>
      <c r="EUQ31" s="54" t="s">
        <v>51</v>
      </c>
      <c r="EUR31" s="142">
        <v>1</v>
      </c>
      <c r="EUS31" s="114">
        <f>MAX(EUS$1:EUS30)+1</f>
        <v>2</v>
      </c>
      <c r="EUT31" s="55"/>
      <c r="EUU31" s="56" t="s">
        <v>364</v>
      </c>
      <c r="EUV31" s="71"/>
      <c r="EUW31" s="60" t="s">
        <v>80</v>
      </c>
      <c r="EUX31" s="360"/>
      <c r="EUY31" s="54" t="s">
        <v>51</v>
      </c>
      <c r="EUZ31" s="142">
        <v>1</v>
      </c>
      <c r="EVA31" s="114">
        <f>MAX(EVA$1:EVA30)+1</f>
        <v>2</v>
      </c>
      <c r="EVB31" s="55"/>
      <c r="EVC31" s="56" t="s">
        <v>364</v>
      </c>
      <c r="EVD31" s="71"/>
      <c r="EVE31" s="60" t="s">
        <v>80</v>
      </c>
      <c r="EVF31" s="360"/>
      <c r="EVG31" s="54" t="s">
        <v>51</v>
      </c>
      <c r="EVH31" s="142">
        <v>1</v>
      </c>
      <c r="EVI31" s="114">
        <f>MAX(EVI$1:EVI30)+1</f>
        <v>2</v>
      </c>
      <c r="EVJ31" s="55"/>
      <c r="EVK31" s="56" t="s">
        <v>364</v>
      </c>
      <c r="EVL31" s="71"/>
      <c r="EVM31" s="60" t="s">
        <v>80</v>
      </c>
      <c r="EVN31" s="360"/>
      <c r="EVO31" s="54" t="s">
        <v>51</v>
      </c>
      <c r="EVP31" s="142">
        <v>1</v>
      </c>
      <c r="EVQ31" s="114">
        <f>MAX(EVQ$1:EVQ30)+1</f>
        <v>2</v>
      </c>
      <c r="EVR31" s="55"/>
      <c r="EVS31" s="56" t="s">
        <v>364</v>
      </c>
      <c r="EVT31" s="71"/>
      <c r="EVU31" s="60" t="s">
        <v>80</v>
      </c>
      <c r="EVV31" s="360"/>
      <c r="EVW31" s="54" t="s">
        <v>51</v>
      </c>
      <c r="EVX31" s="142">
        <v>1</v>
      </c>
      <c r="EVY31" s="114">
        <f>MAX(EVY$1:EVY30)+1</f>
        <v>2</v>
      </c>
      <c r="EVZ31" s="55"/>
      <c r="EWA31" s="56" t="s">
        <v>364</v>
      </c>
      <c r="EWB31" s="71"/>
      <c r="EWC31" s="60" t="s">
        <v>80</v>
      </c>
      <c r="EWD31" s="360"/>
      <c r="EWE31" s="54" t="s">
        <v>51</v>
      </c>
      <c r="EWF31" s="142">
        <v>1</v>
      </c>
      <c r="EWG31" s="114">
        <f>MAX(EWG$1:EWG30)+1</f>
        <v>2</v>
      </c>
      <c r="EWH31" s="55"/>
      <c r="EWI31" s="56" t="s">
        <v>364</v>
      </c>
      <c r="EWJ31" s="71"/>
      <c r="EWK31" s="60" t="s">
        <v>80</v>
      </c>
      <c r="EWL31" s="360"/>
      <c r="EWM31" s="54" t="s">
        <v>51</v>
      </c>
      <c r="EWN31" s="142">
        <v>1</v>
      </c>
      <c r="EWO31" s="114">
        <f>MAX(EWO$1:EWO30)+1</f>
        <v>2</v>
      </c>
      <c r="EWP31" s="55"/>
      <c r="EWQ31" s="56" t="s">
        <v>364</v>
      </c>
      <c r="EWR31" s="71"/>
      <c r="EWS31" s="60" t="s">
        <v>80</v>
      </c>
      <c r="EWT31" s="360"/>
      <c r="EWU31" s="54" t="s">
        <v>51</v>
      </c>
      <c r="EWV31" s="142">
        <v>1</v>
      </c>
      <c r="EWW31" s="114">
        <f>MAX(EWW$1:EWW30)+1</f>
        <v>2</v>
      </c>
      <c r="EWX31" s="55"/>
      <c r="EWY31" s="56" t="s">
        <v>364</v>
      </c>
      <c r="EWZ31" s="71"/>
      <c r="EXA31" s="60" t="s">
        <v>80</v>
      </c>
      <c r="EXB31" s="360"/>
      <c r="EXC31" s="54" t="s">
        <v>51</v>
      </c>
      <c r="EXD31" s="142">
        <v>1</v>
      </c>
      <c r="EXE31" s="114">
        <f>MAX(EXE$1:EXE30)+1</f>
        <v>2</v>
      </c>
      <c r="EXF31" s="55"/>
      <c r="EXG31" s="56" t="s">
        <v>364</v>
      </c>
      <c r="EXH31" s="71"/>
      <c r="EXI31" s="60" t="s">
        <v>80</v>
      </c>
      <c r="EXJ31" s="360"/>
      <c r="EXK31" s="54" t="s">
        <v>51</v>
      </c>
      <c r="EXL31" s="142">
        <v>1</v>
      </c>
      <c r="EXM31" s="114">
        <f>MAX(EXM$1:EXM30)+1</f>
        <v>2</v>
      </c>
      <c r="EXN31" s="55"/>
      <c r="EXO31" s="56" t="s">
        <v>364</v>
      </c>
      <c r="EXP31" s="71"/>
      <c r="EXQ31" s="60" t="s">
        <v>80</v>
      </c>
      <c r="EXR31" s="360"/>
      <c r="EXS31" s="54" t="s">
        <v>51</v>
      </c>
      <c r="EXT31" s="142">
        <v>1</v>
      </c>
      <c r="EXU31" s="114">
        <f>MAX(EXU$1:EXU30)+1</f>
        <v>2</v>
      </c>
      <c r="EXV31" s="55"/>
      <c r="EXW31" s="56" t="s">
        <v>364</v>
      </c>
      <c r="EXX31" s="71"/>
      <c r="EXY31" s="60" t="s">
        <v>80</v>
      </c>
      <c r="EXZ31" s="360"/>
      <c r="EYA31" s="54" t="s">
        <v>51</v>
      </c>
      <c r="EYB31" s="142">
        <v>1</v>
      </c>
      <c r="EYC31" s="114">
        <f>MAX(EYC$1:EYC30)+1</f>
        <v>2</v>
      </c>
      <c r="EYD31" s="55"/>
      <c r="EYE31" s="56" t="s">
        <v>364</v>
      </c>
      <c r="EYF31" s="71"/>
      <c r="EYG31" s="60" t="s">
        <v>80</v>
      </c>
      <c r="EYH31" s="360"/>
      <c r="EYI31" s="54" t="s">
        <v>51</v>
      </c>
      <c r="EYJ31" s="142">
        <v>1</v>
      </c>
      <c r="EYK31" s="114">
        <f>MAX(EYK$1:EYK30)+1</f>
        <v>2</v>
      </c>
      <c r="EYL31" s="55"/>
      <c r="EYM31" s="56" t="s">
        <v>364</v>
      </c>
      <c r="EYN31" s="71"/>
      <c r="EYO31" s="60" t="s">
        <v>80</v>
      </c>
      <c r="EYP31" s="360"/>
      <c r="EYQ31" s="54" t="s">
        <v>51</v>
      </c>
      <c r="EYR31" s="142">
        <v>1</v>
      </c>
      <c r="EYS31" s="114">
        <f>MAX(EYS$1:EYS30)+1</f>
        <v>2</v>
      </c>
      <c r="EYT31" s="55"/>
      <c r="EYU31" s="56" t="s">
        <v>364</v>
      </c>
      <c r="EYV31" s="71"/>
      <c r="EYW31" s="60" t="s">
        <v>80</v>
      </c>
      <c r="EYX31" s="360"/>
      <c r="EYY31" s="54" t="s">
        <v>51</v>
      </c>
      <c r="EYZ31" s="142">
        <v>1</v>
      </c>
      <c r="EZA31" s="114">
        <f>MAX(EZA$1:EZA30)+1</f>
        <v>2</v>
      </c>
      <c r="EZB31" s="55"/>
      <c r="EZC31" s="56" t="s">
        <v>364</v>
      </c>
      <c r="EZD31" s="71"/>
      <c r="EZE31" s="60" t="s">
        <v>80</v>
      </c>
      <c r="EZF31" s="360"/>
      <c r="EZG31" s="54" t="s">
        <v>51</v>
      </c>
      <c r="EZH31" s="142">
        <v>1</v>
      </c>
      <c r="EZI31" s="114">
        <f>MAX(EZI$1:EZI30)+1</f>
        <v>2</v>
      </c>
      <c r="EZJ31" s="55"/>
      <c r="EZK31" s="56" t="s">
        <v>364</v>
      </c>
      <c r="EZL31" s="71"/>
      <c r="EZM31" s="60" t="s">
        <v>80</v>
      </c>
      <c r="EZN31" s="360"/>
      <c r="EZO31" s="54" t="s">
        <v>51</v>
      </c>
      <c r="EZP31" s="142">
        <v>1</v>
      </c>
      <c r="EZQ31" s="114">
        <f>MAX(EZQ$1:EZQ30)+1</f>
        <v>2</v>
      </c>
      <c r="EZR31" s="55"/>
      <c r="EZS31" s="56" t="s">
        <v>364</v>
      </c>
      <c r="EZT31" s="71"/>
      <c r="EZU31" s="60" t="s">
        <v>80</v>
      </c>
      <c r="EZV31" s="360"/>
      <c r="EZW31" s="54" t="s">
        <v>51</v>
      </c>
      <c r="EZX31" s="142">
        <v>1</v>
      </c>
      <c r="EZY31" s="114">
        <f>MAX(EZY$1:EZY30)+1</f>
        <v>2</v>
      </c>
      <c r="EZZ31" s="55"/>
      <c r="FAA31" s="56" t="s">
        <v>364</v>
      </c>
      <c r="FAB31" s="71"/>
      <c r="FAC31" s="60" t="s">
        <v>80</v>
      </c>
      <c r="FAD31" s="360"/>
      <c r="FAE31" s="54" t="s">
        <v>51</v>
      </c>
      <c r="FAF31" s="142">
        <v>1</v>
      </c>
      <c r="FAG31" s="114">
        <f>MAX(FAG$1:FAG30)+1</f>
        <v>2</v>
      </c>
      <c r="FAH31" s="55"/>
      <c r="FAI31" s="56" t="s">
        <v>364</v>
      </c>
      <c r="FAJ31" s="71"/>
      <c r="FAK31" s="60" t="s">
        <v>80</v>
      </c>
      <c r="FAL31" s="360"/>
      <c r="FAM31" s="54" t="s">
        <v>51</v>
      </c>
      <c r="FAN31" s="142">
        <v>1</v>
      </c>
      <c r="FAO31" s="114">
        <f>MAX(FAO$1:FAO30)+1</f>
        <v>2</v>
      </c>
      <c r="FAP31" s="55"/>
      <c r="FAQ31" s="56" t="s">
        <v>364</v>
      </c>
      <c r="FAR31" s="71"/>
      <c r="FAS31" s="60" t="s">
        <v>80</v>
      </c>
      <c r="FAT31" s="360"/>
      <c r="FAU31" s="54" t="s">
        <v>51</v>
      </c>
      <c r="FAV31" s="142">
        <v>1</v>
      </c>
      <c r="FAW31" s="114">
        <f>MAX(FAW$1:FAW30)+1</f>
        <v>2</v>
      </c>
      <c r="FAX31" s="55"/>
      <c r="FAY31" s="56" t="s">
        <v>364</v>
      </c>
      <c r="FAZ31" s="71"/>
      <c r="FBA31" s="60" t="s">
        <v>80</v>
      </c>
      <c r="FBB31" s="360"/>
      <c r="FBC31" s="54" t="s">
        <v>51</v>
      </c>
      <c r="FBD31" s="142">
        <v>1</v>
      </c>
      <c r="FBE31" s="114">
        <f>MAX(FBE$1:FBE30)+1</f>
        <v>2</v>
      </c>
      <c r="FBF31" s="55"/>
      <c r="FBG31" s="56" t="s">
        <v>364</v>
      </c>
      <c r="FBH31" s="71"/>
      <c r="FBI31" s="60" t="s">
        <v>80</v>
      </c>
      <c r="FBJ31" s="360"/>
      <c r="FBK31" s="54" t="s">
        <v>51</v>
      </c>
      <c r="FBL31" s="142">
        <v>1</v>
      </c>
      <c r="FBM31" s="114">
        <f>MAX(FBM$1:FBM30)+1</f>
        <v>2</v>
      </c>
      <c r="FBN31" s="55"/>
      <c r="FBO31" s="56" t="s">
        <v>364</v>
      </c>
      <c r="FBP31" s="71"/>
      <c r="FBQ31" s="60" t="s">
        <v>80</v>
      </c>
      <c r="FBR31" s="360"/>
      <c r="FBS31" s="54" t="s">
        <v>51</v>
      </c>
      <c r="FBT31" s="142">
        <v>1</v>
      </c>
      <c r="FBU31" s="114">
        <f>MAX(FBU$1:FBU30)+1</f>
        <v>2</v>
      </c>
      <c r="FBV31" s="55"/>
      <c r="FBW31" s="56" t="s">
        <v>364</v>
      </c>
      <c r="FBX31" s="71"/>
      <c r="FBY31" s="60" t="s">
        <v>80</v>
      </c>
      <c r="FBZ31" s="360"/>
      <c r="FCA31" s="54" t="s">
        <v>51</v>
      </c>
      <c r="FCB31" s="142">
        <v>1</v>
      </c>
      <c r="FCC31" s="114">
        <f>MAX(FCC$1:FCC30)+1</f>
        <v>2</v>
      </c>
      <c r="FCD31" s="55"/>
      <c r="FCE31" s="56" t="s">
        <v>364</v>
      </c>
      <c r="FCF31" s="71"/>
      <c r="FCG31" s="60" t="s">
        <v>80</v>
      </c>
      <c r="FCH31" s="360"/>
      <c r="FCI31" s="54" t="s">
        <v>51</v>
      </c>
      <c r="FCJ31" s="142">
        <v>1</v>
      </c>
      <c r="FCK31" s="114">
        <f>MAX(FCK$1:FCK30)+1</f>
        <v>2</v>
      </c>
      <c r="FCL31" s="55"/>
      <c r="FCM31" s="56" t="s">
        <v>364</v>
      </c>
      <c r="FCN31" s="71"/>
      <c r="FCO31" s="60" t="s">
        <v>80</v>
      </c>
      <c r="FCP31" s="360"/>
      <c r="FCQ31" s="54" t="s">
        <v>51</v>
      </c>
      <c r="FCR31" s="142">
        <v>1</v>
      </c>
      <c r="FCS31" s="114">
        <f>MAX(FCS$1:FCS30)+1</f>
        <v>2</v>
      </c>
      <c r="FCT31" s="55"/>
      <c r="FCU31" s="56" t="s">
        <v>364</v>
      </c>
      <c r="FCV31" s="71"/>
      <c r="FCW31" s="60" t="s">
        <v>80</v>
      </c>
      <c r="FCX31" s="360"/>
      <c r="FCY31" s="54" t="s">
        <v>51</v>
      </c>
      <c r="FCZ31" s="142">
        <v>1</v>
      </c>
      <c r="FDA31" s="114">
        <f>MAX(FDA$1:FDA30)+1</f>
        <v>2</v>
      </c>
      <c r="FDB31" s="55"/>
      <c r="FDC31" s="56" t="s">
        <v>364</v>
      </c>
      <c r="FDD31" s="71"/>
      <c r="FDE31" s="60" t="s">
        <v>80</v>
      </c>
      <c r="FDF31" s="360"/>
      <c r="FDG31" s="54" t="s">
        <v>51</v>
      </c>
      <c r="FDH31" s="142">
        <v>1</v>
      </c>
      <c r="FDI31" s="114">
        <f>MAX(FDI$1:FDI30)+1</f>
        <v>2</v>
      </c>
      <c r="FDJ31" s="55"/>
      <c r="FDK31" s="56" t="s">
        <v>364</v>
      </c>
      <c r="FDL31" s="71"/>
      <c r="FDM31" s="60" t="s">
        <v>80</v>
      </c>
      <c r="FDN31" s="360"/>
      <c r="FDO31" s="54" t="s">
        <v>51</v>
      </c>
      <c r="FDP31" s="142">
        <v>1</v>
      </c>
      <c r="FDQ31" s="114">
        <f>MAX(FDQ$1:FDQ30)+1</f>
        <v>2</v>
      </c>
      <c r="FDR31" s="55"/>
      <c r="FDS31" s="56" t="s">
        <v>364</v>
      </c>
      <c r="FDT31" s="71"/>
      <c r="FDU31" s="60" t="s">
        <v>80</v>
      </c>
      <c r="FDV31" s="360"/>
      <c r="FDW31" s="54" t="s">
        <v>51</v>
      </c>
      <c r="FDX31" s="142">
        <v>1</v>
      </c>
      <c r="FDY31" s="114">
        <f>MAX(FDY$1:FDY30)+1</f>
        <v>2</v>
      </c>
      <c r="FDZ31" s="55"/>
      <c r="FEA31" s="56" t="s">
        <v>364</v>
      </c>
      <c r="FEB31" s="71"/>
      <c r="FEC31" s="60" t="s">
        <v>80</v>
      </c>
      <c r="FED31" s="360"/>
      <c r="FEE31" s="54" t="s">
        <v>51</v>
      </c>
      <c r="FEF31" s="142">
        <v>1</v>
      </c>
      <c r="FEG31" s="114">
        <f>MAX(FEG$1:FEG30)+1</f>
        <v>2</v>
      </c>
      <c r="FEH31" s="55"/>
      <c r="FEI31" s="56" t="s">
        <v>364</v>
      </c>
      <c r="FEJ31" s="71"/>
      <c r="FEK31" s="60" t="s">
        <v>80</v>
      </c>
      <c r="FEL31" s="360"/>
      <c r="FEM31" s="54" t="s">
        <v>51</v>
      </c>
      <c r="FEN31" s="142">
        <v>1</v>
      </c>
      <c r="FEO31" s="114">
        <f>MAX(FEO$1:FEO30)+1</f>
        <v>2</v>
      </c>
      <c r="FEP31" s="55"/>
      <c r="FEQ31" s="56" t="s">
        <v>364</v>
      </c>
      <c r="FER31" s="71"/>
      <c r="FES31" s="60" t="s">
        <v>80</v>
      </c>
      <c r="FET31" s="360"/>
      <c r="FEU31" s="54" t="s">
        <v>51</v>
      </c>
      <c r="FEV31" s="142">
        <v>1</v>
      </c>
      <c r="FEW31" s="114">
        <f>MAX(FEW$1:FEW30)+1</f>
        <v>2</v>
      </c>
      <c r="FEX31" s="55"/>
      <c r="FEY31" s="56" t="s">
        <v>364</v>
      </c>
      <c r="FEZ31" s="71"/>
      <c r="FFA31" s="60" t="s">
        <v>80</v>
      </c>
      <c r="FFB31" s="360"/>
      <c r="FFC31" s="54" t="s">
        <v>51</v>
      </c>
      <c r="FFD31" s="142">
        <v>1</v>
      </c>
      <c r="FFE31" s="114">
        <f>MAX(FFE$1:FFE30)+1</f>
        <v>2</v>
      </c>
      <c r="FFF31" s="55"/>
      <c r="FFG31" s="56" t="s">
        <v>364</v>
      </c>
      <c r="FFH31" s="71"/>
      <c r="FFI31" s="60" t="s">
        <v>80</v>
      </c>
      <c r="FFJ31" s="360"/>
      <c r="FFK31" s="54" t="s">
        <v>51</v>
      </c>
      <c r="FFL31" s="142">
        <v>1</v>
      </c>
      <c r="FFM31" s="114">
        <f>MAX(FFM$1:FFM30)+1</f>
        <v>2</v>
      </c>
      <c r="FFN31" s="55"/>
      <c r="FFO31" s="56" t="s">
        <v>364</v>
      </c>
      <c r="FFP31" s="71"/>
      <c r="FFQ31" s="60" t="s">
        <v>80</v>
      </c>
      <c r="FFR31" s="360"/>
      <c r="FFS31" s="54" t="s">
        <v>51</v>
      </c>
      <c r="FFT31" s="142">
        <v>1</v>
      </c>
      <c r="FFU31" s="114">
        <f>MAX(FFU$1:FFU30)+1</f>
        <v>2</v>
      </c>
      <c r="FFV31" s="55"/>
      <c r="FFW31" s="56" t="s">
        <v>364</v>
      </c>
      <c r="FFX31" s="71"/>
      <c r="FFY31" s="60" t="s">
        <v>80</v>
      </c>
      <c r="FFZ31" s="360"/>
      <c r="FGA31" s="54" t="s">
        <v>51</v>
      </c>
      <c r="FGB31" s="142">
        <v>1</v>
      </c>
      <c r="FGC31" s="114">
        <f>MAX(FGC$1:FGC30)+1</f>
        <v>2</v>
      </c>
      <c r="FGD31" s="55"/>
      <c r="FGE31" s="56" t="s">
        <v>364</v>
      </c>
      <c r="FGF31" s="71"/>
      <c r="FGG31" s="60" t="s">
        <v>80</v>
      </c>
      <c r="FGH31" s="360"/>
      <c r="FGI31" s="54" t="s">
        <v>51</v>
      </c>
      <c r="FGJ31" s="142">
        <v>1</v>
      </c>
      <c r="FGK31" s="114">
        <f>MAX(FGK$1:FGK30)+1</f>
        <v>2</v>
      </c>
      <c r="FGL31" s="55"/>
      <c r="FGM31" s="56" t="s">
        <v>364</v>
      </c>
      <c r="FGN31" s="71"/>
      <c r="FGO31" s="60" t="s">
        <v>80</v>
      </c>
      <c r="FGP31" s="360"/>
      <c r="FGQ31" s="54" t="s">
        <v>51</v>
      </c>
      <c r="FGR31" s="142">
        <v>1</v>
      </c>
      <c r="FGS31" s="114">
        <f>MAX(FGS$1:FGS30)+1</f>
        <v>2</v>
      </c>
      <c r="FGT31" s="55"/>
      <c r="FGU31" s="56" t="s">
        <v>364</v>
      </c>
      <c r="FGV31" s="71"/>
      <c r="FGW31" s="60" t="s">
        <v>80</v>
      </c>
      <c r="FGX31" s="360"/>
      <c r="FGY31" s="54" t="s">
        <v>51</v>
      </c>
      <c r="FGZ31" s="142">
        <v>1</v>
      </c>
      <c r="FHA31" s="114">
        <f>MAX(FHA$1:FHA30)+1</f>
        <v>2</v>
      </c>
      <c r="FHB31" s="55"/>
      <c r="FHC31" s="56" t="s">
        <v>364</v>
      </c>
      <c r="FHD31" s="71"/>
      <c r="FHE31" s="60" t="s">
        <v>80</v>
      </c>
      <c r="FHF31" s="360"/>
      <c r="FHG31" s="54" t="s">
        <v>51</v>
      </c>
      <c r="FHH31" s="142">
        <v>1</v>
      </c>
      <c r="FHI31" s="114">
        <f>MAX(FHI$1:FHI30)+1</f>
        <v>2</v>
      </c>
      <c r="FHJ31" s="55"/>
      <c r="FHK31" s="56" t="s">
        <v>364</v>
      </c>
      <c r="FHL31" s="71"/>
      <c r="FHM31" s="60" t="s">
        <v>80</v>
      </c>
      <c r="FHN31" s="360"/>
      <c r="FHO31" s="54" t="s">
        <v>51</v>
      </c>
      <c r="FHP31" s="142">
        <v>1</v>
      </c>
      <c r="FHQ31" s="114">
        <f>MAX(FHQ$1:FHQ30)+1</f>
        <v>2</v>
      </c>
      <c r="FHR31" s="55"/>
      <c r="FHS31" s="56" t="s">
        <v>364</v>
      </c>
      <c r="FHT31" s="71"/>
      <c r="FHU31" s="60" t="s">
        <v>80</v>
      </c>
      <c r="FHV31" s="360"/>
      <c r="FHW31" s="54" t="s">
        <v>51</v>
      </c>
      <c r="FHX31" s="142">
        <v>1</v>
      </c>
      <c r="FHY31" s="114">
        <f>MAX(FHY$1:FHY30)+1</f>
        <v>2</v>
      </c>
      <c r="FHZ31" s="55"/>
      <c r="FIA31" s="56" t="s">
        <v>364</v>
      </c>
      <c r="FIB31" s="71"/>
      <c r="FIC31" s="60" t="s">
        <v>80</v>
      </c>
      <c r="FID31" s="360"/>
      <c r="FIE31" s="54" t="s">
        <v>51</v>
      </c>
      <c r="FIF31" s="142">
        <v>1</v>
      </c>
      <c r="FIG31" s="114">
        <f>MAX(FIG$1:FIG30)+1</f>
        <v>2</v>
      </c>
      <c r="FIH31" s="55"/>
      <c r="FII31" s="56" t="s">
        <v>364</v>
      </c>
      <c r="FIJ31" s="71"/>
      <c r="FIK31" s="60" t="s">
        <v>80</v>
      </c>
      <c r="FIL31" s="360"/>
      <c r="FIM31" s="54" t="s">
        <v>51</v>
      </c>
      <c r="FIN31" s="142">
        <v>1</v>
      </c>
      <c r="FIO31" s="114">
        <f>MAX(FIO$1:FIO30)+1</f>
        <v>2</v>
      </c>
      <c r="FIP31" s="55"/>
      <c r="FIQ31" s="56" t="s">
        <v>364</v>
      </c>
      <c r="FIR31" s="71"/>
      <c r="FIS31" s="60" t="s">
        <v>80</v>
      </c>
      <c r="FIT31" s="360"/>
      <c r="FIU31" s="54" t="s">
        <v>51</v>
      </c>
      <c r="FIV31" s="142">
        <v>1</v>
      </c>
      <c r="FIW31" s="114">
        <f>MAX(FIW$1:FIW30)+1</f>
        <v>2</v>
      </c>
      <c r="FIX31" s="55"/>
      <c r="FIY31" s="56" t="s">
        <v>364</v>
      </c>
      <c r="FIZ31" s="71"/>
      <c r="FJA31" s="60" t="s">
        <v>80</v>
      </c>
      <c r="FJB31" s="360"/>
      <c r="FJC31" s="54" t="s">
        <v>51</v>
      </c>
      <c r="FJD31" s="142">
        <v>1</v>
      </c>
      <c r="FJE31" s="114">
        <f>MAX(FJE$1:FJE30)+1</f>
        <v>2</v>
      </c>
      <c r="FJF31" s="55"/>
      <c r="FJG31" s="56" t="s">
        <v>364</v>
      </c>
      <c r="FJH31" s="71"/>
      <c r="FJI31" s="60" t="s">
        <v>80</v>
      </c>
      <c r="FJJ31" s="360"/>
      <c r="FJK31" s="54" t="s">
        <v>51</v>
      </c>
      <c r="FJL31" s="142">
        <v>1</v>
      </c>
      <c r="FJM31" s="114">
        <f>MAX(FJM$1:FJM30)+1</f>
        <v>2</v>
      </c>
      <c r="FJN31" s="55"/>
      <c r="FJO31" s="56" t="s">
        <v>364</v>
      </c>
      <c r="FJP31" s="71"/>
      <c r="FJQ31" s="60" t="s">
        <v>80</v>
      </c>
      <c r="FJR31" s="360"/>
      <c r="FJS31" s="54" t="s">
        <v>51</v>
      </c>
      <c r="FJT31" s="142">
        <v>1</v>
      </c>
      <c r="FJU31" s="114">
        <f>MAX(FJU$1:FJU30)+1</f>
        <v>2</v>
      </c>
      <c r="FJV31" s="55"/>
      <c r="FJW31" s="56" t="s">
        <v>364</v>
      </c>
      <c r="FJX31" s="71"/>
      <c r="FJY31" s="60" t="s">
        <v>80</v>
      </c>
      <c r="FJZ31" s="360"/>
      <c r="FKA31" s="54" t="s">
        <v>51</v>
      </c>
      <c r="FKB31" s="142">
        <v>1</v>
      </c>
      <c r="FKC31" s="114">
        <f>MAX(FKC$1:FKC30)+1</f>
        <v>2</v>
      </c>
      <c r="FKD31" s="55"/>
      <c r="FKE31" s="56" t="s">
        <v>364</v>
      </c>
      <c r="FKF31" s="71"/>
      <c r="FKG31" s="60" t="s">
        <v>80</v>
      </c>
      <c r="FKH31" s="360"/>
      <c r="FKI31" s="54" t="s">
        <v>51</v>
      </c>
      <c r="FKJ31" s="142">
        <v>1</v>
      </c>
      <c r="FKK31" s="114">
        <f>MAX(FKK$1:FKK30)+1</f>
        <v>2</v>
      </c>
      <c r="FKL31" s="55"/>
      <c r="FKM31" s="56" t="s">
        <v>364</v>
      </c>
      <c r="FKN31" s="71"/>
      <c r="FKO31" s="60" t="s">
        <v>80</v>
      </c>
      <c r="FKP31" s="360"/>
      <c r="FKQ31" s="54" t="s">
        <v>51</v>
      </c>
      <c r="FKR31" s="142">
        <v>1</v>
      </c>
      <c r="FKS31" s="114">
        <f>MAX(FKS$1:FKS30)+1</f>
        <v>2</v>
      </c>
      <c r="FKT31" s="55"/>
      <c r="FKU31" s="56" t="s">
        <v>364</v>
      </c>
      <c r="FKV31" s="71"/>
      <c r="FKW31" s="60" t="s">
        <v>80</v>
      </c>
      <c r="FKX31" s="360"/>
      <c r="FKY31" s="54" t="s">
        <v>51</v>
      </c>
      <c r="FKZ31" s="142">
        <v>1</v>
      </c>
      <c r="FLA31" s="114">
        <f>MAX(FLA$1:FLA30)+1</f>
        <v>2</v>
      </c>
      <c r="FLB31" s="55"/>
      <c r="FLC31" s="56" t="s">
        <v>364</v>
      </c>
      <c r="FLD31" s="71"/>
      <c r="FLE31" s="60" t="s">
        <v>80</v>
      </c>
      <c r="FLF31" s="360"/>
      <c r="FLG31" s="54" t="s">
        <v>51</v>
      </c>
      <c r="FLH31" s="142">
        <v>1</v>
      </c>
      <c r="FLI31" s="114">
        <f>MAX(FLI$1:FLI30)+1</f>
        <v>2</v>
      </c>
      <c r="FLJ31" s="55"/>
      <c r="FLK31" s="56" t="s">
        <v>364</v>
      </c>
      <c r="FLL31" s="71"/>
      <c r="FLM31" s="60" t="s">
        <v>80</v>
      </c>
      <c r="FLN31" s="360"/>
      <c r="FLO31" s="54" t="s">
        <v>51</v>
      </c>
      <c r="FLP31" s="142">
        <v>1</v>
      </c>
      <c r="FLQ31" s="114">
        <f>MAX(FLQ$1:FLQ30)+1</f>
        <v>2</v>
      </c>
      <c r="FLR31" s="55"/>
      <c r="FLS31" s="56" t="s">
        <v>364</v>
      </c>
      <c r="FLT31" s="71"/>
      <c r="FLU31" s="60" t="s">
        <v>80</v>
      </c>
      <c r="FLV31" s="360"/>
      <c r="FLW31" s="54" t="s">
        <v>51</v>
      </c>
      <c r="FLX31" s="142">
        <v>1</v>
      </c>
      <c r="FLY31" s="114">
        <f>MAX(FLY$1:FLY30)+1</f>
        <v>2</v>
      </c>
      <c r="FLZ31" s="55"/>
      <c r="FMA31" s="56" t="s">
        <v>364</v>
      </c>
      <c r="FMB31" s="71"/>
      <c r="FMC31" s="60" t="s">
        <v>80</v>
      </c>
      <c r="FMD31" s="360"/>
      <c r="FME31" s="54" t="s">
        <v>51</v>
      </c>
      <c r="FMF31" s="142">
        <v>1</v>
      </c>
      <c r="FMG31" s="114">
        <f>MAX(FMG$1:FMG30)+1</f>
        <v>2</v>
      </c>
      <c r="FMH31" s="55"/>
      <c r="FMI31" s="56" t="s">
        <v>364</v>
      </c>
      <c r="FMJ31" s="71"/>
      <c r="FMK31" s="60" t="s">
        <v>80</v>
      </c>
      <c r="FML31" s="360"/>
      <c r="FMM31" s="54" t="s">
        <v>51</v>
      </c>
      <c r="FMN31" s="142">
        <v>1</v>
      </c>
      <c r="FMO31" s="114">
        <f>MAX(FMO$1:FMO30)+1</f>
        <v>2</v>
      </c>
      <c r="FMP31" s="55"/>
      <c r="FMQ31" s="56" t="s">
        <v>364</v>
      </c>
      <c r="FMR31" s="71"/>
      <c r="FMS31" s="60" t="s">
        <v>80</v>
      </c>
      <c r="FMT31" s="360"/>
      <c r="FMU31" s="54" t="s">
        <v>51</v>
      </c>
      <c r="FMV31" s="142">
        <v>1</v>
      </c>
      <c r="FMW31" s="114">
        <f>MAX(FMW$1:FMW30)+1</f>
        <v>2</v>
      </c>
      <c r="FMX31" s="55"/>
      <c r="FMY31" s="56" t="s">
        <v>364</v>
      </c>
      <c r="FMZ31" s="71"/>
      <c r="FNA31" s="60" t="s">
        <v>80</v>
      </c>
      <c r="FNB31" s="360"/>
      <c r="FNC31" s="54" t="s">
        <v>51</v>
      </c>
      <c r="FND31" s="142">
        <v>1</v>
      </c>
      <c r="FNE31" s="114">
        <f>MAX(FNE$1:FNE30)+1</f>
        <v>2</v>
      </c>
      <c r="FNF31" s="55"/>
      <c r="FNG31" s="56" t="s">
        <v>364</v>
      </c>
      <c r="FNH31" s="71"/>
      <c r="FNI31" s="60" t="s">
        <v>80</v>
      </c>
      <c r="FNJ31" s="360"/>
      <c r="FNK31" s="54" t="s">
        <v>51</v>
      </c>
      <c r="FNL31" s="142">
        <v>1</v>
      </c>
      <c r="FNM31" s="114">
        <f>MAX(FNM$1:FNM30)+1</f>
        <v>2</v>
      </c>
      <c r="FNN31" s="55"/>
      <c r="FNO31" s="56" t="s">
        <v>364</v>
      </c>
      <c r="FNP31" s="71"/>
      <c r="FNQ31" s="60" t="s">
        <v>80</v>
      </c>
      <c r="FNR31" s="360"/>
      <c r="FNS31" s="54" t="s">
        <v>51</v>
      </c>
      <c r="FNT31" s="142">
        <v>1</v>
      </c>
      <c r="FNU31" s="114">
        <f>MAX(FNU$1:FNU30)+1</f>
        <v>2</v>
      </c>
      <c r="FNV31" s="55"/>
      <c r="FNW31" s="56" t="s">
        <v>364</v>
      </c>
      <c r="FNX31" s="71"/>
      <c r="FNY31" s="60" t="s">
        <v>80</v>
      </c>
      <c r="FNZ31" s="360"/>
      <c r="FOA31" s="54" t="s">
        <v>51</v>
      </c>
      <c r="FOB31" s="142">
        <v>1</v>
      </c>
      <c r="FOC31" s="114">
        <f>MAX(FOC$1:FOC30)+1</f>
        <v>2</v>
      </c>
      <c r="FOD31" s="55"/>
      <c r="FOE31" s="56" t="s">
        <v>364</v>
      </c>
      <c r="FOF31" s="71"/>
      <c r="FOG31" s="60" t="s">
        <v>80</v>
      </c>
      <c r="FOH31" s="360"/>
      <c r="FOI31" s="54" t="s">
        <v>51</v>
      </c>
      <c r="FOJ31" s="142">
        <v>1</v>
      </c>
      <c r="FOK31" s="114">
        <f>MAX(FOK$1:FOK30)+1</f>
        <v>2</v>
      </c>
      <c r="FOL31" s="55"/>
      <c r="FOM31" s="56" t="s">
        <v>364</v>
      </c>
      <c r="FON31" s="71"/>
      <c r="FOO31" s="60" t="s">
        <v>80</v>
      </c>
      <c r="FOP31" s="360"/>
      <c r="FOQ31" s="54" t="s">
        <v>51</v>
      </c>
      <c r="FOR31" s="142">
        <v>1</v>
      </c>
      <c r="FOS31" s="114">
        <f>MAX(FOS$1:FOS30)+1</f>
        <v>2</v>
      </c>
      <c r="FOT31" s="55"/>
      <c r="FOU31" s="56" t="s">
        <v>364</v>
      </c>
      <c r="FOV31" s="71"/>
      <c r="FOW31" s="60" t="s">
        <v>80</v>
      </c>
      <c r="FOX31" s="360"/>
      <c r="FOY31" s="54" t="s">
        <v>51</v>
      </c>
      <c r="FOZ31" s="142">
        <v>1</v>
      </c>
      <c r="FPA31" s="114">
        <f>MAX(FPA$1:FPA30)+1</f>
        <v>2</v>
      </c>
      <c r="FPB31" s="55"/>
      <c r="FPC31" s="56" t="s">
        <v>364</v>
      </c>
      <c r="FPD31" s="71"/>
      <c r="FPE31" s="60" t="s">
        <v>80</v>
      </c>
      <c r="FPF31" s="360"/>
      <c r="FPG31" s="54" t="s">
        <v>51</v>
      </c>
      <c r="FPH31" s="142">
        <v>1</v>
      </c>
      <c r="FPI31" s="114">
        <f>MAX(FPI$1:FPI30)+1</f>
        <v>2</v>
      </c>
      <c r="FPJ31" s="55"/>
      <c r="FPK31" s="56" t="s">
        <v>364</v>
      </c>
      <c r="FPL31" s="71"/>
      <c r="FPM31" s="60" t="s">
        <v>80</v>
      </c>
      <c r="FPN31" s="360"/>
      <c r="FPO31" s="54" t="s">
        <v>51</v>
      </c>
      <c r="FPP31" s="142">
        <v>1</v>
      </c>
      <c r="FPQ31" s="114">
        <f>MAX(FPQ$1:FPQ30)+1</f>
        <v>2</v>
      </c>
      <c r="FPR31" s="55"/>
      <c r="FPS31" s="56" t="s">
        <v>364</v>
      </c>
      <c r="FPT31" s="71"/>
      <c r="FPU31" s="60" t="s">
        <v>80</v>
      </c>
      <c r="FPV31" s="360"/>
      <c r="FPW31" s="54" t="s">
        <v>51</v>
      </c>
      <c r="FPX31" s="142">
        <v>1</v>
      </c>
      <c r="FPY31" s="114">
        <f>MAX(FPY$1:FPY30)+1</f>
        <v>2</v>
      </c>
      <c r="FPZ31" s="55"/>
      <c r="FQA31" s="56" t="s">
        <v>364</v>
      </c>
      <c r="FQB31" s="71"/>
      <c r="FQC31" s="60" t="s">
        <v>80</v>
      </c>
      <c r="FQD31" s="360"/>
      <c r="FQE31" s="54" t="s">
        <v>51</v>
      </c>
      <c r="FQF31" s="142">
        <v>1</v>
      </c>
      <c r="FQG31" s="114">
        <f>MAX(FQG$1:FQG30)+1</f>
        <v>2</v>
      </c>
      <c r="FQH31" s="55"/>
      <c r="FQI31" s="56" t="s">
        <v>364</v>
      </c>
      <c r="FQJ31" s="71"/>
      <c r="FQK31" s="60" t="s">
        <v>80</v>
      </c>
      <c r="FQL31" s="360"/>
      <c r="FQM31" s="54" t="s">
        <v>51</v>
      </c>
      <c r="FQN31" s="142">
        <v>1</v>
      </c>
      <c r="FQO31" s="114">
        <f>MAX(FQO$1:FQO30)+1</f>
        <v>2</v>
      </c>
      <c r="FQP31" s="55"/>
      <c r="FQQ31" s="56" t="s">
        <v>364</v>
      </c>
      <c r="FQR31" s="71"/>
      <c r="FQS31" s="60" t="s">
        <v>80</v>
      </c>
      <c r="FQT31" s="360"/>
      <c r="FQU31" s="54" t="s">
        <v>51</v>
      </c>
      <c r="FQV31" s="142">
        <v>1</v>
      </c>
      <c r="FQW31" s="114">
        <f>MAX(FQW$1:FQW30)+1</f>
        <v>2</v>
      </c>
      <c r="FQX31" s="55"/>
      <c r="FQY31" s="56" t="s">
        <v>364</v>
      </c>
      <c r="FQZ31" s="71"/>
      <c r="FRA31" s="60" t="s">
        <v>80</v>
      </c>
      <c r="FRB31" s="360"/>
      <c r="FRC31" s="54" t="s">
        <v>51</v>
      </c>
      <c r="FRD31" s="142">
        <v>1</v>
      </c>
      <c r="FRE31" s="114">
        <f>MAX(FRE$1:FRE30)+1</f>
        <v>2</v>
      </c>
      <c r="FRF31" s="55"/>
      <c r="FRG31" s="56" t="s">
        <v>364</v>
      </c>
      <c r="FRH31" s="71"/>
      <c r="FRI31" s="60" t="s">
        <v>80</v>
      </c>
      <c r="FRJ31" s="360"/>
      <c r="FRK31" s="54" t="s">
        <v>51</v>
      </c>
      <c r="FRL31" s="142">
        <v>1</v>
      </c>
      <c r="FRM31" s="114">
        <f>MAX(FRM$1:FRM30)+1</f>
        <v>2</v>
      </c>
      <c r="FRN31" s="55"/>
      <c r="FRO31" s="56" t="s">
        <v>364</v>
      </c>
      <c r="FRP31" s="71"/>
      <c r="FRQ31" s="60" t="s">
        <v>80</v>
      </c>
      <c r="FRR31" s="360"/>
      <c r="FRS31" s="54" t="s">
        <v>51</v>
      </c>
      <c r="FRT31" s="142">
        <v>1</v>
      </c>
      <c r="FRU31" s="114">
        <f>MAX(FRU$1:FRU30)+1</f>
        <v>2</v>
      </c>
      <c r="FRV31" s="55"/>
      <c r="FRW31" s="56" t="s">
        <v>364</v>
      </c>
      <c r="FRX31" s="71"/>
      <c r="FRY31" s="60" t="s">
        <v>80</v>
      </c>
      <c r="FRZ31" s="360"/>
      <c r="FSA31" s="54" t="s">
        <v>51</v>
      </c>
      <c r="FSB31" s="142">
        <v>1</v>
      </c>
      <c r="FSC31" s="114">
        <f>MAX(FSC$1:FSC30)+1</f>
        <v>2</v>
      </c>
      <c r="FSD31" s="55"/>
      <c r="FSE31" s="56" t="s">
        <v>364</v>
      </c>
      <c r="FSF31" s="71"/>
      <c r="FSG31" s="60" t="s">
        <v>80</v>
      </c>
      <c r="FSH31" s="360"/>
      <c r="FSI31" s="54" t="s">
        <v>51</v>
      </c>
      <c r="FSJ31" s="142">
        <v>1</v>
      </c>
      <c r="FSK31" s="114">
        <f>MAX(FSK$1:FSK30)+1</f>
        <v>2</v>
      </c>
      <c r="FSL31" s="55"/>
      <c r="FSM31" s="56" t="s">
        <v>364</v>
      </c>
      <c r="FSN31" s="71"/>
      <c r="FSO31" s="60" t="s">
        <v>80</v>
      </c>
      <c r="FSP31" s="360"/>
      <c r="FSQ31" s="54" t="s">
        <v>51</v>
      </c>
      <c r="FSR31" s="142">
        <v>1</v>
      </c>
      <c r="FSS31" s="114">
        <f>MAX(FSS$1:FSS30)+1</f>
        <v>2</v>
      </c>
      <c r="FST31" s="55"/>
      <c r="FSU31" s="56" t="s">
        <v>364</v>
      </c>
      <c r="FSV31" s="71"/>
      <c r="FSW31" s="60" t="s">
        <v>80</v>
      </c>
      <c r="FSX31" s="360"/>
      <c r="FSY31" s="54" t="s">
        <v>51</v>
      </c>
      <c r="FSZ31" s="142">
        <v>1</v>
      </c>
      <c r="FTA31" s="114">
        <f>MAX(FTA$1:FTA30)+1</f>
        <v>2</v>
      </c>
      <c r="FTB31" s="55"/>
      <c r="FTC31" s="56" t="s">
        <v>364</v>
      </c>
      <c r="FTD31" s="71"/>
      <c r="FTE31" s="60" t="s">
        <v>80</v>
      </c>
      <c r="FTF31" s="360"/>
      <c r="FTG31" s="54" t="s">
        <v>51</v>
      </c>
      <c r="FTH31" s="142">
        <v>1</v>
      </c>
      <c r="FTI31" s="114">
        <f>MAX(FTI$1:FTI30)+1</f>
        <v>2</v>
      </c>
      <c r="FTJ31" s="55"/>
      <c r="FTK31" s="56" t="s">
        <v>364</v>
      </c>
      <c r="FTL31" s="71"/>
      <c r="FTM31" s="60" t="s">
        <v>80</v>
      </c>
      <c r="FTN31" s="360"/>
      <c r="FTO31" s="54" t="s">
        <v>51</v>
      </c>
      <c r="FTP31" s="142">
        <v>1</v>
      </c>
      <c r="FTQ31" s="114">
        <f>MAX(FTQ$1:FTQ30)+1</f>
        <v>2</v>
      </c>
      <c r="FTR31" s="55"/>
      <c r="FTS31" s="56" t="s">
        <v>364</v>
      </c>
      <c r="FTT31" s="71"/>
      <c r="FTU31" s="60" t="s">
        <v>80</v>
      </c>
      <c r="FTV31" s="360"/>
      <c r="FTW31" s="54" t="s">
        <v>51</v>
      </c>
      <c r="FTX31" s="142">
        <v>1</v>
      </c>
      <c r="FTY31" s="114">
        <f>MAX(FTY$1:FTY30)+1</f>
        <v>2</v>
      </c>
      <c r="FTZ31" s="55"/>
      <c r="FUA31" s="56" t="s">
        <v>364</v>
      </c>
      <c r="FUB31" s="71"/>
      <c r="FUC31" s="60" t="s">
        <v>80</v>
      </c>
      <c r="FUD31" s="360"/>
      <c r="FUE31" s="54" t="s">
        <v>51</v>
      </c>
      <c r="FUF31" s="142">
        <v>1</v>
      </c>
      <c r="FUG31" s="114">
        <f>MAX(FUG$1:FUG30)+1</f>
        <v>2</v>
      </c>
      <c r="FUH31" s="55"/>
      <c r="FUI31" s="56" t="s">
        <v>364</v>
      </c>
      <c r="FUJ31" s="71"/>
      <c r="FUK31" s="60" t="s">
        <v>80</v>
      </c>
      <c r="FUL31" s="360"/>
      <c r="FUM31" s="54" t="s">
        <v>51</v>
      </c>
      <c r="FUN31" s="142">
        <v>1</v>
      </c>
      <c r="FUO31" s="114">
        <f>MAX(FUO$1:FUO30)+1</f>
        <v>2</v>
      </c>
      <c r="FUP31" s="55"/>
      <c r="FUQ31" s="56" t="s">
        <v>364</v>
      </c>
      <c r="FUR31" s="71"/>
      <c r="FUS31" s="60" t="s">
        <v>80</v>
      </c>
      <c r="FUT31" s="360"/>
      <c r="FUU31" s="54" t="s">
        <v>51</v>
      </c>
      <c r="FUV31" s="142">
        <v>1</v>
      </c>
      <c r="FUW31" s="114">
        <f>MAX(FUW$1:FUW30)+1</f>
        <v>2</v>
      </c>
      <c r="FUX31" s="55"/>
      <c r="FUY31" s="56" t="s">
        <v>364</v>
      </c>
      <c r="FUZ31" s="71"/>
      <c r="FVA31" s="60" t="s">
        <v>80</v>
      </c>
      <c r="FVB31" s="360"/>
      <c r="FVC31" s="54" t="s">
        <v>51</v>
      </c>
      <c r="FVD31" s="142">
        <v>1</v>
      </c>
      <c r="FVE31" s="114">
        <f>MAX(FVE$1:FVE30)+1</f>
        <v>2</v>
      </c>
      <c r="FVF31" s="55"/>
      <c r="FVG31" s="56" t="s">
        <v>364</v>
      </c>
      <c r="FVH31" s="71"/>
      <c r="FVI31" s="60" t="s">
        <v>80</v>
      </c>
      <c r="FVJ31" s="360"/>
      <c r="FVK31" s="54" t="s">
        <v>51</v>
      </c>
      <c r="FVL31" s="142">
        <v>1</v>
      </c>
      <c r="FVM31" s="114">
        <f>MAX(FVM$1:FVM30)+1</f>
        <v>2</v>
      </c>
      <c r="FVN31" s="55"/>
      <c r="FVO31" s="56" t="s">
        <v>364</v>
      </c>
      <c r="FVP31" s="71"/>
      <c r="FVQ31" s="60" t="s">
        <v>80</v>
      </c>
      <c r="FVR31" s="360"/>
      <c r="FVS31" s="54" t="s">
        <v>51</v>
      </c>
      <c r="FVT31" s="142">
        <v>1</v>
      </c>
      <c r="FVU31" s="114">
        <f>MAX(FVU$1:FVU30)+1</f>
        <v>2</v>
      </c>
      <c r="FVV31" s="55"/>
      <c r="FVW31" s="56" t="s">
        <v>364</v>
      </c>
      <c r="FVX31" s="71"/>
      <c r="FVY31" s="60" t="s">
        <v>80</v>
      </c>
      <c r="FVZ31" s="360"/>
      <c r="FWA31" s="54" t="s">
        <v>51</v>
      </c>
      <c r="FWB31" s="142">
        <v>1</v>
      </c>
      <c r="FWC31" s="114">
        <f>MAX(FWC$1:FWC30)+1</f>
        <v>2</v>
      </c>
      <c r="FWD31" s="55"/>
      <c r="FWE31" s="56" t="s">
        <v>364</v>
      </c>
      <c r="FWF31" s="71"/>
      <c r="FWG31" s="60" t="s">
        <v>80</v>
      </c>
      <c r="FWH31" s="360"/>
      <c r="FWI31" s="54" t="s">
        <v>51</v>
      </c>
      <c r="FWJ31" s="142">
        <v>1</v>
      </c>
      <c r="FWK31" s="114">
        <f>MAX(FWK$1:FWK30)+1</f>
        <v>2</v>
      </c>
      <c r="FWL31" s="55"/>
      <c r="FWM31" s="56" t="s">
        <v>364</v>
      </c>
      <c r="FWN31" s="71"/>
      <c r="FWO31" s="60" t="s">
        <v>80</v>
      </c>
      <c r="FWP31" s="360"/>
      <c r="FWQ31" s="54" t="s">
        <v>51</v>
      </c>
      <c r="FWR31" s="142">
        <v>1</v>
      </c>
      <c r="FWS31" s="114">
        <f>MAX(FWS$1:FWS30)+1</f>
        <v>2</v>
      </c>
      <c r="FWT31" s="55"/>
      <c r="FWU31" s="56" t="s">
        <v>364</v>
      </c>
      <c r="FWV31" s="71"/>
      <c r="FWW31" s="60" t="s">
        <v>80</v>
      </c>
      <c r="FWX31" s="360"/>
      <c r="FWY31" s="54" t="s">
        <v>51</v>
      </c>
      <c r="FWZ31" s="142">
        <v>1</v>
      </c>
      <c r="FXA31" s="114">
        <f>MAX(FXA$1:FXA30)+1</f>
        <v>2</v>
      </c>
      <c r="FXB31" s="55"/>
      <c r="FXC31" s="56" t="s">
        <v>364</v>
      </c>
      <c r="FXD31" s="71"/>
      <c r="FXE31" s="60" t="s">
        <v>80</v>
      </c>
      <c r="FXF31" s="360"/>
      <c r="FXG31" s="54" t="s">
        <v>51</v>
      </c>
      <c r="FXH31" s="142">
        <v>1</v>
      </c>
      <c r="FXI31" s="114">
        <f>MAX(FXI$1:FXI30)+1</f>
        <v>2</v>
      </c>
      <c r="FXJ31" s="55"/>
      <c r="FXK31" s="56" t="s">
        <v>364</v>
      </c>
      <c r="FXL31" s="71"/>
      <c r="FXM31" s="60" t="s">
        <v>80</v>
      </c>
      <c r="FXN31" s="360"/>
      <c r="FXO31" s="54" t="s">
        <v>51</v>
      </c>
      <c r="FXP31" s="142">
        <v>1</v>
      </c>
      <c r="FXQ31" s="114">
        <f>MAX(FXQ$1:FXQ30)+1</f>
        <v>2</v>
      </c>
      <c r="FXR31" s="55"/>
      <c r="FXS31" s="56" t="s">
        <v>364</v>
      </c>
      <c r="FXT31" s="71"/>
      <c r="FXU31" s="60" t="s">
        <v>80</v>
      </c>
      <c r="FXV31" s="360"/>
      <c r="FXW31" s="54" t="s">
        <v>51</v>
      </c>
      <c r="FXX31" s="142">
        <v>1</v>
      </c>
      <c r="FXY31" s="114">
        <f>MAX(FXY$1:FXY30)+1</f>
        <v>2</v>
      </c>
      <c r="FXZ31" s="55"/>
      <c r="FYA31" s="56" t="s">
        <v>364</v>
      </c>
      <c r="FYB31" s="71"/>
      <c r="FYC31" s="60" t="s">
        <v>80</v>
      </c>
      <c r="FYD31" s="360"/>
      <c r="FYE31" s="54" t="s">
        <v>51</v>
      </c>
      <c r="FYF31" s="142">
        <v>1</v>
      </c>
      <c r="FYG31" s="114">
        <f>MAX(FYG$1:FYG30)+1</f>
        <v>2</v>
      </c>
      <c r="FYH31" s="55"/>
      <c r="FYI31" s="56" t="s">
        <v>364</v>
      </c>
      <c r="FYJ31" s="71"/>
      <c r="FYK31" s="60" t="s">
        <v>80</v>
      </c>
      <c r="FYL31" s="360"/>
      <c r="FYM31" s="54" t="s">
        <v>51</v>
      </c>
      <c r="FYN31" s="142">
        <v>1</v>
      </c>
      <c r="FYO31" s="114">
        <f>MAX(FYO$1:FYO30)+1</f>
        <v>2</v>
      </c>
      <c r="FYP31" s="55"/>
      <c r="FYQ31" s="56" t="s">
        <v>364</v>
      </c>
      <c r="FYR31" s="71"/>
      <c r="FYS31" s="60" t="s">
        <v>80</v>
      </c>
      <c r="FYT31" s="360"/>
      <c r="FYU31" s="54" t="s">
        <v>51</v>
      </c>
      <c r="FYV31" s="142">
        <v>1</v>
      </c>
      <c r="FYW31" s="114">
        <f>MAX(FYW$1:FYW30)+1</f>
        <v>2</v>
      </c>
      <c r="FYX31" s="55"/>
      <c r="FYY31" s="56" t="s">
        <v>364</v>
      </c>
      <c r="FYZ31" s="71"/>
      <c r="FZA31" s="60" t="s">
        <v>80</v>
      </c>
      <c r="FZB31" s="360"/>
      <c r="FZC31" s="54" t="s">
        <v>51</v>
      </c>
      <c r="FZD31" s="142">
        <v>1</v>
      </c>
      <c r="FZE31" s="114">
        <f>MAX(FZE$1:FZE30)+1</f>
        <v>2</v>
      </c>
      <c r="FZF31" s="55"/>
      <c r="FZG31" s="56" t="s">
        <v>364</v>
      </c>
      <c r="FZH31" s="71"/>
      <c r="FZI31" s="60" t="s">
        <v>80</v>
      </c>
      <c r="FZJ31" s="360"/>
      <c r="FZK31" s="54" t="s">
        <v>51</v>
      </c>
      <c r="FZL31" s="142">
        <v>1</v>
      </c>
      <c r="FZM31" s="114">
        <f>MAX(FZM$1:FZM30)+1</f>
        <v>2</v>
      </c>
      <c r="FZN31" s="55"/>
      <c r="FZO31" s="56" t="s">
        <v>364</v>
      </c>
      <c r="FZP31" s="71"/>
      <c r="FZQ31" s="60" t="s">
        <v>80</v>
      </c>
      <c r="FZR31" s="360"/>
      <c r="FZS31" s="54" t="s">
        <v>51</v>
      </c>
      <c r="FZT31" s="142">
        <v>1</v>
      </c>
      <c r="FZU31" s="114">
        <f>MAX(FZU$1:FZU30)+1</f>
        <v>2</v>
      </c>
      <c r="FZV31" s="55"/>
      <c r="FZW31" s="56" t="s">
        <v>364</v>
      </c>
      <c r="FZX31" s="71"/>
      <c r="FZY31" s="60" t="s">
        <v>80</v>
      </c>
      <c r="FZZ31" s="360"/>
      <c r="GAA31" s="54" t="s">
        <v>51</v>
      </c>
      <c r="GAB31" s="142">
        <v>1</v>
      </c>
      <c r="GAC31" s="114">
        <f>MAX(GAC$1:GAC30)+1</f>
        <v>2</v>
      </c>
      <c r="GAD31" s="55"/>
      <c r="GAE31" s="56" t="s">
        <v>364</v>
      </c>
      <c r="GAF31" s="71"/>
      <c r="GAG31" s="60" t="s">
        <v>80</v>
      </c>
      <c r="GAH31" s="360"/>
      <c r="GAI31" s="54" t="s">
        <v>51</v>
      </c>
      <c r="GAJ31" s="142">
        <v>1</v>
      </c>
      <c r="GAK31" s="114">
        <f>MAX(GAK$1:GAK30)+1</f>
        <v>2</v>
      </c>
      <c r="GAL31" s="55"/>
      <c r="GAM31" s="56" t="s">
        <v>364</v>
      </c>
      <c r="GAN31" s="71"/>
      <c r="GAO31" s="60" t="s">
        <v>80</v>
      </c>
      <c r="GAP31" s="360"/>
      <c r="GAQ31" s="54" t="s">
        <v>51</v>
      </c>
      <c r="GAR31" s="142">
        <v>1</v>
      </c>
      <c r="GAS31" s="114">
        <f>MAX(GAS$1:GAS30)+1</f>
        <v>2</v>
      </c>
      <c r="GAT31" s="55"/>
      <c r="GAU31" s="56" t="s">
        <v>364</v>
      </c>
      <c r="GAV31" s="71"/>
      <c r="GAW31" s="60" t="s">
        <v>80</v>
      </c>
      <c r="GAX31" s="360"/>
      <c r="GAY31" s="54" t="s">
        <v>51</v>
      </c>
      <c r="GAZ31" s="142">
        <v>1</v>
      </c>
      <c r="GBA31" s="114">
        <f>MAX(GBA$1:GBA30)+1</f>
        <v>2</v>
      </c>
      <c r="GBB31" s="55"/>
      <c r="GBC31" s="56" t="s">
        <v>364</v>
      </c>
      <c r="GBD31" s="71"/>
      <c r="GBE31" s="60" t="s">
        <v>80</v>
      </c>
      <c r="GBF31" s="360"/>
      <c r="GBG31" s="54" t="s">
        <v>51</v>
      </c>
      <c r="GBH31" s="142">
        <v>1</v>
      </c>
      <c r="GBI31" s="114">
        <f>MAX(GBI$1:GBI30)+1</f>
        <v>2</v>
      </c>
      <c r="GBJ31" s="55"/>
      <c r="GBK31" s="56" t="s">
        <v>364</v>
      </c>
      <c r="GBL31" s="71"/>
      <c r="GBM31" s="60" t="s">
        <v>80</v>
      </c>
      <c r="GBN31" s="360"/>
      <c r="GBO31" s="54" t="s">
        <v>51</v>
      </c>
      <c r="GBP31" s="142">
        <v>1</v>
      </c>
      <c r="GBQ31" s="114">
        <f>MAX(GBQ$1:GBQ30)+1</f>
        <v>2</v>
      </c>
      <c r="GBR31" s="55"/>
      <c r="GBS31" s="56" t="s">
        <v>364</v>
      </c>
      <c r="GBT31" s="71"/>
      <c r="GBU31" s="60" t="s">
        <v>80</v>
      </c>
      <c r="GBV31" s="360"/>
      <c r="GBW31" s="54" t="s">
        <v>51</v>
      </c>
      <c r="GBX31" s="142">
        <v>1</v>
      </c>
      <c r="GBY31" s="114">
        <f>MAX(GBY$1:GBY30)+1</f>
        <v>2</v>
      </c>
      <c r="GBZ31" s="55"/>
      <c r="GCA31" s="56" t="s">
        <v>364</v>
      </c>
      <c r="GCB31" s="71"/>
      <c r="GCC31" s="60" t="s">
        <v>80</v>
      </c>
      <c r="GCD31" s="360"/>
      <c r="GCE31" s="54" t="s">
        <v>51</v>
      </c>
      <c r="GCF31" s="142">
        <v>1</v>
      </c>
      <c r="GCG31" s="114">
        <f>MAX(GCG$1:GCG30)+1</f>
        <v>2</v>
      </c>
      <c r="GCH31" s="55"/>
      <c r="GCI31" s="56" t="s">
        <v>364</v>
      </c>
      <c r="GCJ31" s="71"/>
      <c r="GCK31" s="60" t="s">
        <v>80</v>
      </c>
      <c r="GCL31" s="360"/>
      <c r="GCM31" s="54" t="s">
        <v>51</v>
      </c>
      <c r="GCN31" s="142">
        <v>1</v>
      </c>
      <c r="GCO31" s="114">
        <f>MAX(GCO$1:GCO30)+1</f>
        <v>2</v>
      </c>
      <c r="GCP31" s="55"/>
      <c r="GCQ31" s="56" t="s">
        <v>364</v>
      </c>
      <c r="GCR31" s="71"/>
      <c r="GCS31" s="60" t="s">
        <v>80</v>
      </c>
      <c r="GCT31" s="360"/>
      <c r="GCU31" s="54" t="s">
        <v>51</v>
      </c>
      <c r="GCV31" s="142">
        <v>1</v>
      </c>
      <c r="GCW31" s="114">
        <f>MAX(GCW$1:GCW30)+1</f>
        <v>2</v>
      </c>
      <c r="GCX31" s="55"/>
      <c r="GCY31" s="56" t="s">
        <v>364</v>
      </c>
      <c r="GCZ31" s="71"/>
      <c r="GDA31" s="60" t="s">
        <v>80</v>
      </c>
      <c r="GDB31" s="360"/>
      <c r="GDC31" s="54" t="s">
        <v>51</v>
      </c>
      <c r="GDD31" s="142">
        <v>1</v>
      </c>
      <c r="GDE31" s="114">
        <f>MAX(GDE$1:GDE30)+1</f>
        <v>2</v>
      </c>
      <c r="GDF31" s="55"/>
      <c r="GDG31" s="56" t="s">
        <v>364</v>
      </c>
      <c r="GDH31" s="71"/>
      <c r="GDI31" s="60" t="s">
        <v>80</v>
      </c>
      <c r="GDJ31" s="360"/>
      <c r="GDK31" s="54" t="s">
        <v>51</v>
      </c>
      <c r="GDL31" s="142">
        <v>1</v>
      </c>
      <c r="GDM31" s="114">
        <f>MAX(GDM$1:GDM30)+1</f>
        <v>2</v>
      </c>
      <c r="GDN31" s="55"/>
      <c r="GDO31" s="56" t="s">
        <v>364</v>
      </c>
      <c r="GDP31" s="71"/>
      <c r="GDQ31" s="60" t="s">
        <v>80</v>
      </c>
      <c r="GDR31" s="360"/>
      <c r="GDS31" s="54" t="s">
        <v>51</v>
      </c>
      <c r="GDT31" s="142">
        <v>1</v>
      </c>
      <c r="GDU31" s="114">
        <f>MAX(GDU$1:GDU30)+1</f>
        <v>2</v>
      </c>
      <c r="GDV31" s="55"/>
      <c r="GDW31" s="56" t="s">
        <v>364</v>
      </c>
      <c r="GDX31" s="71"/>
      <c r="GDY31" s="60" t="s">
        <v>80</v>
      </c>
      <c r="GDZ31" s="360"/>
      <c r="GEA31" s="54" t="s">
        <v>51</v>
      </c>
      <c r="GEB31" s="142">
        <v>1</v>
      </c>
      <c r="GEC31" s="114">
        <f>MAX(GEC$1:GEC30)+1</f>
        <v>2</v>
      </c>
      <c r="GED31" s="55"/>
      <c r="GEE31" s="56" t="s">
        <v>364</v>
      </c>
      <c r="GEF31" s="71"/>
      <c r="GEG31" s="60" t="s">
        <v>80</v>
      </c>
      <c r="GEH31" s="360"/>
      <c r="GEI31" s="54" t="s">
        <v>51</v>
      </c>
      <c r="GEJ31" s="142">
        <v>1</v>
      </c>
      <c r="GEK31" s="114">
        <f>MAX(GEK$1:GEK30)+1</f>
        <v>2</v>
      </c>
      <c r="GEL31" s="55"/>
      <c r="GEM31" s="56" t="s">
        <v>364</v>
      </c>
      <c r="GEN31" s="71"/>
      <c r="GEO31" s="60" t="s">
        <v>80</v>
      </c>
      <c r="GEP31" s="360"/>
      <c r="GEQ31" s="54" t="s">
        <v>51</v>
      </c>
      <c r="GER31" s="142">
        <v>1</v>
      </c>
      <c r="GES31" s="114">
        <f>MAX(GES$1:GES30)+1</f>
        <v>2</v>
      </c>
      <c r="GET31" s="55"/>
      <c r="GEU31" s="56" t="s">
        <v>364</v>
      </c>
      <c r="GEV31" s="71"/>
      <c r="GEW31" s="60" t="s">
        <v>80</v>
      </c>
      <c r="GEX31" s="360"/>
      <c r="GEY31" s="54" t="s">
        <v>51</v>
      </c>
      <c r="GEZ31" s="142">
        <v>1</v>
      </c>
      <c r="GFA31" s="114">
        <f>MAX(GFA$1:GFA30)+1</f>
        <v>2</v>
      </c>
      <c r="GFB31" s="55"/>
      <c r="GFC31" s="56" t="s">
        <v>364</v>
      </c>
      <c r="GFD31" s="71"/>
      <c r="GFE31" s="60" t="s">
        <v>80</v>
      </c>
      <c r="GFF31" s="360"/>
      <c r="GFG31" s="54" t="s">
        <v>51</v>
      </c>
      <c r="GFH31" s="142">
        <v>1</v>
      </c>
      <c r="GFI31" s="114">
        <f>MAX(GFI$1:GFI30)+1</f>
        <v>2</v>
      </c>
      <c r="GFJ31" s="55"/>
      <c r="GFK31" s="56" t="s">
        <v>364</v>
      </c>
      <c r="GFL31" s="71"/>
      <c r="GFM31" s="60" t="s">
        <v>80</v>
      </c>
      <c r="GFN31" s="360"/>
      <c r="GFO31" s="54" t="s">
        <v>51</v>
      </c>
      <c r="GFP31" s="142">
        <v>1</v>
      </c>
      <c r="GFQ31" s="114">
        <f>MAX(GFQ$1:GFQ30)+1</f>
        <v>2</v>
      </c>
      <c r="GFR31" s="55"/>
      <c r="GFS31" s="56" t="s">
        <v>364</v>
      </c>
      <c r="GFT31" s="71"/>
      <c r="GFU31" s="60" t="s">
        <v>80</v>
      </c>
      <c r="GFV31" s="360"/>
      <c r="GFW31" s="54" t="s">
        <v>51</v>
      </c>
      <c r="GFX31" s="142">
        <v>1</v>
      </c>
      <c r="GFY31" s="114">
        <f>MAX(GFY$1:GFY30)+1</f>
        <v>2</v>
      </c>
      <c r="GFZ31" s="55"/>
      <c r="GGA31" s="56" t="s">
        <v>364</v>
      </c>
      <c r="GGB31" s="71"/>
      <c r="GGC31" s="60" t="s">
        <v>80</v>
      </c>
      <c r="GGD31" s="360"/>
      <c r="GGE31" s="54" t="s">
        <v>51</v>
      </c>
      <c r="GGF31" s="142">
        <v>1</v>
      </c>
      <c r="GGG31" s="114">
        <f>MAX(GGG$1:GGG30)+1</f>
        <v>2</v>
      </c>
      <c r="GGH31" s="55"/>
      <c r="GGI31" s="56" t="s">
        <v>364</v>
      </c>
      <c r="GGJ31" s="71"/>
      <c r="GGK31" s="60" t="s">
        <v>80</v>
      </c>
      <c r="GGL31" s="360"/>
      <c r="GGM31" s="54" t="s">
        <v>51</v>
      </c>
      <c r="GGN31" s="142">
        <v>1</v>
      </c>
      <c r="GGO31" s="114">
        <f>MAX(GGO$1:GGO30)+1</f>
        <v>2</v>
      </c>
      <c r="GGP31" s="55"/>
      <c r="GGQ31" s="56" t="s">
        <v>364</v>
      </c>
      <c r="GGR31" s="71"/>
      <c r="GGS31" s="60" t="s">
        <v>80</v>
      </c>
      <c r="GGT31" s="360"/>
      <c r="GGU31" s="54" t="s">
        <v>51</v>
      </c>
      <c r="GGV31" s="142">
        <v>1</v>
      </c>
      <c r="GGW31" s="114">
        <f>MAX(GGW$1:GGW30)+1</f>
        <v>2</v>
      </c>
      <c r="GGX31" s="55"/>
      <c r="GGY31" s="56" t="s">
        <v>364</v>
      </c>
      <c r="GGZ31" s="71"/>
      <c r="GHA31" s="60" t="s">
        <v>80</v>
      </c>
      <c r="GHB31" s="360"/>
      <c r="GHC31" s="54" t="s">
        <v>51</v>
      </c>
      <c r="GHD31" s="142">
        <v>1</v>
      </c>
      <c r="GHE31" s="114">
        <f>MAX(GHE$1:GHE30)+1</f>
        <v>2</v>
      </c>
      <c r="GHF31" s="55"/>
      <c r="GHG31" s="56" t="s">
        <v>364</v>
      </c>
      <c r="GHH31" s="71"/>
      <c r="GHI31" s="60" t="s">
        <v>80</v>
      </c>
      <c r="GHJ31" s="360"/>
      <c r="GHK31" s="54" t="s">
        <v>51</v>
      </c>
      <c r="GHL31" s="142">
        <v>1</v>
      </c>
      <c r="GHM31" s="114">
        <f>MAX(GHM$1:GHM30)+1</f>
        <v>2</v>
      </c>
      <c r="GHN31" s="55"/>
      <c r="GHO31" s="56" t="s">
        <v>364</v>
      </c>
      <c r="GHP31" s="71"/>
      <c r="GHQ31" s="60" t="s">
        <v>80</v>
      </c>
      <c r="GHR31" s="360"/>
      <c r="GHS31" s="54" t="s">
        <v>51</v>
      </c>
      <c r="GHT31" s="142">
        <v>1</v>
      </c>
      <c r="GHU31" s="114">
        <f>MAX(GHU$1:GHU30)+1</f>
        <v>2</v>
      </c>
      <c r="GHV31" s="55"/>
      <c r="GHW31" s="56" t="s">
        <v>364</v>
      </c>
      <c r="GHX31" s="71"/>
      <c r="GHY31" s="60" t="s">
        <v>80</v>
      </c>
      <c r="GHZ31" s="360"/>
      <c r="GIA31" s="54" t="s">
        <v>51</v>
      </c>
      <c r="GIB31" s="142">
        <v>1</v>
      </c>
      <c r="GIC31" s="114">
        <f>MAX(GIC$1:GIC30)+1</f>
        <v>2</v>
      </c>
      <c r="GID31" s="55"/>
      <c r="GIE31" s="56" t="s">
        <v>364</v>
      </c>
      <c r="GIF31" s="71"/>
      <c r="GIG31" s="60" t="s">
        <v>80</v>
      </c>
      <c r="GIH31" s="360"/>
      <c r="GII31" s="54" t="s">
        <v>51</v>
      </c>
      <c r="GIJ31" s="142">
        <v>1</v>
      </c>
      <c r="GIK31" s="114">
        <f>MAX(GIK$1:GIK30)+1</f>
        <v>2</v>
      </c>
      <c r="GIL31" s="55"/>
      <c r="GIM31" s="56" t="s">
        <v>364</v>
      </c>
      <c r="GIN31" s="71"/>
      <c r="GIO31" s="60" t="s">
        <v>80</v>
      </c>
      <c r="GIP31" s="360"/>
      <c r="GIQ31" s="54" t="s">
        <v>51</v>
      </c>
      <c r="GIR31" s="142">
        <v>1</v>
      </c>
      <c r="GIS31" s="114">
        <f>MAX(GIS$1:GIS30)+1</f>
        <v>2</v>
      </c>
      <c r="GIT31" s="55"/>
      <c r="GIU31" s="56" t="s">
        <v>364</v>
      </c>
      <c r="GIV31" s="71"/>
      <c r="GIW31" s="60" t="s">
        <v>80</v>
      </c>
      <c r="GIX31" s="360"/>
      <c r="GIY31" s="54" t="s">
        <v>51</v>
      </c>
      <c r="GIZ31" s="142">
        <v>1</v>
      </c>
      <c r="GJA31" s="114">
        <f>MAX(GJA$1:GJA30)+1</f>
        <v>2</v>
      </c>
      <c r="GJB31" s="55"/>
      <c r="GJC31" s="56" t="s">
        <v>364</v>
      </c>
      <c r="GJD31" s="71"/>
      <c r="GJE31" s="60" t="s">
        <v>80</v>
      </c>
      <c r="GJF31" s="360"/>
      <c r="GJG31" s="54" t="s">
        <v>51</v>
      </c>
      <c r="GJH31" s="142">
        <v>1</v>
      </c>
      <c r="GJI31" s="114">
        <f>MAX(GJI$1:GJI30)+1</f>
        <v>2</v>
      </c>
      <c r="GJJ31" s="55"/>
      <c r="GJK31" s="56" t="s">
        <v>364</v>
      </c>
      <c r="GJL31" s="71"/>
      <c r="GJM31" s="60" t="s">
        <v>80</v>
      </c>
      <c r="GJN31" s="360"/>
      <c r="GJO31" s="54" t="s">
        <v>51</v>
      </c>
      <c r="GJP31" s="142">
        <v>1</v>
      </c>
      <c r="GJQ31" s="114">
        <f>MAX(GJQ$1:GJQ30)+1</f>
        <v>2</v>
      </c>
      <c r="GJR31" s="55"/>
      <c r="GJS31" s="56" t="s">
        <v>364</v>
      </c>
      <c r="GJT31" s="71"/>
      <c r="GJU31" s="60" t="s">
        <v>80</v>
      </c>
      <c r="GJV31" s="360"/>
      <c r="GJW31" s="54" t="s">
        <v>51</v>
      </c>
      <c r="GJX31" s="142">
        <v>1</v>
      </c>
      <c r="GJY31" s="114">
        <f>MAX(GJY$1:GJY30)+1</f>
        <v>2</v>
      </c>
      <c r="GJZ31" s="55"/>
      <c r="GKA31" s="56" t="s">
        <v>364</v>
      </c>
      <c r="GKB31" s="71"/>
      <c r="GKC31" s="60" t="s">
        <v>80</v>
      </c>
      <c r="GKD31" s="360"/>
      <c r="GKE31" s="54" t="s">
        <v>51</v>
      </c>
      <c r="GKF31" s="142">
        <v>1</v>
      </c>
      <c r="GKG31" s="114">
        <f>MAX(GKG$1:GKG30)+1</f>
        <v>2</v>
      </c>
      <c r="GKH31" s="55"/>
      <c r="GKI31" s="56" t="s">
        <v>364</v>
      </c>
      <c r="GKJ31" s="71"/>
      <c r="GKK31" s="60" t="s">
        <v>80</v>
      </c>
      <c r="GKL31" s="360"/>
      <c r="GKM31" s="54" t="s">
        <v>51</v>
      </c>
      <c r="GKN31" s="142">
        <v>1</v>
      </c>
      <c r="GKO31" s="114">
        <f>MAX(GKO$1:GKO30)+1</f>
        <v>2</v>
      </c>
      <c r="GKP31" s="55"/>
      <c r="GKQ31" s="56" t="s">
        <v>364</v>
      </c>
      <c r="GKR31" s="71"/>
      <c r="GKS31" s="60" t="s">
        <v>80</v>
      </c>
      <c r="GKT31" s="360"/>
      <c r="GKU31" s="54" t="s">
        <v>51</v>
      </c>
      <c r="GKV31" s="142">
        <v>1</v>
      </c>
      <c r="GKW31" s="114">
        <f>MAX(GKW$1:GKW30)+1</f>
        <v>2</v>
      </c>
      <c r="GKX31" s="55"/>
      <c r="GKY31" s="56" t="s">
        <v>364</v>
      </c>
      <c r="GKZ31" s="71"/>
      <c r="GLA31" s="60" t="s">
        <v>80</v>
      </c>
      <c r="GLB31" s="360"/>
      <c r="GLC31" s="54" t="s">
        <v>51</v>
      </c>
      <c r="GLD31" s="142">
        <v>1</v>
      </c>
      <c r="GLE31" s="114">
        <f>MAX(GLE$1:GLE30)+1</f>
        <v>2</v>
      </c>
      <c r="GLF31" s="55"/>
      <c r="GLG31" s="56" t="s">
        <v>364</v>
      </c>
      <c r="GLH31" s="71"/>
      <c r="GLI31" s="60" t="s">
        <v>80</v>
      </c>
      <c r="GLJ31" s="360"/>
      <c r="GLK31" s="54" t="s">
        <v>51</v>
      </c>
      <c r="GLL31" s="142">
        <v>1</v>
      </c>
      <c r="GLM31" s="114">
        <f>MAX(GLM$1:GLM30)+1</f>
        <v>2</v>
      </c>
      <c r="GLN31" s="55"/>
      <c r="GLO31" s="56" t="s">
        <v>364</v>
      </c>
      <c r="GLP31" s="71"/>
      <c r="GLQ31" s="60" t="s">
        <v>80</v>
      </c>
      <c r="GLR31" s="360"/>
      <c r="GLS31" s="54" t="s">
        <v>51</v>
      </c>
      <c r="GLT31" s="142">
        <v>1</v>
      </c>
      <c r="GLU31" s="114">
        <f>MAX(GLU$1:GLU30)+1</f>
        <v>2</v>
      </c>
      <c r="GLV31" s="55"/>
      <c r="GLW31" s="56" t="s">
        <v>364</v>
      </c>
      <c r="GLX31" s="71"/>
      <c r="GLY31" s="60" t="s">
        <v>80</v>
      </c>
      <c r="GLZ31" s="360"/>
      <c r="GMA31" s="54" t="s">
        <v>51</v>
      </c>
      <c r="GMB31" s="142">
        <v>1</v>
      </c>
      <c r="GMC31" s="114">
        <f>MAX(GMC$1:GMC30)+1</f>
        <v>2</v>
      </c>
      <c r="GMD31" s="55"/>
      <c r="GME31" s="56" t="s">
        <v>364</v>
      </c>
      <c r="GMF31" s="71"/>
      <c r="GMG31" s="60" t="s">
        <v>80</v>
      </c>
      <c r="GMH31" s="360"/>
      <c r="GMI31" s="54" t="s">
        <v>51</v>
      </c>
      <c r="GMJ31" s="142">
        <v>1</v>
      </c>
      <c r="GMK31" s="114">
        <f>MAX(GMK$1:GMK30)+1</f>
        <v>2</v>
      </c>
      <c r="GML31" s="55"/>
      <c r="GMM31" s="56" t="s">
        <v>364</v>
      </c>
      <c r="GMN31" s="71"/>
      <c r="GMO31" s="60" t="s">
        <v>80</v>
      </c>
      <c r="GMP31" s="360"/>
      <c r="GMQ31" s="54" t="s">
        <v>51</v>
      </c>
      <c r="GMR31" s="142">
        <v>1</v>
      </c>
      <c r="GMS31" s="114">
        <f>MAX(GMS$1:GMS30)+1</f>
        <v>2</v>
      </c>
      <c r="GMT31" s="55"/>
      <c r="GMU31" s="56" t="s">
        <v>364</v>
      </c>
      <c r="GMV31" s="71"/>
      <c r="GMW31" s="60" t="s">
        <v>80</v>
      </c>
      <c r="GMX31" s="360"/>
      <c r="GMY31" s="54" t="s">
        <v>51</v>
      </c>
      <c r="GMZ31" s="142">
        <v>1</v>
      </c>
      <c r="GNA31" s="114">
        <f>MAX(GNA$1:GNA30)+1</f>
        <v>2</v>
      </c>
      <c r="GNB31" s="55"/>
      <c r="GNC31" s="56" t="s">
        <v>364</v>
      </c>
      <c r="GND31" s="71"/>
      <c r="GNE31" s="60" t="s">
        <v>80</v>
      </c>
      <c r="GNF31" s="360"/>
      <c r="GNG31" s="54" t="s">
        <v>51</v>
      </c>
      <c r="GNH31" s="142">
        <v>1</v>
      </c>
      <c r="GNI31" s="114">
        <f>MAX(GNI$1:GNI30)+1</f>
        <v>2</v>
      </c>
      <c r="GNJ31" s="55"/>
      <c r="GNK31" s="56" t="s">
        <v>364</v>
      </c>
      <c r="GNL31" s="71"/>
      <c r="GNM31" s="60" t="s">
        <v>80</v>
      </c>
      <c r="GNN31" s="360"/>
      <c r="GNO31" s="54" t="s">
        <v>51</v>
      </c>
      <c r="GNP31" s="142">
        <v>1</v>
      </c>
      <c r="GNQ31" s="114">
        <f>MAX(GNQ$1:GNQ30)+1</f>
        <v>2</v>
      </c>
      <c r="GNR31" s="55"/>
      <c r="GNS31" s="56" t="s">
        <v>364</v>
      </c>
      <c r="GNT31" s="71"/>
      <c r="GNU31" s="60" t="s">
        <v>80</v>
      </c>
      <c r="GNV31" s="360"/>
      <c r="GNW31" s="54" t="s">
        <v>51</v>
      </c>
      <c r="GNX31" s="142">
        <v>1</v>
      </c>
      <c r="GNY31" s="114">
        <f>MAX(GNY$1:GNY30)+1</f>
        <v>2</v>
      </c>
      <c r="GNZ31" s="55"/>
      <c r="GOA31" s="56" t="s">
        <v>364</v>
      </c>
      <c r="GOB31" s="71"/>
      <c r="GOC31" s="60" t="s">
        <v>80</v>
      </c>
      <c r="GOD31" s="360"/>
      <c r="GOE31" s="54" t="s">
        <v>51</v>
      </c>
      <c r="GOF31" s="142">
        <v>1</v>
      </c>
      <c r="GOG31" s="114">
        <f>MAX(GOG$1:GOG30)+1</f>
        <v>2</v>
      </c>
      <c r="GOH31" s="55"/>
      <c r="GOI31" s="56" t="s">
        <v>364</v>
      </c>
      <c r="GOJ31" s="71"/>
      <c r="GOK31" s="60" t="s">
        <v>80</v>
      </c>
      <c r="GOL31" s="360"/>
      <c r="GOM31" s="54" t="s">
        <v>51</v>
      </c>
      <c r="GON31" s="142">
        <v>1</v>
      </c>
      <c r="GOO31" s="114">
        <f>MAX(GOO$1:GOO30)+1</f>
        <v>2</v>
      </c>
      <c r="GOP31" s="55"/>
      <c r="GOQ31" s="56" t="s">
        <v>364</v>
      </c>
      <c r="GOR31" s="71"/>
      <c r="GOS31" s="60" t="s">
        <v>80</v>
      </c>
      <c r="GOT31" s="360"/>
      <c r="GOU31" s="54" t="s">
        <v>51</v>
      </c>
      <c r="GOV31" s="142">
        <v>1</v>
      </c>
      <c r="GOW31" s="114">
        <f>MAX(GOW$1:GOW30)+1</f>
        <v>2</v>
      </c>
      <c r="GOX31" s="55"/>
      <c r="GOY31" s="56" t="s">
        <v>364</v>
      </c>
      <c r="GOZ31" s="71"/>
      <c r="GPA31" s="60" t="s">
        <v>80</v>
      </c>
      <c r="GPB31" s="360"/>
      <c r="GPC31" s="54" t="s">
        <v>51</v>
      </c>
      <c r="GPD31" s="142">
        <v>1</v>
      </c>
      <c r="GPE31" s="114">
        <f>MAX(GPE$1:GPE30)+1</f>
        <v>2</v>
      </c>
      <c r="GPF31" s="55"/>
      <c r="GPG31" s="56" t="s">
        <v>364</v>
      </c>
      <c r="GPH31" s="71"/>
      <c r="GPI31" s="60" t="s">
        <v>80</v>
      </c>
      <c r="GPJ31" s="360"/>
      <c r="GPK31" s="54" t="s">
        <v>51</v>
      </c>
      <c r="GPL31" s="142">
        <v>1</v>
      </c>
      <c r="GPM31" s="114">
        <f>MAX(GPM$1:GPM30)+1</f>
        <v>2</v>
      </c>
      <c r="GPN31" s="55"/>
      <c r="GPO31" s="56" t="s">
        <v>364</v>
      </c>
      <c r="GPP31" s="71"/>
      <c r="GPQ31" s="60" t="s">
        <v>80</v>
      </c>
      <c r="GPR31" s="360"/>
      <c r="GPS31" s="54" t="s">
        <v>51</v>
      </c>
      <c r="GPT31" s="142">
        <v>1</v>
      </c>
      <c r="GPU31" s="114">
        <f>MAX(GPU$1:GPU30)+1</f>
        <v>2</v>
      </c>
      <c r="GPV31" s="55"/>
      <c r="GPW31" s="56" t="s">
        <v>364</v>
      </c>
      <c r="GPX31" s="71"/>
      <c r="GPY31" s="60" t="s">
        <v>80</v>
      </c>
      <c r="GPZ31" s="360"/>
      <c r="GQA31" s="54" t="s">
        <v>51</v>
      </c>
      <c r="GQB31" s="142">
        <v>1</v>
      </c>
      <c r="GQC31" s="114">
        <f>MAX(GQC$1:GQC30)+1</f>
        <v>2</v>
      </c>
      <c r="GQD31" s="55"/>
      <c r="GQE31" s="56" t="s">
        <v>364</v>
      </c>
      <c r="GQF31" s="71"/>
      <c r="GQG31" s="60" t="s">
        <v>80</v>
      </c>
      <c r="GQH31" s="360"/>
      <c r="GQI31" s="54" t="s">
        <v>51</v>
      </c>
      <c r="GQJ31" s="142">
        <v>1</v>
      </c>
      <c r="GQK31" s="114">
        <f>MAX(GQK$1:GQK30)+1</f>
        <v>2</v>
      </c>
      <c r="GQL31" s="55"/>
      <c r="GQM31" s="56" t="s">
        <v>364</v>
      </c>
      <c r="GQN31" s="71"/>
      <c r="GQO31" s="60" t="s">
        <v>80</v>
      </c>
      <c r="GQP31" s="360"/>
      <c r="GQQ31" s="54" t="s">
        <v>51</v>
      </c>
      <c r="GQR31" s="142">
        <v>1</v>
      </c>
      <c r="GQS31" s="114">
        <f>MAX(GQS$1:GQS30)+1</f>
        <v>2</v>
      </c>
      <c r="GQT31" s="55"/>
      <c r="GQU31" s="56" t="s">
        <v>364</v>
      </c>
      <c r="GQV31" s="71"/>
      <c r="GQW31" s="60" t="s">
        <v>80</v>
      </c>
      <c r="GQX31" s="360"/>
      <c r="GQY31" s="54" t="s">
        <v>51</v>
      </c>
      <c r="GQZ31" s="142">
        <v>1</v>
      </c>
      <c r="GRA31" s="114">
        <f>MAX(GRA$1:GRA30)+1</f>
        <v>2</v>
      </c>
      <c r="GRB31" s="55"/>
      <c r="GRC31" s="56" t="s">
        <v>364</v>
      </c>
      <c r="GRD31" s="71"/>
      <c r="GRE31" s="60" t="s">
        <v>80</v>
      </c>
      <c r="GRF31" s="360"/>
      <c r="GRG31" s="54" t="s">
        <v>51</v>
      </c>
      <c r="GRH31" s="142">
        <v>1</v>
      </c>
      <c r="GRI31" s="114">
        <f>MAX(GRI$1:GRI30)+1</f>
        <v>2</v>
      </c>
      <c r="GRJ31" s="55"/>
      <c r="GRK31" s="56" t="s">
        <v>364</v>
      </c>
      <c r="GRL31" s="71"/>
      <c r="GRM31" s="60" t="s">
        <v>80</v>
      </c>
      <c r="GRN31" s="360"/>
      <c r="GRO31" s="54" t="s">
        <v>51</v>
      </c>
      <c r="GRP31" s="142">
        <v>1</v>
      </c>
      <c r="GRQ31" s="114">
        <f>MAX(GRQ$1:GRQ30)+1</f>
        <v>2</v>
      </c>
      <c r="GRR31" s="55"/>
      <c r="GRS31" s="56" t="s">
        <v>364</v>
      </c>
      <c r="GRT31" s="71"/>
      <c r="GRU31" s="60" t="s">
        <v>80</v>
      </c>
      <c r="GRV31" s="360"/>
      <c r="GRW31" s="54" t="s">
        <v>51</v>
      </c>
      <c r="GRX31" s="142">
        <v>1</v>
      </c>
      <c r="GRY31" s="114">
        <f>MAX(GRY$1:GRY30)+1</f>
        <v>2</v>
      </c>
      <c r="GRZ31" s="55"/>
      <c r="GSA31" s="56" t="s">
        <v>364</v>
      </c>
      <c r="GSB31" s="71"/>
      <c r="GSC31" s="60" t="s">
        <v>80</v>
      </c>
      <c r="GSD31" s="360"/>
      <c r="GSE31" s="54" t="s">
        <v>51</v>
      </c>
      <c r="GSF31" s="142">
        <v>1</v>
      </c>
      <c r="GSG31" s="114">
        <f>MAX(GSG$1:GSG30)+1</f>
        <v>2</v>
      </c>
      <c r="GSH31" s="55"/>
      <c r="GSI31" s="56" t="s">
        <v>364</v>
      </c>
      <c r="GSJ31" s="71"/>
      <c r="GSK31" s="60" t="s">
        <v>80</v>
      </c>
      <c r="GSL31" s="360"/>
      <c r="GSM31" s="54" t="s">
        <v>51</v>
      </c>
      <c r="GSN31" s="142">
        <v>1</v>
      </c>
      <c r="GSO31" s="114">
        <f>MAX(GSO$1:GSO30)+1</f>
        <v>2</v>
      </c>
      <c r="GSP31" s="55"/>
      <c r="GSQ31" s="56" t="s">
        <v>364</v>
      </c>
      <c r="GSR31" s="71"/>
      <c r="GSS31" s="60" t="s">
        <v>80</v>
      </c>
      <c r="GST31" s="360"/>
      <c r="GSU31" s="54" t="s">
        <v>51</v>
      </c>
      <c r="GSV31" s="142">
        <v>1</v>
      </c>
      <c r="GSW31" s="114">
        <f>MAX(GSW$1:GSW30)+1</f>
        <v>2</v>
      </c>
      <c r="GSX31" s="55"/>
      <c r="GSY31" s="56" t="s">
        <v>364</v>
      </c>
      <c r="GSZ31" s="71"/>
      <c r="GTA31" s="60" t="s">
        <v>80</v>
      </c>
      <c r="GTB31" s="360"/>
      <c r="GTC31" s="54" t="s">
        <v>51</v>
      </c>
      <c r="GTD31" s="142">
        <v>1</v>
      </c>
      <c r="GTE31" s="114">
        <f>MAX(GTE$1:GTE30)+1</f>
        <v>2</v>
      </c>
      <c r="GTF31" s="55"/>
      <c r="GTG31" s="56" t="s">
        <v>364</v>
      </c>
      <c r="GTH31" s="71"/>
      <c r="GTI31" s="60" t="s">
        <v>80</v>
      </c>
      <c r="GTJ31" s="360"/>
      <c r="GTK31" s="54" t="s">
        <v>51</v>
      </c>
      <c r="GTL31" s="142">
        <v>1</v>
      </c>
      <c r="GTM31" s="114">
        <f>MAX(GTM$1:GTM30)+1</f>
        <v>2</v>
      </c>
      <c r="GTN31" s="55"/>
      <c r="GTO31" s="56" t="s">
        <v>364</v>
      </c>
      <c r="GTP31" s="71"/>
      <c r="GTQ31" s="60" t="s">
        <v>80</v>
      </c>
      <c r="GTR31" s="360"/>
      <c r="GTS31" s="54" t="s">
        <v>51</v>
      </c>
      <c r="GTT31" s="142">
        <v>1</v>
      </c>
      <c r="GTU31" s="114">
        <f>MAX(GTU$1:GTU30)+1</f>
        <v>2</v>
      </c>
      <c r="GTV31" s="55"/>
      <c r="GTW31" s="56" t="s">
        <v>364</v>
      </c>
      <c r="GTX31" s="71"/>
      <c r="GTY31" s="60" t="s">
        <v>80</v>
      </c>
      <c r="GTZ31" s="360"/>
      <c r="GUA31" s="54" t="s">
        <v>51</v>
      </c>
      <c r="GUB31" s="142">
        <v>1</v>
      </c>
      <c r="GUC31" s="114">
        <f>MAX(GUC$1:GUC30)+1</f>
        <v>2</v>
      </c>
      <c r="GUD31" s="55"/>
      <c r="GUE31" s="56" t="s">
        <v>364</v>
      </c>
      <c r="GUF31" s="71"/>
      <c r="GUG31" s="60" t="s">
        <v>80</v>
      </c>
      <c r="GUH31" s="360"/>
      <c r="GUI31" s="54" t="s">
        <v>51</v>
      </c>
      <c r="GUJ31" s="142">
        <v>1</v>
      </c>
      <c r="GUK31" s="114">
        <f>MAX(GUK$1:GUK30)+1</f>
        <v>2</v>
      </c>
      <c r="GUL31" s="55"/>
      <c r="GUM31" s="56" t="s">
        <v>364</v>
      </c>
      <c r="GUN31" s="71"/>
      <c r="GUO31" s="60" t="s">
        <v>80</v>
      </c>
      <c r="GUP31" s="360"/>
      <c r="GUQ31" s="54" t="s">
        <v>51</v>
      </c>
      <c r="GUR31" s="142">
        <v>1</v>
      </c>
      <c r="GUS31" s="114">
        <f>MAX(GUS$1:GUS30)+1</f>
        <v>2</v>
      </c>
      <c r="GUT31" s="55"/>
      <c r="GUU31" s="56" t="s">
        <v>364</v>
      </c>
      <c r="GUV31" s="71"/>
      <c r="GUW31" s="60" t="s">
        <v>80</v>
      </c>
      <c r="GUX31" s="360"/>
      <c r="GUY31" s="54" t="s">
        <v>51</v>
      </c>
      <c r="GUZ31" s="142">
        <v>1</v>
      </c>
      <c r="GVA31" s="114">
        <f>MAX(GVA$1:GVA30)+1</f>
        <v>2</v>
      </c>
      <c r="GVB31" s="55"/>
      <c r="GVC31" s="56" t="s">
        <v>364</v>
      </c>
      <c r="GVD31" s="71"/>
      <c r="GVE31" s="60" t="s">
        <v>80</v>
      </c>
      <c r="GVF31" s="360"/>
      <c r="GVG31" s="54" t="s">
        <v>51</v>
      </c>
      <c r="GVH31" s="142">
        <v>1</v>
      </c>
      <c r="GVI31" s="114">
        <f>MAX(GVI$1:GVI30)+1</f>
        <v>2</v>
      </c>
      <c r="GVJ31" s="55"/>
      <c r="GVK31" s="56" t="s">
        <v>364</v>
      </c>
      <c r="GVL31" s="71"/>
      <c r="GVM31" s="60" t="s">
        <v>80</v>
      </c>
      <c r="GVN31" s="360"/>
      <c r="GVO31" s="54" t="s">
        <v>51</v>
      </c>
      <c r="GVP31" s="142">
        <v>1</v>
      </c>
      <c r="GVQ31" s="114">
        <f>MAX(GVQ$1:GVQ30)+1</f>
        <v>2</v>
      </c>
      <c r="GVR31" s="55"/>
      <c r="GVS31" s="56" t="s">
        <v>364</v>
      </c>
      <c r="GVT31" s="71"/>
      <c r="GVU31" s="60" t="s">
        <v>80</v>
      </c>
      <c r="GVV31" s="360"/>
      <c r="GVW31" s="54" t="s">
        <v>51</v>
      </c>
      <c r="GVX31" s="142">
        <v>1</v>
      </c>
      <c r="GVY31" s="114">
        <f>MAX(GVY$1:GVY30)+1</f>
        <v>2</v>
      </c>
      <c r="GVZ31" s="55"/>
      <c r="GWA31" s="56" t="s">
        <v>364</v>
      </c>
      <c r="GWB31" s="71"/>
      <c r="GWC31" s="60" t="s">
        <v>80</v>
      </c>
      <c r="GWD31" s="360"/>
      <c r="GWE31" s="54" t="s">
        <v>51</v>
      </c>
      <c r="GWF31" s="142">
        <v>1</v>
      </c>
      <c r="GWG31" s="114">
        <f>MAX(GWG$1:GWG30)+1</f>
        <v>2</v>
      </c>
      <c r="GWH31" s="55"/>
      <c r="GWI31" s="56" t="s">
        <v>364</v>
      </c>
      <c r="GWJ31" s="71"/>
      <c r="GWK31" s="60" t="s">
        <v>80</v>
      </c>
      <c r="GWL31" s="360"/>
      <c r="GWM31" s="54" t="s">
        <v>51</v>
      </c>
      <c r="GWN31" s="142">
        <v>1</v>
      </c>
      <c r="GWO31" s="114">
        <f>MAX(GWO$1:GWO30)+1</f>
        <v>2</v>
      </c>
      <c r="GWP31" s="55"/>
      <c r="GWQ31" s="56" t="s">
        <v>364</v>
      </c>
      <c r="GWR31" s="71"/>
      <c r="GWS31" s="60" t="s">
        <v>80</v>
      </c>
      <c r="GWT31" s="360"/>
      <c r="GWU31" s="54" t="s">
        <v>51</v>
      </c>
      <c r="GWV31" s="142">
        <v>1</v>
      </c>
      <c r="GWW31" s="114">
        <f>MAX(GWW$1:GWW30)+1</f>
        <v>2</v>
      </c>
      <c r="GWX31" s="55"/>
      <c r="GWY31" s="56" t="s">
        <v>364</v>
      </c>
      <c r="GWZ31" s="71"/>
      <c r="GXA31" s="60" t="s">
        <v>80</v>
      </c>
      <c r="GXB31" s="360"/>
      <c r="GXC31" s="54" t="s">
        <v>51</v>
      </c>
      <c r="GXD31" s="142">
        <v>1</v>
      </c>
      <c r="GXE31" s="114">
        <f>MAX(GXE$1:GXE30)+1</f>
        <v>2</v>
      </c>
      <c r="GXF31" s="55"/>
      <c r="GXG31" s="56" t="s">
        <v>364</v>
      </c>
      <c r="GXH31" s="71"/>
      <c r="GXI31" s="60" t="s">
        <v>80</v>
      </c>
      <c r="GXJ31" s="360"/>
      <c r="GXK31" s="54" t="s">
        <v>51</v>
      </c>
      <c r="GXL31" s="142">
        <v>1</v>
      </c>
      <c r="GXM31" s="114">
        <f>MAX(GXM$1:GXM30)+1</f>
        <v>2</v>
      </c>
      <c r="GXN31" s="55"/>
      <c r="GXO31" s="56" t="s">
        <v>364</v>
      </c>
      <c r="GXP31" s="71"/>
      <c r="GXQ31" s="60" t="s">
        <v>80</v>
      </c>
      <c r="GXR31" s="360"/>
      <c r="GXS31" s="54" t="s">
        <v>51</v>
      </c>
      <c r="GXT31" s="142">
        <v>1</v>
      </c>
      <c r="GXU31" s="114">
        <f>MAX(GXU$1:GXU30)+1</f>
        <v>2</v>
      </c>
      <c r="GXV31" s="55"/>
      <c r="GXW31" s="56" t="s">
        <v>364</v>
      </c>
      <c r="GXX31" s="71"/>
      <c r="GXY31" s="60" t="s">
        <v>80</v>
      </c>
      <c r="GXZ31" s="360"/>
      <c r="GYA31" s="54" t="s">
        <v>51</v>
      </c>
      <c r="GYB31" s="142">
        <v>1</v>
      </c>
      <c r="GYC31" s="114">
        <f>MAX(GYC$1:GYC30)+1</f>
        <v>2</v>
      </c>
      <c r="GYD31" s="55"/>
      <c r="GYE31" s="56" t="s">
        <v>364</v>
      </c>
      <c r="GYF31" s="71"/>
      <c r="GYG31" s="60" t="s">
        <v>80</v>
      </c>
      <c r="GYH31" s="360"/>
      <c r="GYI31" s="54" t="s">
        <v>51</v>
      </c>
      <c r="GYJ31" s="142">
        <v>1</v>
      </c>
      <c r="GYK31" s="114">
        <f>MAX(GYK$1:GYK30)+1</f>
        <v>2</v>
      </c>
      <c r="GYL31" s="55"/>
      <c r="GYM31" s="56" t="s">
        <v>364</v>
      </c>
      <c r="GYN31" s="71"/>
      <c r="GYO31" s="60" t="s">
        <v>80</v>
      </c>
      <c r="GYP31" s="360"/>
      <c r="GYQ31" s="54" t="s">
        <v>51</v>
      </c>
      <c r="GYR31" s="142">
        <v>1</v>
      </c>
      <c r="GYS31" s="114">
        <f>MAX(GYS$1:GYS30)+1</f>
        <v>2</v>
      </c>
      <c r="GYT31" s="55"/>
      <c r="GYU31" s="56" t="s">
        <v>364</v>
      </c>
      <c r="GYV31" s="71"/>
      <c r="GYW31" s="60" t="s">
        <v>80</v>
      </c>
      <c r="GYX31" s="360"/>
      <c r="GYY31" s="54" t="s">
        <v>51</v>
      </c>
      <c r="GYZ31" s="142">
        <v>1</v>
      </c>
      <c r="GZA31" s="114">
        <f>MAX(GZA$1:GZA30)+1</f>
        <v>2</v>
      </c>
      <c r="GZB31" s="55"/>
      <c r="GZC31" s="56" t="s">
        <v>364</v>
      </c>
      <c r="GZD31" s="71"/>
      <c r="GZE31" s="60" t="s">
        <v>80</v>
      </c>
      <c r="GZF31" s="360"/>
      <c r="GZG31" s="54" t="s">
        <v>51</v>
      </c>
      <c r="GZH31" s="142">
        <v>1</v>
      </c>
      <c r="GZI31" s="114">
        <f>MAX(GZI$1:GZI30)+1</f>
        <v>2</v>
      </c>
      <c r="GZJ31" s="55"/>
      <c r="GZK31" s="56" t="s">
        <v>364</v>
      </c>
      <c r="GZL31" s="71"/>
      <c r="GZM31" s="60" t="s">
        <v>80</v>
      </c>
      <c r="GZN31" s="360"/>
      <c r="GZO31" s="54" t="s">
        <v>51</v>
      </c>
      <c r="GZP31" s="142">
        <v>1</v>
      </c>
      <c r="GZQ31" s="114">
        <f>MAX(GZQ$1:GZQ30)+1</f>
        <v>2</v>
      </c>
      <c r="GZR31" s="55"/>
      <c r="GZS31" s="56" t="s">
        <v>364</v>
      </c>
      <c r="GZT31" s="71"/>
      <c r="GZU31" s="60" t="s">
        <v>80</v>
      </c>
      <c r="GZV31" s="360"/>
      <c r="GZW31" s="54" t="s">
        <v>51</v>
      </c>
      <c r="GZX31" s="142">
        <v>1</v>
      </c>
      <c r="GZY31" s="114">
        <f>MAX(GZY$1:GZY30)+1</f>
        <v>2</v>
      </c>
      <c r="GZZ31" s="55"/>
      <c r="HAA31" s="56" t="s">
        <v>364</v>
      </c>
      <c r="HAB31" s="71"/>
      <c r="HAC31" s="60" t="s">
        <v>80</v>
      </c>
      <c r="HAD31" s="360"/>
      <c r="HAE31" s="54" t="s">
        <v>51</v>
      </c>
      <c r="HAF31" s="142">
        <v>1</v>
      </c>
      <c r="HAG31" s="114">
        <f>MAX(HAG$1:HAG30)+1</f>
        <v>2</v>
      </c>
      <c r="HAH31" s="55"/>
      <c r="HAI31" s="56" t="s">
        <v>364</v>
      </c>
      <c r="HAJ31" s="71"/>
      <c r="HAK31" s="60" t="s">
        <v>80</v>
      </c>
      <c r="HAL31" s="360"/>
      <c r="HAM31" s="54" t="s">
        <v>51</v>
      </c>
      <c r="HAN31" s="142">
        <v>1</v>
      </c>
      <c r="HAO31" s="114">
        <f>MAX(HAO$1:HAO30)+1</f>
        <v>2</v>
      </c>
      <c r="HAP31" s="55"/>
      <c r="HAQ31" s="56" t="s">
        <v>364</v>
      </c>
      <c r="HAR31" s="71"/>
      <c r="HAS31" s="60" t="s">
        <v>80</v>
      </c>
      <c r="HAT31" s="360"/>
      <c r="HAU31" s="54" t="s">
        <v>51</v>
      </c>
      <c r="HAV31" s="142">
        <v>1</v>
      </c>
      <c r="HAW31" s="114">
        <f>MAX(HAW$1:HAW30)+1</f>
        <v>2</v>
      </c>
      <c r="HAX31" s="55"/>
      <c r="HAY31" s="56" t="s">
        <v>364</v>
      </c>
      <c r="HAZ31" s="71"/>
      <c r="HBA31" s="60" t="s">
        <v>80</v>
      </c>
      <c r="HBB31" s="360"/>
      <c r="HBC31" s="54" t="s">
        <v>51</v>
      </c>
      <c r="HBD31" s="142">
        <v>1</v>
      </c>
      <c r="HBE31" s="114">
        <f>MAX(HBE$1:HBE30)+1</f>
        <v>2</v>
      </c>
      <c r="HBF31" s="55"/>
      <c r="HBG31" s="56" t="s">
        <v>364</v>
      </c>
      <c r="HBH31" s="71"/>
      <c r="HBI31" s="60" t="s">
        <v>80</v>
      </c>
      <c r="HBJ31" s="360"/>
      <c r="HBK31" s="54" t="s">
        <v>51</v>
      </c>
      <c r="HBL31" s="142">
        <v>1</v>
      </c>
      <c r="HBM31" s="114">
        <f>MAX(HBM$1:HBM30)+1</f>
        <v>2</v>
      </c>
      <c r="HBN31" s="55"/>
      <c r="HBO31" s="56" t="s">
        <v>364</v>
      </c>
      <c r="HBP31" s="71"/>
      <c r="HBQ31" s="60" t="s">
        <v>80</v>
      </c>
      <c r="HBR31" s="360"/>
      <c r="HBS31" s="54" t="s">
        <v>51</v>
      </c>
      <c r="HBT31" s="142">
        <v>1</v>
      </c>
      <c r="HBU31" s="114">
        <f>MAX(HBU$1:HBU30)+1</f>
        <v>2</v>
      </c>
      <c r="HBV31" s="55"/>
      <c r="HBW31" s="56" t="s">
        <v>364</v>
      </c>
      <c r="HBX31" s="71"/>
      <c r="HBY31" s="60" t="s">
        <v>80</v>
      </c>
      <c r="HBZ31" s="360"/>
      <c r="HCA31" s="54" t="s">
        <v>51</v>
      </c>
      <c r="HCB31" s="142">
        <v>1</v>
      </c>
      <c r="HCC31" s="114">
        <f>MAX(HCC$1:HCC30)+1</f>
        <v>2</v>
      </c>
      <c r="HCD31" s="55"/>
      <c r="HCE31" s="56" t="s">
        <v>364</v>
      </c>
      <c r="HCF31" s="71"/>
      <c r="HCG31" s="60" t="s">
        <v>80</v>
      </c>
      <c r="HCH31" s="360"/>
      <c r="HCI31" s="54" t="s">
        <v>51</v>
      </c>
      <c r="HCJ31" s="142">
        <v>1</v>
      </c>
      <c r="HCK31" s="114">
        <f>MAX(HCK$1:HCK30)+1</f>
        <v>2</v>
      </c>
      <c r="HCL31" s="55"/>
      <c r="HCM31" s="56" t="s">
        <v>364</v>
      </c>
      <c r="HCN31" s="71"/>
      <c r="HCO31" s="60" t="s">
        <v>80</v>
      </c>
      <c r="HCP31" s="360"/>
      <c r="HCQ31" s="54" t="s">
        <v>51</v>
      </c>
      <c r="HCR31" s="142">
        <v>1</v>
      </c>
      <c r="HCS31" s="114">
        <f>MAX(HCS$1:HCS30)+1</f>
        <v>2</v>
      </c>
      <c r="HCT31" s="55"/>
      <c r="HCU31" s="56" t="s">
        <v>364</v>
      </c>
      <c r="HCV31" s="71"/>
      <c r="HCW31" s="60" t="s">
        <v>80</v>
      </c>
      <c r="HCX31" s="360"/>
      <c r="HCY31" s="54" t="s">
        <v>51</v>
      </c>
      <c r="HCZ31" s="142">
        <v>1</v>
      </c>
      <c r="HDA31" s="114">
        <f>MAX(HDA$1:HDA30)+1</f>
        <v>2</v>
      </c>
      <c r="HDB31" s="55"/>
      <c r="HDC31" s="56" t="s">
        <v>364</v>
      </c>
      <c r="HDD31" s="71"/>
      <c r="HDE31" s="60" t="s">
        <v>80</v>
      </c>
      <c r="HDF31" s="360"/>
      <c r="HDG31" s="54" t="s">
        <v>51</v>
      </c>
      <c r="HDH31" s="142">
        <v>1</v>
      </c>
      <c r="HDI31" s="114">
        <f>MAX(HDI$1:HDI30)+1</f>
        <v>2</v>
      </c>
      <c r="HDJ31" s="55"/>
      <c r="HDK31" s="56" t="s">
        <v>364</v>
      </c>
      <c r="HDL31" s="71"/>
      <c r="HDM31" s="60" t="s">
        <v>80</v>
      </c>
      <c r="HDN31" s="360"/>
      <c r="HDO31" s="54" t="s">
        <v>51</v>
      </c>
      <c r="HDP31" s="142">
        <v>1</v>
      </c>
      <c r="HDQ31" s="114">
        <f>MAX(HDQ$1:HDQ30)+1</f>
        <v>2</v>
      </c>
      <c r="HDR31" s="55"/>
      <c r="HDS31" s="56" t="s">
        <v>364</v>
      </c>
      <c r="HDT31" s="71"/>
      <c r="HDU31" s="60" t="s">
        <v>80</v>
      </c>
      <c r="HDV31" s="360"/>
      <c r="HDW31" s="54" t="s">
        <v>51</v>
      </c>
      <c r="HDX31" s="142">
        <v>1</v>
      </c>
      <c r="HDY31" s="114">
        <f>MAX(HDY$1:HDY30)+1</f>
        <v>2</v>
      </c>
      <c r="HDZ31" s="55"/>
      <c r="HEA31" s="56" t="s">
        <v>364</v>
      </c>
      <c r="HEB31" s="71"/>
      <c r="HEC31" s="60" t="s">
        <v>80</v>
      </c>
      <c r="HED31" s="360"/>
      <c r="HEE31" s="54" t="s">
        <v>51</v>
      </c>
      <c r="HEF31" s="142">
        <v>1</v>
      </c>
      <c r="HEG31" s="114">
        <f>MAX(HEG$1:HEG30)+1</f>
        <v>2</v>
      </c>
      <c r="HEH31" s="55"/>
      <c r="HEI31" s="56" t="s">
        <v>364</v>
      </c>
      <c r="HEJ31" s="71"/>
      <c r="HEK31" s="60" t="s">
        <v>80</v>
      </c>
      <c r="HEL31" s="360"/>
      <c r="HEM31" s="54" t="s">
        <v>51</v>
      </c>
      <c r="HEN31" s="142">
        <v>1</v>
      </c>
      <c r="HEO31" s="114">
        <f>MAX(HEO$1:HEO30)+1</f>
        <v>2</v>
      </c>
      <c r="HEP31" s="55"/>
      <c r="HEQ31" s="56" t="s">
        <v>364</v>
      </c>
      <c r="HER31" s="71"/>
      <c r="HES31" s="60" t="s">
        <v>80</v>
      </c>
      <c r="HET31" s="360"/>
      <c r="HEU31" s="54" t="s">
        <v>51</v>
      </c>
      <c r="HEV31" s="142">
        <v>1</v>
      </c>
      <c r="HEW31" s="114">
        <f>MAX(HEW$1:HEW30)+1</f>
        <v>2</v>
      </c>
      <c r="HEX31" s="55"/>
      <c r="HEY31" s="56" t="s">
        <v>364</v>
      </c>
      <c r="HEZ31" s="71"/>
      <c r="HFA31" s="60" t="s">
        <v>80</v>
      </c>
      <c r="HFB31" s="360"/>
      <c r="HFC31" s="54" t="s">
        <v>51</v>
      </c>
      <c r="HFD31" s="142">
        <v>1</v>
      </c>
      <c r="HFE31" s="114">
        <f>MAX(HFE$1:HFE30)+1</f>
        <v>2</v>
      </c>
      <c r="HFF31" s="55"/>
      <c r="HFG31" s="56" t="s">
        <v>364</v>
      </c>
      <c r="HFH31" s="71"/>
      <c r="HFI31" s="60" t="s">
        <v>80</v>
      </c>
      <c r="HFJ31" s="360"/>
      <c r="HFK31" s="54" t="s">
        <v>51</v>
      </c>
      <c r="HFL31" s="142">
        <v>1</v>
      </c>
      <c r="HFM31" s="114">
        <f>MAX(HFM$1:HFM30)+1</f>
        <v>2</v>
      </c>
      <c r="HFN31" s="55"/>
      <c r="HFO31" s="56" t="s">
        <v>364</v>
      </c>
      <c r="HFP31" s="71"/>
      <c r="HFQ31" s="60" t="s">
        <v>80</v>
      </c>
      <c r="HFR31" s="360"/>
      <c r="HFS31" s="54" t="s">
        <v>51</v>
      </c>
      <c r="HFT31" s="142">
        <v>1</v>
      </c>
      <c r="HFU31" s="114">
        <f>MAX(HFU$1:HFU30)+1</f>
        <v>2</v>
      </c>
      <c r="HFV31" s="55"/>
      <c r="HFW31" s="56" t="s">
        <v>364</v>
      </c>
      <c r="HFX31" s="71"/>
      <c r="HFY31" s="60" t="s">
        <v>80</v>
      </c>
      <c r="HFZ31" s="360"/>
      <c r="HGA31" s="54" t="s">
        <v>51</v>
      </c>
      <c r="HGB31" s="142">
        <v>1</v>
      </c>
      <c r="HGC31" s="114">
        <f>MAX(HGC$1:HGC30)+1</f>
        <v>2</v>
      </c>
      <c r="HGD31" s="55"/>
      <c r="HGE31" s="56" t="s">
        <v>364</v>
      </c>
      <c r="HGF31" s="71"/>
      <c r="HGG31" s="60" t="s">
        <v>80</v>
      </c>
      <c r="HGH31" s="360"/>
      <c r="HGI31" s="54" t="s">
        <v>51</v>
      </c>
      <c r="HGJ31" s="142">
        <v>1</v>
      </c>
      <c r="HGK31" s="114">
        <f>MAX(HGK$1:HGK30)+1</f>
        <v>2</v>
      </c>
      <c r="HGL31" s="55"/>
      <c r="HGM31" s="56" t="s">
        <v>364</v>
      </c>
      <c r="HGN31" s="71"/>
      <c r="HGO31" s="60" t="s">
        <v>80</v>
      </c>
      <c r="HGP31" s="360"/>
      <c r="HGQ31" s="54" t="s">
        <v>51</v>
      </c>
      <c r="HGR31" s="142">
        <v>1</v>
      </c>
      <c r="HGS31" s="114">
        <f>MAX(HGS$1:HGS30)+1</f>
        <v>2</v>
      </c>
      <c r="HGT31" s="55"/>
      <c r="HGU31" s="56" t="s">
        <v>364</v>
      </c>
      <c r="HGV31" s="71"/>
      <c r="HGW31" s="60" t="s">
        <v>80</v>
      </c>
      <c r="HGX31" s="360"/>
      <c r="HGY31" s="54" t="s">
        <v>51</v>
      </c>
      <c r="HGZ31" s="142">
        <v>1</v>
      </c>
      <c r="HHA31" s="114">
        <f>MAX(HHA$1:HHA30)+1</f>
        <v>2</v>
      </c>
      <c r="HHB31" s="55"/>
      <c r="HHC31" s="56" t="s">
        <v>364</v>
      </c>
      <c r="HHD31" s="71"/>
      <c r="HHE31" s="60" t="s">
        <v>80</v>
      </c>
      <c r="HHF31" s="360"/>
      <c r="HHG31" s="54" t="s">
        <v>51</v>
      </c>
      <c r="HHH31" s="142">
        <v>1</v>
      </c>
      <c r="HHI31" s="114">
        <f>MAX(HHI$1:HHI30)+1</f>
        <v>2</v>
      </c>
      <c r="HHJ31" s="55"/>
      <c r="HHK31" s="56" t="s">
        <v>364</v>
      </c>
      <c r="HHL31" s="71"/>
      <c r="HHM31" s="60" t="s">
        <v>80</v>
      </c>
      <c r="HHN31" s="360"/>
      <c r="HHO31" s="54" t="s">
        <v>51</v>
      </c>
      <c r="HHP31" s="142">
        <v>1</v>
      </c>
      <c r="HHQ31" s="114">
        <f>MAX(HHQ$1:HHQ30)+1</f>
        <v>2</v>
      </c>
      <c r="HHR31" s="55"/>
      <c r="HHS31" s="56" t="s">
        <v>364</v>
      </c>
      <c r="HHT31" s="71"/>
      <c r="HHU31" s="60" t="s">
        <v>80</v>
      </c>
      <c r="HHV31" s="360"/>
      <c r="HHW31" s="54" t="s">
        <v>51</v>
      </c>
      <c r="HHX31" s="142">
        <v>1</v>
      </c>
      <c r="HHY31" s="114">
        <f>MAX(HHY$1:HHY30)+1</f>
        <v>2</v>
      </c>
      <c r="HHZ31" s="55"/>
      <c r="HIA31" s="56" t="s">
        <v>364</v>
      </c>
      <c r="HIB31" s="71"/>
      <c r="HIC31" s="60" t="s">
        <v>80</v>
      </c>
      <c r="HID31" s="360"/>
      <c r="HIE31" s="54" t="s">
        <v>51</v>
      </c>
      <c r="HIF31" s="142">
        <v>1</v>
      </c>
      <c r="HIG31" s="114">
        <f>MAX(HIG$1:HIG30)+1</f>
        <v>2</v>
      </c>
      <c r="HIH31" s="55"/>
      <c r="HII31" s="56" t="s">
        <v>364</v>
      </c>
      <c r="HIJ31" s="71"/>
      <c r="HIK31" s="60" t="s">
        <v>80</v>
      </c>
      <c r="HIL31" s="360"/>
      <c r="HIM31" s="54" t="s">
        <v>51</v>
      </c>
      <c r="HIN31" s="142">
        <v>1</v>
      </c>
      <c r="HIO31" s="114">
        <f>MAX(HIO$1:HIO30)+1</f>
        <v>2</v>
      </c>
      <c r="HIP31" s="55"/>
      <c r="HIQ31" s="56" t="s">
        <v>364</v>
      </c>
      <c r="HIR31" s="71"/>
      <c r="HIS31" s="60" t="s">
        <v>80</v>
      </c>
      <c r="HIT31" s="360"/>
      <c r="HIU31" s="54" t="s">
        <v>51</v>
      </c>
      <c r="HIV31" s="142">
        <v>1</v>
      </c>
      <c r="HIW31" s="114">
        <f>MAX(HIW$1:HIW30)+1</f>
        <v>2</v>
      </c>
      <c r="HIX31" s="55"/>
      <c r="HIY31" s="56" t="s">
        <v>364</v>
      </c>
      <c r="HIZ31" s="71"/>
      <c r="HJA31" s="60" t="s">
        <v>80</v>
      </c>
      <c r="HJB31" s="360"/>
      <c r="HJC31" s="54" t="s">
        <v>51</v>
      </c>
      <c r="HJD31" s="142">
        <v>1</v>
      </c>
      <c r="HJE31" s="114">
        <f>MAX(HJE$1:HJE30)+1</f>
        <v>2</v>
      </c>
      <c r="HJF31" s="55"/>
      <c r="HJG31" s="56" t="s">
        <v>364</v>
      </c>
      <c r="HJH31" s="71"/>
      <c r="HJI31" s="60" t="s">
        <v>80</v>
      </c>
      <c r="HJJ31" s="360"/>
      <c r="HJK31" s="54" t="s">
        <v>51</v>
      </c>
      <c r="HJL31" s="142">
        <v>1</v>
      </c>
      <c r="HJM31" s="114">
        <f>MAX(HJM$1:HJM30)+1</f>
        <v>2</v>
      </c>
      <c r="HJN31" s="55"/>
      <c r="HJO31" s="56" t="s">
        <v>364</v>
      </c>
      <c r="HJP31" s="71"/>
      <c r="HJQ31" s="60" t="s">
        <v>80</v>
      </c>
      <c r="HJR31" s="360"/>
      <c r="HJS31" s="54" t="s">
        <v>51</v>
      </c>
      <c r="HJT31" s="142">
        <v>1</v>
      </c>
      <c r="HJU31" s="114">
        <f>MAX(HJU$1:HJU30)+1</f>
        <v>2</v>
      </c>
      <c r="HJV31" s="55"/>
      <c r="HJW31" s="56" t="s">
        <v>364</v>
      </c>
      <c r="HJX31" s="71"/>
      <c r="HJY31" s="60" t="s">
        <v>80</v>
      </c>
      <c r="HJZ31" s="360"/>
      <c r="HKA31" s="54" t="s">
        <v>51</v>
      </c>
      <c r="HKB31" s="142">
        <v>1</v>
      </c>
      <c r="HKC31" s="114">
        <f>MAX(HKC$1:HKC30)+1</f>
        <v>2</v>
      </c>
      <c r="HKD31" s="55"/>
      <c r="HKE31" s="56" t="s">
        <v>364</v>
      </c>
      <c r="HKF31" s="71"/>
      <c r="HKG31" s="60" t="s">
        <v>80</v>
      </c>
      <c r="HKH31" s="360"/>
      <c r="HKI31" s="54" t="s">
        <v>51</v>
      </c>
      <c r="HKJ31" s="142">
        <v>1</v>
      </c>
      <c r="HKK31" s="114">
        <f>MAX(HKK$1:HKK30)+1</f>
        <v>2</v>
      </c>
      <c r="HKL31" s="55"/>
      <c r="HKM31" s="56" t="s">
        <v>364</v>
      </c>
      <c r="HKN31" s="71"/>
      <c r="HKO31" s="60" t="s">
        <v>80</v>
      </c>
      <c r="HKP31" s="360"/>
      <c r="HKQ31" s="54" t="s">
        <v>51</v>
      </c>
      <c r="HKR31" s="142">
        <v>1</v>
      </c>
      <c r="HKS31" s="114">
        <f>MAX(HKS$1:HKS30)+1</f>
        <v>2</v>
      </c>
      <c r="HKT31" s="55"/>
      <c r="HKU31" s="56" t="s">
        <v>364</v>
      </c>
      <c r="HKV31" s="71"/>
      <c r="HKW31" s="60" t="s">
        <v>80</v>
      </c>
      <c r="HKX31" s="360"/>
      <c r="HKY31" s="54" t="s">
        <v>51</v>
      </c>
      <c r="HKZ31" s="142">
        <v>1</v>
      </c>
      <c r="HLA31" s="114">
        <f>MAX(HLA$1:HLA30)+1</f>
        <v>2</v>
      </c>
      <c r="HLB31" s="55"/>
      <c r="HLC31" s="56" t="s">
        <v>364</v>
      </c>
      <c r="HLD31" s="71"/>
      <c r="HLE31" s="60" t="s">
        <v>80</v>
      </c>
      <c r="HLF31" s="360"/>
      <c r="HLG31" s="54" t="s">
        <v>51</v>
      </c>
      <c r="HLH31" s="142">
        <v>1</v>
      </c>
      <c r="HLI31" s="114">
        <f>MAX(HLI$1:HLI30)+1</f>
        <v>2</v>
      </c>
      <c r="HLJ31" s="55"/>
      <c r="HLK31" s="56" t="s">
        <v>364</v>
      </c>
      <c r="HLL31" s="71"/>
      <c r="HLM31" s="60" t="s">
        <v>80</v>
      </c>
      <c r="HLN31" s="360"/>
      <c r="HLO31" s="54" t="s">
        <v>51</v>
      </c>
      <c r="HLP31" s="142">
        <v>1</v>
      </c>
      <c r="HLQ31" s="114">
        <f>MAX(HLQ$1:HLQ30)+1</f>
        <v>2</v>
      </c>
      <c r="HLR31" s="55"/>
      <c r="HLS31" s="56" t="s">
        <v>364</v>
      </c>
      <c r="HLT31" s="71"/>
      <c r="HLU31" s="60" t="s">
        <v>80</v>
      </c>
      <c r="HLV31" s="360"/>
      <c r="HLW31" s="54" t="s">
        <v>51</v>
      </c>
      <c r="HLX31" s="142">
        <v>1</v>
      </c>
      <c r="HLY31" s="114">
        <f>MAX(HLY$1:HLY30)+1</f>
        <v>2</v>
      </c>
      <c r="HLZ31" s="55"/>
      <c r="HMA31" s="56" t="s">
        <v>364</v>
      </c>
      <c r="HMB31" s="71"/>
      <c r="HMC31" s="60" t="s">
        <v>80</v>
      </c>
      <c r="HMD31" s="360"/>
      <c r="HME31" s="54" t="s">
        <v>51</v>
      </c>
      <c r="HMF31" s="142">
        <v>1</v>
      </c>
      <c r="HMG31" s="114">
        <f>MAX(HMG$1:HMG30)+1</f>
        <v>2</v>
      </c>
      <c r="HMH31" s="55"/>
      <c r="HMI31" s="56" t="s">
        <v>364</v>
      </c>
      <c r="HMJ31" s="71"/>
      <c r="HMK31" s="60" t="s">
        <v>80</v>
      </c>
      <c r="HML31" s="360"/>
      <c r="HMM31" s="54" t="s">
        <v>51</v>
      </c>
      <c r="HMN31" s="142">
        <v>1</v>
      </c>
      <c r="HMO31" s="114">
        <f>MAX(HMO$1:HMO30)+1</f>
        <v>2</v>
      </c>
      <c r="HMP31" s="55"/>
      <c r="HMQ31" s="56" t="s">
        <v>364</v>
      </c>
      <c r="HMR31" s="71"/>
      <c r="HMS31" s="60" t="s">
        <v>80</v>
      </c>
      <c r="HMT31" s="360"/>
      <c r="HMU31" s="54" t="s">
        <v>51</v>
      </c>
      <c r="HMV31" s="142">
        <v>1</v>
      </c>
      <c r="HMW31" s="114">
        <f>MAX(HMW$1:HMW30)+1</f>
        <v>2</v>
      </c>
      <c r="HMX31" s="55"/>
      <c r="HMY31" s="56" t="s">
        <v>364</v>
      </c>
      <c r="HMZ31" s="71"/>
      <c r="HNA31" s="60" t="s">
        <v>80</v>
      </c>
      <c r="HNB31" s="360"/>
      <c r="HNC31" s="54" t="s">
        <v>51</v>
      </c>
      <c r="HND31" s="142">
        <v>1</v>
      </c>
      <c r="HNE31" s="114">
        <f>MAX(HNE$1:HNE30)+1</f>
        <v>2</v>
      </c>
      <c r="HNF31" s="55"/>
      <c r="HNG31" s="56" t="s">
        <v>364</v>
      </c>
      <c r="HNH31" s="71"/>
      <c r="HNI31" s="60" t="s">
        <v>80</v>
      </c>
      <c r="HNJ31" s="360"/>
      <c r="HNK31" s="54" t="s">
        <v>51</v>
      </c>
      <c r="HNL31" s="142">
        <v>1</v>
      </c>
      <c r="HNM31" s="114">
        <f>MAX(HNM$1:HNM30)+1</f>
        <v>2</v>
      </c>
      <c r="HNN31" s="55"/>
      <c r="HNO31" s="56" t="s">
        <v>364</v>
      </c>
      <c r="HNP31" s="71"/>
      <c r="HNQ31" s="60" t="s">
        <v>80</v>
      </c>
      <c r="HNR31" s="360"/>
      <c r="HNS31" s="54" t="s">
        <v>51</v>
      </c>
      <c r="HNT31" s="142">
        <v>1</v>
      </c>
      <c r="HNU31" s="114">
        <f>MAX(HNU$1:HNU30)+1</f>
        <v>2</v>
      </c>
      <c r="HNV31" s="55"/>
      <c r="HNW31" s="56" t="s">
        <v>364</v>
      </c>
      <c r="HNX31" s="71"/>
      <c r="HNY31" s="60" t="s">
        <v>80</v>
      </c>
      <c r="HNZ31" s="360"/>
      <c r="HOA31" s="54" t="s">
        <v>51</v>
      </c>
      <c r="HOB31" s="142">
        <v>1</v>
      </c>
      <c r="HOC31" s="114">
        <f>MAX(HOC$1:HOC30)+1</f>
        <v>2</v>
      </c>
      <c r="HOD31" s="55"/>
      <c r="HOE31" s="56" t="s">
        <v>364</v>
      </c>
      <c r="HOF31" s="71"/>
      <c r="HOG31" s="60" t="s">
        <v>80</v>
      </c>
      <c r="HOH31" s="360"/>
      <c r="HOI31" s="54" t="s">
        <v>51</v>
      </c>
      <c r="HOJ31" s="142">
        <v>1</v>
      </c>
      <c r="HOK31" s="114">
        <f>MAX(HOK$1:HOK30)+1</f>
        <v>2</v>
      </c>
      <c r="HOL31" s="55"/>
      <c r="HOM31" s="56" t="s">
        <v>364</v>
      </c>
      <c r="HON31" s="71"/>
      <c r="HOO31" s="60" t="s">
        <v>80</v>
      </c>
      <c r="HOP31" s="360"/>
      <c r="HOQ31" s="54" t="s">
        <v>51</v>
      </c>
      <c r="HOR31" s="142">
        <v>1</v>
      </c>
      <c r="HOS31" s="114">
        <f>MAX(HOS$1:HOS30)+1</f>
        <v>2</v>
      </c>
      <c r="HOT31" s="55"/>
      <c r="HOU31" s="56" t="s">
        <v>364</v>
      </c>
      <c r="HOV31" s="71"/>
      <c r="HOW31" s="60" t="s">
        <v>80</v>
      </c>
      <c r="HOX31" s="360"/>
      <c r="HOY31" s="54" t="s">
        <v>51</v>
      </c>
      <c r="HOZ31" s="142">
        <v>1</v>
      </c>
      <c r="HPA31" s="114">
        <f>MAX(HPA$1:HPA30)+1</f>
        <v>2</v>
      </c>
      <c r="HPB31" s="55"/>
      <c r="HPC31" s="56" t="s">
        <v>364</v>
      </c>
      <c r="HPD31" s="71"/>
      <c r="HPE31" s="60" t="s">
        <v>80</v>
      </c>
      <c r="HPF31" s="360"/>
      <c r="HPG31" s="54" t="s">
        <v>51</v>
      </c>
      <c r="HPH31" s="142">
        <v>1</v>
      </c>
      <c r="HPI31" s="114">
        <f>MAX(HPI$1:HPI30)+1</f>
        <v>2</v>
      </c>
      <c r="HPJ31" s="55"/>
      <c r="HPK31" s="56" t="s">
        <v>364</v>
      </c>
      <c r="HPL31" s="71"/>
      <c r="HPM31" s="60" t="s">
        <v>80</v>
      </c>
      <c r="HPN31" s="360"/>
      <c r="HPO31" s="54" t="s">
        <v>51</v>
      </c>
      <c r="HPP31" s="142">
        <v>1</v>
      </c>
      <c r="HPQ31" s="114">
        <f>MAX(HPQ$1:HPQ30)+1</f>
        <v>2</v>
      </c>
      <c r="HPR31" s="55"/>
      <c r="HPS31" s="56" t="s">
        <v>364</v>
      </c>
      <c r="HPT31" s="71"/>
      <c r="HPU31" s="60" t="s">
        <v>80</v>
      </c>
      <c r="HPV31" s="360"/>
      <c r="HPW31" s="54" t="s">
        <v>51</v>
      </c>
      <c r="HPX31" s="142">
        <v>1</v>
      </c>
      <c r="HPY31" s="114">
        <f>MAX(HPY$1:HPY30)+1</f>
        <v>2</v>
      </c>
      <c r="HPZ31" s="55"/>
      <c r="HQA31" s="56" t="s">
        <v>364</v>
      </c>
      <c r="HQB31" s="71"/>
      <c r="HQC31" s="60" t="s">
        <v>80</v>
      </c>
      <c r="HQD31" s="360"/>
      <c r="HQE31" s="54" t="s">
        <v>51</v>
      </c>
      <c r="HQF31" s="142">
        <v>1</v>
      </c>
      <c r="HQG31" s="114">
        <f>MAX(HQG$1:HQG30)+1</f>
        <v>2</v>
      </c>
      <c r="HQH31" s="55"/>
      <c r="HQI31" s="56" t="s">
        <v>364</v>
      </c>
      <c r="HQJ31" s="71"/>
      <c r="HQK31" s="60" t="s">
        <v>80</v>
      </c>
      <c r="HQL31" s="360"/>
      <c r="HQM31" s="54" t="s">
        <v>51</v>
      </c>
      <c r="HQN31" s="142">
        <v>1</v>
      </c>
      <c r="HQO31" s="114">
        <f>MAX(HQO$1:HQO30)+1</f>
        <v>2</v>
      </c>
      <c r="HQP31" s="55"/>
      <c r="HQQ31" s="56" t="s">
        <v>364</v>
      </c>
      <c r="HQR31" s="71"/>
      <c r="HQS31" s="60" t="s">
        <v>80</v>
      </c>
      <c r="HQT31" s="360"/>
      <c r="HQU31" s="54" t="s">
        <v>51</v>
      </c>
      <c r="HQV31" s="142">
        <v>1</v>
      </c>
      <c r="HQW31" s="114">
        <f>MAX(HQW$1:HQW30)+1</f>
        <v>2</v>
      </c>
      <c r="HQX31" s="55"/>
      <c r="HQY31" s="56" t="s">
        <v>364</v>
      </c>
      <c r="HQZ31" s="71"/>
      <c r="HRA31" s="60" t="s">
        <v>80</v>
      </c>
      <c r="HRB31" s="360"/>
      <c r="HRC31" s="54" t="s">
        <v>51</v>
      </c>
      <c r="HRD31" s="142">
        <v>1</v>
      </c>
      <c r="HRE31" s="114">
        <f>MAX(HRE$1:HRE30)+1</f>
        <v>2</v>
      </c>
      <c r="HRF31" s="55"/>
      <c r="HRG31" s="56" t="s">
        <v>364</v>
      </c>
      <c r="HRH31" s="71"/>
      <c r="HRI31" s="60" t="s">
        <v>80</v>
      </c>
      <c r="HRJ31" s="360"/>
      <c r="HRK31" s="54" t="s">
        <v>51</v>
      </c>
      <c r="HRL31" s="142">
        <v>1</v>
      </c>
      <c r="HRM31" s="114">
        <f>MAX(HRM$1:HRM30)+1</f>
        <v>2</v>
      </c>
      <c r="HRN31" s="55"/>
      <c r="HRO31" s="56" t="s">
        <v>364</v>
      </c>
      <c r="HRP31" s="71"/>
      <c r="HRQ31" s="60" t="s">
        <v>80</v>
      </c>
      <c r="HRR31" s="360"/>
      <c r="HRS31" s="54" t="s">
        <v>51</v>
      </c>
      <c r="HRT31" s="142">
        <v>1</v>
      </c>
      <c r="HRU31" s="114">
        <f>MAX(HRU$1:HRU30)+1</f>
        <v>2</v>
      </c>
      <c r="HRV31" s="55"/>
      <c r="HRW31" s="56" t="s">
        <v>364</v>
      </c>
      <c r="HRX31" s="71"/>
      <c r="HRY31" s="60" t="s">
        <v>80</v>
      </c>
      <c r="HRZ31" s="360"/>
      <c r="HSA31" s="54" t="s">
        <v>51</v>
      </c>
      <c r="HSB31" s="142">
        <v>1</v>
      </c>
      <c r="HSC31" s="114">
        <f>MAX(HSC$1:HSC30)+1</f>
        <v>2</v>
      </c>
      <c r="HSD31" s="55"/>
      <c r="HSE31" s="56" t="s">
        <v>364</v>
      </c>
      <c r="HSF31" s="71"/>
      <c r="HSG31" s="60" t="s">
        <v>80</v>
      </c>
      <c r="HSH31" s="360"/>
      <c r="HSI31" s="54" t="s">
        <v>51</v>
      </c>
      <c r="HSJ31" s="142">
        <v>1</v>
      </c>
      <c r="HSK31" s="114">
        <f>MAX(HSK$1:HSK30)+1</f>
        <v>2</v>
      </c>
      <c r="HSL31" s="55"/>
      <c r="HSM31" s="56" t="s">
        <v>364</v>
      </c>
      <c r="HSN31" s="71"/>
      <c r="HSO31" s="60" t="s">
        <v>80</v>
      </c>
      <c r="HSP31" s="360"/>
      <c r="HSQ31" s="54" t="s">
        <v>51</v>
      </c>
      <c r="HSR31" s="142">
        <v>1</v>
      </c>
      <c r="HSS31" s="114">
        <f>MAX(HSS$1:HSS30)+1</f>
        <v>2</v>
      </c>
      <c r="HST31" s="55"/>
      <c r="HSU31" s="56" t="s">
        <v>364</v>
      </c>
      <c r="HSV31" s="71"/>
      <c r="HSW31" s="60" t="s">
        <v>80</v>
      </c>
      <c r="HSX31" s="360"/>
      <c r="HSY31" s="54" t="s">
        <v>51</v>
      </c>
      <c r="HSZ31" s="142">
        <v>1</v>
      </c>
      <c r="HTA31" s="114">
        <f>MAX(HTA$1:HTA30)+1</f>
        <v>2</v>
      </c>
      <c r="HTB31" s="55"/>
      <c r="HTC31" s="56" t="s">
        <v>364</v>
      </c>
      <c r="HTD31" s="71"/>
      <c r="HTE31" s="60" t="s">
        <v>80</v>
      </c>
      <c r="HTF31" s="360"/>
      <c r="HTG31" s="54" t="s">
        <v>51</v>
      </c>
      <c r="HTH31" s="142">
        <v>1</v>
      </c>
      <c r="HTI31" s="114">
        <f>MAX(HTI$1:HTI30)+1</f>
        <v>2</v>
      </c>
      <c r="HTJ31" s="55"/>
      <c r="HTK31" s="56" t="s">
        <v>364</v>
      </c>
      <c r="HTL31" s="71"/>
      <c r="HTM31" s="60" t="s">
        <v>80</v>
      </c>
      <c r="HTN31" s="360"/>
      <c r="HTO31" s="54" t="s">
        <v>51</v>
      </c>
      <c r="HTP31" s="142">
        <v>1</v>
      </c>
      <c r="HTQ31" s="114">
        <f>MAX(HTQ$1:HTQ30)+1</f>
        <v>2</v>
      </c>
      <c r="HTR31" s="55"/>
      <c r="HTS31" s="56" t="s">
        <v>364</v>
      </c>
      <c r="HTT31" s="71"/>
      <c r="HTU31" s="60" t="s">
        <v>80</v>
      </c>
      <c r="HTV31" s="360"/>
      <c r="HTW31" s="54" t="s">
        <v>51</v>
      </c>
      <c r="HTX31" s="142">
        <v>1</v>
      </c>
      <c r="HTY31" s="114">
        <f>MAX(HTY$1:HTY30)+1</f>
        <v>2</v>
      </c>
      <c r="HTZ31" s="55"/>
      <c r="HUA31" s="56" t="s">
        <v>364</v>
      </c>
      <c r="HUB31" s="71"/>
      <c r="HUC31" s="60" t="s">
        <v>80</v>
      </c>
      <c r="HUD31" s="360"/>
      <c r="HUE31" s="54" t="s">
        <v>51</v>
      </c>
      <c r="HUF31" s="142">
        <v>1</v>
      </c>
      <c r="HUG31" s="114">
        <f>MAX(HUG$1:HUG30)+1</f>
        <v>2</v>
      </c>
      <c r="HUH31" s="55"/>
      <c r="HUI31" s="56" t="s">
        <v>364</v>
      </c>
      <c r="HUJ31" s="71"/>
      <c r="HUK31" s="60" t="s">
        <v>80</v>
      </c>
      <c r="HUL31" s="360"/>
      <c r="HUM31" s="54" t="s">
        <v>51</v>
      </c>
      <c r="HUN31" s="142">
        <v>1</v>
      </c>
      <c r="HUO31" s="114">
        <f>MAX(HUO$1:HUO30)+1</f>
        <v>2</v>
      </c>
      <c r="HUP31" s="55"/>
      <c r="HUQ31" s="56" t="s">
        <v>364</v>
      </c>
      <c r="HUR31" s="71"/>
      <c r="HUS31" s="60" t="s">
        <v>80</v>
      </c>
      <c r="HUT31" s="360"/>
      <c r="HUU31" s="54" t="s">
        <v>51</v>
      </c>
      <c r="HUV31" s="142">
        <v>1</v>
      </c>
      <c r="HUW31" s="114">
        <f>MAX(HUW$1:HUW30)+1</f>
        <v>2</v>
      </c>
      <c r="HUX31" s="55"/>
      <c r="HUY31" s="56" t="s">
        <v>364</v>
      </c>
      <c r="HUZ31" s="71"/>
      <c r="HVA31" s="60" t="s">
        <v>80</v>
      </c>
      <c r="HVB31" s="360"/>
      <c r="HVC31" s="54" t="s">
        <v>51</v>
      </c>
      <c r="HVD31" s="142">
        <v>1</v>
      </c>
      <c r="HVE31" s="114">
        <f>MAX(HVE$1:HVE30)+1</f>
        <v>2</v>
      </c>
      <c r="HVF31" s="55"/>
      <c r="HVG31" s="56" t="s">
        <v>364</v>
      </c>
      <c r="HVH31" s="71"/>
      <c r="HVI31" s="60" t="s">
        <v>80</v>
      </c>
      <c r="HVJ31" s="360"/>
      <c r="HVK31" s="54" t="s">
        <v>51</v>
      </c>
      <c r="HVL31" s="142">
        <v>1</v>
      </c>
      <c r="HVM31" s="114">
        <f>MAX(HVM$1:HVM30)+1</f>
        <v>2</v>
      </c>
      <c r="HVN31" s="55"/>
      <c r="HVO31" s="56" t="s">
        <v>364</v>
      </c>
      <c r="HVP31" s="71"/>
      <c r="HVQ31" s="60" t="s">
        <v>80</v>
      </c>
      <c r="HVR31" s="360"/>
      <c r="HVS31" s="54" t="s">
        <v>51</v>
      </c>
      <c r="HVT31" s="142">
        <v>1</v>
      </c>
      <c r="HVU31" s="114">
        <f>MAX(HVU$1:HVU30)+1</f>
        <v>2</v>
      </c>
      <c r="HVV31" s="55"/>
      <c r="HVW31" s="56" t="s">
        <v>364</v>
      </c>
      <c r="HVX31" s="71"/>
      <c r="HVY31" s="60" t="s">
        <v>80</v>
      </c>
      <c r="HVZ31" s="360"/>
      <c r="HWA31" s="54" t="s">
        <v>51</v>
      </c>
      <c r="HWB31" s="142">
        <v>1</v>
      </c>
      <c r="HWC31" s="114">
        <f>MAX(HWC$1:HWC30)+1</f>
        <v>2</v>
      </c>
      <c r="HWD31" s="55"/>
      <c r="HWE31" s="56" t="s">
        <v>364</v>
      </c>
      <c r="HWF31" s="71"/>
      <c r="HWG31" s="60" t="s">
        <v>80</v>
      </c>
      <c r="HWH31" s="360"/>
      <c r="HWI31" s="54" t="s">
        <v>51</v>
      </c>
      <c r="HWJ31" s="142">
        <v>1</v>
      </c>
      <c r="HWK31" s="114">
        <f>MAX(HWK$1:HWK30)+1</f>
        <v>2</v>
      </c>
      <c r="HWL31" s="55"/>
      <c r="HWM31" s="56" t="s">
        <v>364</v>
      </c>
      <c r="HWN31" s="71"/>
      <c r="HWO31" s="60" t="s">
        <v>80</v>
      </c>
      <c r="HWP31" s="360"/>
      <c r="HWQ31" s="54" t="s">
        <v>51</v>
      </c>
      <c r="HWR31" s="142">
        <v>1</v>
      </c>
      <c r="HWS31" s="114">
        <f>MAX(HWS$1:HWS30)+1</f>
        <v>2</v>
      </c>
      <c r="HWT31" s="55"/>
      <c r="HWU31" s="56" t="s">
        <v>364</v>
      </c>
      <c r="HWV31" s="71"/>
      <c r="HWW31" s="60" t="s">
        <v>80</v>
      </c>
      <c r="HWX31" s="360"/>
      <c r="HWY31" s="54" t="s">
        <v>51</v>
      </c>
      <c r="HWZ31" s="142">
        <v>1</v>
      </c>
      <c r="HXA31" s="114">
        <f>MAX(HXA$1:HXA30)+1</f>
        <v>2</v>
      </c>
      <c r="HXB31" s="55"/>
      <c r="HXC31" s="56" t="s">
        <v>364</v>
      </c>
      <c r="HXD31" s="71"/>
      <c r="HXE31" s="60" t="s">
        <v>80</v>
      </c>
      <c r="HXF31" s="360"/>
      <c r="HXG31" s="54" t="s">
        <v>51</v>
      </c>
      <c r="HXH31" s="142">
        <v>1</v>
      </c>
      <c r="HXI31" s="114">
        <f>MAX(HXI$1:HXI30)+1</f>
        <v>2</v>
      </c>
      <c r="HXJ31" s="55"/>
      <c r="HXK31" s="56" t="s">
        <v>364</v>
      </c>
      <c r="HXL31" s="71"/>
      <c r="HXM31" s="60" t="s">
        <v>80</v>
      </c>
      <c r="HXN31" s="360"/>
      <c r="HXO31" s="54" t="s">
        <v>51</v>
      </c>
      <c r="HXP31" s="142">
        <v>1</v>
      </c>
      <c r="HXQ31" s="114">
        <f>MAX(HXQ$1:HXQ30)+1</f>
        <v>2</v>
      </c>
      <c r="HXR31" s="55"/>
      <c r="HXS31" s="56" t="s">
        <v>364</v>
      </c>
      <c r="HXT31" s="71"/>
      <c r="HXU31" s="60" t="s">
        <v>80</v>
      </c>
      <c r="HXV31" s="360"/>
      <c r="HXW31" s="54" t="s">
        <v>51</v>
      </c>
      <c r="HXX31" s="142">
        <v>1</v>
      </c>
      <c r="HXY31" s="114">
        <f>MAX(HXY$1:HXY30)+1</f>
        <v>2</v>
      </c>
      <c r="HXZ31" s="55"/>
      <c r="HYA31" s="56" t="s">
        <v>364</v>
      </c>
      <c r="HYB31" s="71"/>
      <c r="HYC31" s="60" t="s">
        <v>80</v>
      </c>
      <c r="HYD31" s="360"/>
      <c r="HYE31" s="54" t="s">
        <v>51</v>
      </c>
      <c r="HYF31" s="142">
        <v>1</v>
      </c>
      <c r="HYG31" s="114">
        <f>MAX(HYG$1:HYG30)+1</f>
        <v>2</v>
      </c>
      <c r="HYH31" s="55"/>
      <c r="HYI31" s="56" t="s">
        <v>364</v>
      </c>
      <c r="HYJ31" s="71"/>
      <c r="HYK31" s="60" t="s">
        <v>80</v>
      </c>
      <c r="HYL31" s="360"/>
      <c r="HYM31" s="54" t="s">
        <v>51</v>
      </c>
      <c r="HYN31" s="142">
        <v>1</v>
      </c>
      <c r="HYO31" s="114">
        <f>MAX(HYO$1:HYO30)+1</f>
        <v>2</v>
      </c>
      <c r="HYP31" s="55"/>
      <c r="HYQ31" s="56" t="s">
        <v>364</v>
      </c>
      <c r="HYR31" s="71"/>
      <c r="HYS31" s="60" t="s">
        <v>80</v>
      </c>
      <c r="HYT31" s="360"/>
      <c r="HYU31" s="54" t="s">
        <v>51</v>
      </c>
      <c r="HYV31" s="142">
        <v>1</v>
      </c>
      <c r="HYW31" s="114">
        <f>MAX(HYW$1:HYW30)+1</f>
        <v>2</v>
      </c>
      <c r="HYX31" s="55"/>
      <c r="HYY31" s="56" t="s">
        <v>364</v>
      </c>
      <c r="HYZ31" s="71"/>
      <c r="HZA31" s="60" t="s">
        <v>80</v>
      </c>
      <c r="HZB31" s="360"/>
      <c r="HZC31" s="54" t="s">
        <v>51</v>
      </c>
      <c r="HZD31" s="142">
        <v>1</v>
      </c>
      <c r="HZE31" s="114">
        <f>MAX(HZE$1:HZE30)+1</f>
        <v>2</v>
      </c>
      <c r="HZF31" s="55"/>
      <c r="HZG31" s="56" t="s">
        <v>364</v>
      </c>
      <c r="HZH31" s="71"/>
      <c r="HZI31" s="60" t="s">
        <v>80</v>
      </c>
      <c r="HZJ31" s="360"/>
      <c r="HZK31" s="54" t="s">
        <v>51</v>
      </c>
      <c r="HZL31" s="142">
        <v>1</v>
      </c>
      <c r="HZM31" s="114">
        <f>MAX(HZM$1:HZM30)+1</f>
        <v>2</v>
      </c>
      <c r="HZN31" s="55"/>
      <c r="HZO31" s="56" t="s">
        <v>364</v>
      </c>
      <c r="HZP31" s="71"/>
      <c r="HZQ31" s="60" t="s">
        <v>80</v>
      </c>
      <c r="HZR31" s="360"/>
      <c r="HZS31" s="54" t="s">
        <v>51</v>
      </c>
      <c r="HZT31" s="142">
        <v>1</v>
      </c>
      <c r="HZU31" s="114">
        <f>MAX(HZU$1:HZU30)+1</f>
        <v>2</v>
      </c>
      <c r="HZV31" s="55"/>
      <c r="HZW31" s="56" t="s">
        <v>364</v>
      </c>
      <c r="HZX31" s="71"/>
      <c r="HZY31" s="60" t="s">
        <v>80</v>
      </c>
      <c r="HZZ31" s="360"/>
      <c r="IAA31" s="54" t="s">
        <v>51</v>
      </c>
      <c r="IAB31" s="142">
        <v>1</v>
      </c>
      <c r="IAC31" s="114">
        <f>MAX(IAC$1:IAC30)+1</f>
        <v>2</v>
      </c>
      <c r="IAD31" s="55"/>
      <c r="IAE31" s="56" t="s">
        <v>364</v>
      </c>
      <c r="IAF31" s="71"/>
      <c r="IAG31" s="60" t="s">
        <v>80</v>
      </c>
      <c r="IAH31" s="360"/>
      <c r="IAI31" s="54" t="s">
        <v>51</v>
      </c>
      <c r="IAJ31" s="142">
        <v>1</v>
      </c>
      <c r="IAK31" s="114">
        <f>MAX(IAK$1:IAK30)+1</f>
        <v>2</v>
      </c>
      <c r="IAL31" s="55"/>
      <c r="IAM31" s="56" t="s">
        <v>364</v>
      </c>
      <c r="IAN31" s="71"/>
      <c r="IAO31" s="60" t="s">
        <v>80</v>
      </c>
      <c r="IAP31" s="360"/>
      <c r="IAQ31" s="54" t="s">
        <v>51</v>
      </c>
      <c r="IAR31" s="142">
        <v>1</v>
      </c>
      <c r="IAS31" s="114">
        <f>MAX(IAS$1:IAS30)+1</f>
        <v>2</v>
      </c>
      <c r="IAT31" s="55"/>
      <c r="IAU31" s="56" t="s">
        <v>364</v>
      </c>
      <c r="IAV31" s="71"/>
      <c r="IAW31" s="60" t="s">
        <v>80</v>
      </c>
      <c r="IAX31" s="360"/>
      <c r="IAY31" s="54" t="s">
        <v>51</v>
      </c>
      <c r="IAZ31" s="142">
        <v>1</v>
      </c>
      <c r="IBA31" s="114">
        <f>MAX(IBA$1:IBA30)+1</f>
        <v>2</v>
      </c>
      <c r="IBB31" s="55"/>
      <c r="IBC31" s="56" t="s">
        <v>364</v>
      </c>
      <c r="IBD31" s="71"/>
      <c r="IBE31" s="60" t="s">
        <v>80</v>
      </c>
      <c r="IBF31" s="360"/>
      <c r="IBG31" s="54" t="s">
        <v>51</v>
      </c>
      <c r="IBH31" s="142">
        <v>1</v>
      </c>
      <c r="IBI31" s="114">
        <f>MAX(IBI$1:IBI30)+1</f>
        <v>2</v>
      </c>
      <c r="IBJ31" s="55"/>
      <c r="IBK31" s="56" t="s">
        <v>364</v>
      </c>
      <c r="IBL31" s="71"/>
      <c r="IBM31" s="60" t="s">
        <v>80</v>
      </c>
      <c r="IBN31" s="360"/>
      <c r="IBO31" s="54" t="s">
        <v>51</v>
      </c>
      <c r="IBP31" s="142">
        <v>1</v>
      </c>
      <c r="IBQ31" s="114">
        <f>MAX(IBQ$1:IBQ30)+1</f>
        <v>2</v>
      </c>
      <c r="IBR31" s="55"/>
      <c r="IBS31" s="56" t="s">
        <v>364</v>
      </c>
      <c r="IBT31" s="71"/>
      <c r="IBU31" s="60" t="s">
        <v>80</v>
      </c>
      <c r="IBV31" s="360"/>
      <c r="IBW31" s="54" t="s">
        <v>51</v>
      </c>
      <c r="IBX31" s="142">
        <v>1</v>
      </c>
      <c r="IBY31" s="114">
        <f>MAX(IBY$1:IBY30)+1</f>
        <v>2</v>
      </c>
      <c r="IBZ31" s="55"/>
      <c r="ICA31" s="56" t="s">
        <v>364</v>
      </c>
      <c r="ICB31" s="71"/>
      <c r="ICC31" s="60" t="s">
        <v>80</v>
      </c>
      <c r="ICD31" s="360"/>
      <c r="ICE31" s="54" t="s">
        <v>51</v>
      </c>
      <c r="ICF31" s="142">
        <v>1</v>
      </c>
      <c r="ICG31" s="114">
        <f>MAX(ICG$1:ICG30)+1</f>
        <v>2</v>
      </c>
      <c r="ICH31" s="55"/>
      <c r="ICI31" s="56" t="s">
        <v>364</v>
      </c>
      <c r="ICJ31" s="71"/>
      <c r="ICK31" s="60" t="s">
        <v>80</v>
      </c>
      <c r="ICL31" s="360"/>
      <c r="ICM31" s="54" t="s">
        <v>51</v>
      </c>
      <c r="ICN31" s="142">
        <v>1</v>
      </c>
      <c r="ICO31" s="114">
        <f>MAX(ICO$1:ICO30)+1</f>
        <v>2</v>
      </c>
      <c r="ICP31" s="55"/>
      <c r="ICQ31" s="56" t="s">
        <v>364</v>
      </c>
      <c r="ICR31" s="71"/>
      <c r="ICS31" s="60" t="s">
        <v>80</v>
      </c>
      <c r="ICT31" s="360"/>
      <c r="ICU31" s="54" t="s">
        <v>51</v>
      </c>
      <c r="ICV31" s="142">
        <v>1</v>
      </c>
      <c r="ICW31" s="114">
        <f>MAX(ICW$1:ICW30)+1</f>
        <v>2</v>
      </c>
      <c r="ICX31" s="55"/>
      <c r="ICY31" s="56" t="s">
        <v>364</v>
      </c>
      <c r="ICZ31" s="71"/>
      <c r="IDA31" s="60" t="s">
        <v>80</v>
      </c>
      <c r="IDB31" s="360"/>
      <c r="IDC31" s="54" t="s">
        <v>51</v>
      </c>
      <c r="IDD31" s="142">
        <v>1</v>
      </c>
      <c r="IDE31" s="114">
        <f>MAX(IDE$1:IDE30)+1</f>
        <v>2</v>
      </c>
      <c r="IDF31" s="55"/>
      <c r="IDG31" s="56" t="s">
        <v>364</v>
      </c>
      <c r="IDH31" s="71"/>
      <c r="IDI31" s="60" t="s">
        <v>80</v>
      </c>
      <c r="IDJ31" s="360"/>
      <c r="IDK31" s="54" t="s">
        <v>51</v>
      </c>
      <c r="IDL31" s="142">
        <v>1</v>
      </c>
      <c r="IDM31" s="114">
        <f>MAX(IDM$1:IDM30)+1</f>
        <v>2</v>
      </c>
      <c r="IDN31" s="55"/>
      <c r="IDO31" s="56" t="s">
        <v>364</v>
      </c>
      <c r="IDP31" s="71"/>
      <c r="IDQ31" s="60" t="s">
        <v>80</v>
      </c>
      <c r="IDR31" s="360"/>
      <c r="IDS31" s="54" t="s">
        <v>51</v>
      </c>
      <c r="IDT31" s="142">
        <v>1</v>
      </c>
      <c r="IDU31" s="114">
        <f>MAX(IDU$1:IDU30)+1</f>
        <v>2</v>
      </c>
      <c r="IDV31" s="55"/>
      <c r="IDW31" s="56" t="s">
        <v>364</v>
      </c>
      <c r="IDX31" s="71"/>
      <c r="IDY31" s="60" t="s">
        <v>80</v>
      </c>
      <c r="IDZ31" s="360"/>
      <c r="IEA31" s="54" t="s">
        <v>51</v>
      </c>
      <c r="IEB31" s="142">
        <v>1</v>
      </c>
      <c r="IEC31" s="114">
        <f>MAX(IEC$1:IEC30)+1</f>
        <v>2</v>
      </c>
      <c r="IED31" s="55"/>
      <c r="IEE31" s="56" t="s">
        <v>364</v>
      </c>
      <c r="IEF31" s="71"/>
      <c r="IEG31" s="60" t="s">
        <v>80</v>
      </c>
      <c r="IEH31" s="360"/>
      <c r="IEI31" s="54" t="s">
        <v>51</v>
      </c>
      <c r="IEJ31" s="142">
        <v>1</v>
      </c>
      <c r="IEK31" s="114">
        <f>MAX(IEK$1:IEK30)+1</f>
        <v>2</v>
      </c>
      <c r="IEL31" s="55"/>
      <c r="IEM31" s="56" t="s">
        <v>364</v>
      </c>
      <c r="IEN31" s="71"/>
      <c r="IEO31" s="60" t="s">
        <v>80</v>
      </c>
      <c r="IEP31" s="360"/>
      <c r="IEQ31" s="54" t="s">
        <v>51</v>
      </c>
      <c r="IER31" s="142">
        <v>1</v>
      </c>
      <c r="IES31" s="114">
        <f>MAX(IES$1:IES30)+1</f>
        <v>2</v>
      </c>
      <c r="IET31" s="55"/>
      <c r="IEU31" s="56" t="s">
        <v>364</v>
      </c>
      <c r="IEV31" s="71"/>
      <c r="IEW31" s="60" t="s">
        <v>80</v>
      </c>
      <c r="IEX31" s="360"/>
      <c r="IEY31" s="54" t="s">
        <v>51</v>
      </c>
      <c r="IEZ31" s="142">
        <v>1</v>
      </c>
      <c r="IFA31" s="114">
        <f>MAX(IFA$1:IFA30)+1</f>
        <v>2</v>
      </c>
      <c r="IFB31" s="55"/>
      <c r="IFC31" s="56" t="s">
        <v>364</v>
      </c>
      <c r="IFD31" s="71"/>
      <c r="IFE31" s="60" t="s">
        <v>80</v>
      </c>
      <c r="IFF31" s="360"/>
      <c r="IFG31" s="54" t="s">
        <v>51</v>
      </c>
      <c r="IFH31" s="142">
        <v>1</v>
      </c>
      <c r="IFI31" s="114">
        <f>MAX(IFI$1:IFI30)+1</f>
        <v>2</v>
      </c>
      <c r="IFJ31" s="55"/>
      <c r="IFK31" s="56" t="s">
        <v>364</v>
      </c>
      <c r="IFL31" s="71"/>
      <c r="IFM31" s="60" t="s">
        <v>80</v>
      </c>
      <c r="IFN31" s="360"/>
      <c r="IFO31" s="54" t="s">
        <v>51</v>
      </c>
      <c r="IFP31" s="142">
        <v>1</v>
      </c>
      <c r="IFQ31" s="114">
        <f>MAX(IFQ$1:IFQ30)+1</f>
        <v>2</v>
      </c>
      <c r="IFR31" s="55"/>
      <c r="IFS31" s="56" t="s">
        <v>364</v>
      </c>
      <c r="IFT31" s="71"/>
      <c r="IFU31" s="60" t="s">
        <v>80</v>
      </c>
      <c r="IFV31" s="360"/>
      <c r="IFW31" s="54" t="s">
        <v>51</v>
      </c>
      <c r="IFX31" s="142">
        <v>1</v>
      </c>
      <c r="IFY31" s="114">
        <f>MAX(IFY$1:IFY30)+1</f>
        <v>2</v>
      </c>
      <c r="IFZ31" s="55"/>
      <c r="IGA31" s="56" t="s">
        <v>364</v>
      </c>
      <c r="IGB31" s="71"/>
      <c r="IGC31" s="60" t="s">
        <v>80</v>
      </c>
      <c r="IGD31" s="360"/>
      <c r="IGE31" s="54" t="s">
        <v>51</v>
      </c>
      <c r="IGF31" s="142">
        <v>1</v>
      </c>
      <c r="IGG31" s="114">
        <f>MAX(IGG$1:IGG30)+1</f>
        <v>2</v>
      </c>
      <c r="IGH31" s="55"/>
      <c r="IGI31" s="56" t="s">
        <v>364</v>
      </c>
      <c r="IGJ31" s="71"/>
      <c r="IGK31" s="60" t="s">
        <v>80</v>
      </c>
      <c r="IGL31" s="360"/>
      <c r="IGM31" s="54" t="s">
        <v>51</v>
      </c>
      <c r="IGN31" s="142">
        <v>1</v>
      </c>
      <c r="IGO31" s="114">
        <f>MAX(IGO$1:IGO30)+1</f>
        <v>2</v>
      </c>
      <c r="IGP31" s="55"/>
      <c r="IGQ31" s="56" t="s">
        <v>364</v>
      </c>
      <c r="IGR31" s="71"/>
      <c r="IGS31" s="60" t="s">
        <v>80</v>
      </c>
      <c r="IGT31" s="360"/>
      <c r="IGU31" s="54" t="s">
        <v>51</v>
      </c>
      <c r="IGV31" s="142">
        <v>1</v>
      </c>
      <c r="IGW31" s="114">
        <f>MAX(IGW$1:IGW30)+1</f>
        <v>2</v>
      </c>
      <c r="IGX31" s="55"/>
      <c r="IGY31" s="56" t="s">
        <v>364</v>
      </c>
      <c r="IGZ31" s="71"/>
      <c r="IHA31" s="60" t="s">
        <v>80</v>
      </c>
      <c r="IHB31" s="360"/>
      <c r="IHC31" s="54" t="s">
        <v>51</v>
      </c>
      <c r="IHD31" s="142">
        <v>1</v>
      </c>
      <c r="IHE31" s="114">
        <f>MAX(IHE$1:IHE30)+1</f>
        <v>2</v>
      </c>
      <c r="IHF31" s="55"/>
      <c r="IHG31" s="56" t="s">
        <v>364</v>
      </c>
      <c r="IHH31" s="71"/>
      <c r="IHI31" s="60" t="s">
        <v>80</v>
      </c>
      <c r="IHJ31" s="360"/>
      <c r="IHK31" s="54" t="s">
        <v>51</v>
      </c>
      <c r="IHL31" s="142">
        <v>1</v>
      </c>
      <c r="IHM31" s="114">
        <f>MAX(IHM$1:IHM30)+1</f>
        <v>2</v>
      </c>
      <c r="IHN31" s="55"/>
      <c r="IHO31" s="56" t="s">
        <v>364</v>
      </c>
      <c r="IHP31" s="71"/>
      <c r="IHQ31" s="60" t="s">
        <v>80</v>
      </c>
      <c r="IHR31" s="360"/>
      <c r="IHS31" s="54" t="s">
        <v>51</v>
      </c>
      <c r="IHT31" s="142">
        <v>1</v>
      </c>
      <c r="IHU31" s="114">
        <f>MAX(IHU$1:IHU30)+1</f>
        <v>2</v>
      </c>
      <c r="IHV31" s="55"/>
      <c r="IHW31" s="56" t="s">
        <v>364</v>
      </c>
      <c r="IHX31" s="71"/>
      <c r="IHY31" s="60" t="s">
        <v>80</v>
      </c>
      <c r="IHZ31" s="360"/>
      <c r="IIA31" s="54" t="s">
        <v>51</v>
      </c>
      <c r="IIB31" s="142">
        <v>1</v>
      </c>
      <c r="IIC31" s="114">
        <f>MAX(IIC$1:IIC30)+1</f>
        <v>2</v>
      </c>
      <c r="IID31" s="55"/>
      <c r="IIE31" s="56" t="s">
        <v>364</v>
      </c>
      <c r="IIF31" s="71"/>
      <c r="IIG31" s="60" t="s">
        <v>80</v>
      </c>
      <c r="IIH31" s="360"/>
      <c r="III31" s="54" t="s">
        <v>51</v>
      </c>
      <c r="IIJ31" s="142">
        <v>1</v>
      </c>
      <c r="IIK31" s="114">
        <f>MAX(IIK$1:IIK30)+1</f>
        <v>2</v>
      </c>
      <c r="IIL31" s="55"/>
      <c r="IIM31" s="56" t="s">
        <v>364</v>
      </c>
      <c r="IIN31" s="71"/>
      <c r="IIO31" s="60" t="s">
        <v>80</v>
      </c>
      <c r="IIP31" s="360"/>
      <c r="IIQ31" s="54" t="s">
        <v>51</v>
      </c>
      <c r="IIR31" s="142">
        <v>1</v>
      </c>
      <c r="IIS31" s="114">
        <f>MAX(IIS$1:IIS30)+1</f>
        <v>2</v>
      </c>
      <c r="IIT31" s="55"/>
      <c r="IIU31" s="56" t="s">
        <v>364</v>
      </c>
      <c r="IIV31" s="71"/>
      <c r="IIW31" s="60" t="s">
        <v>80</v>
      </c>
      <c r="IIX31" s="360"/>
      <c r="IIY31" s="54" t="s">
        <v>51</v>
      </c>
      <c r="IIZ31" s="142">
        <v>1</v>
      </c>
      <c r="IJA31" s="114">
        <f>MAX(IJA$1:IJA30)+1</f>
        <v>2</v>
      </c>
      <c r="IJB31" s="55"/>
      <c r="IJC31" s="56" t="s">
        <v>364</v>
      </c>
      <c r="IJD31" s="71"/>
      <c r="IJE31" s="60" t="s">
        <v>80</v>
      </c>
      <c r="IJF31" s="360"/>
      <c r="IJG31" s="54" t="s">
        <v>51</v>
      </c>
      <c r="IJH31" s="142">
        <v>1</v>
      </c>
      <c r="IJI31" s="114">
        <f>MAX(IJI$1:IJI30)+1</f>
        <v>2</v>
      </c>
      <c r="IJJ31" s="55"/>
      <c r="IJK31" s="56" t="s">
        <v>364</v>
      </c>
      <c r="IJL31" s="71"/>
      <c r="IJM31" s="60" t="s">
        <v>80</v>
      </c>
      <c r="IJN31" s="360"/>
      <c r="IJO31" s="54" t="s">
        <v>51</v>
      </c>
      <c r="IJP31" s="142">
        <v>1</v>
      </c>
      <c r="IJQ31" s="114">
        <f>MAX(IJQ$1:IJQ30)+1</f>
        <v>2</v>
      </c>
      <c r="IJR31" s="55"/>
      <c r="IJS31" s="56" t="s">
        <v>364</v>
      </c>
      <c r="IJT31" s="71"/>
      <c r="IJU31" s="60" t="s">
        <v>80</v>
      </c>
      <c r="IJV31" s="360"/>
      <c r="IJW31" s="54" t="s">
        <v>51</v>
      </c>
      <c r="IJX31" s="142">
        <v>1</v>
      </c>
      <c r="IJY31" s="114">
        <f>MAX(IJY$1:IJY30)+1</f>
        <v>2</v>
      </c>
      <c r="IJZ31" s="55"/>
      <c r="IKA31" s="56" t="s">
        <v>364</v>
      </c>
      <c r="IKB31" s="71"/>
      <c r="IKC31" s="60" t="s">
        <v>80</v>
      </c>
      <c r="IKD31" s="360"/>
      <c r="IKE31" s="54" t="s">
        <v>51</v>
      </c>
      <c r="IKF31" s="142">
        <v>1</v>
      </c>
      <c r="IKG31" s="114">
        <f>MAX(IKG$1:IKG30)+1</f>
        <v>2</v>
      </c>
      <c r="IKH31" s="55"/>
      <c r="IKI31" s="56" t="s">
        <v>364</v>
      </c>
      <c r="IKJ31" s="71"/>
      <c r="IKK31" s="60" t="s">
        <v>80</v>
      </c>
      <c r="IKL31" s="360"/>
      <c r="IKM31" s="54" t="s">
        <v>51</v>
      </c>
      <c r="IKN31" s="142">
        <v>1</v>
      </c>
      <c r="IKO31" s="114">
        <f>MAX(IKO$1:IKO30)+1</f>
        <v>2</v>
      </c>
      <c r="IKP31" s="55"/>
      <c r="IKQ31" s="56" t="s">
        <v>364</v>
      </c>
      <c r="IKR31" s="71"/>
      <c r="IKS31" s="60" t="s">
        <v>80</v>
      </c>
      <c r="IKT31" s="360"/>
      <c r="IKU31" s="54" t="s">
        <v>51</v>
      </c>
      <c r="IKV31" s="142">
        <v>1</v>
      </c>
      <c r="IKW31" s="114">
        <f>MAX(IKW$1:IKW30)+1</f>
        <v>2</v>
      </c>
      <c r="IKX31" s="55"/>
      <c r="IKY31" s="56" t="s">
        <v>364</v>
      </c>
      <c r="IKZ31" s="71"/>
      <c r="ILA31" s="60" t="s">
        <v>80</v>
      </c>
      <c r="ILB31" s="360"/>
      <c r="ILC31" s="54" t="s">
        <v>51</v>
      </c>
      <c r="ILD31" s="142">
        <v>1</v>
      </c>
      <c r="ILE31" s="114">
        <f>MAX(ILE$1:ILE30)+1</f>
        <v>2</v>
      </c>
      <c r="ILF31" s="55"/>
      <c r="ILG31" s="56" t="s">
        <v>364</v>
      </c>
      <c r="ILH31" s="71"/>
      <c r="ILI31" s="60" t="s">
        <v>80</v>
      </c>
      <c r="ILJ31" s="360"/>
      <c r="ILK31" s="54" t="s">
        <v>51</v>
      </c>
      <c r="ILL31" s="142">
        <v>1</v>
      </c>
      <c r="ILM31" s="114">
        <f>MAX(ILM$1:ILM30)+1</f>
        <v>2</v>
      </c>
      <c r="ILN31" s="55"/>
      <c r="ILO31" s="56" t="s">
        <v>364</v>
      </c>
      <c r="ILP31" s="71"/>
      <c r="ILQ31" s="60" t="s">
        <v>80</v>
      </c>
      <c r="ILR31" s="360"/>
      <c r="ILS31" s="54" t="s">
        <v>51</v>
      </c>
      <c r="ILT31" s="142">
        <v>1</v>
      </c>
      <c r="ILU31" s="114">
        <f>MAX(ILU$1:ILU30)+1</f>
        <v>2</v>
      </c>
      <c r="ILV31" s="55"/>
      <c r="ILW31" s="56" t="s">
        <v>364</v>
      </c>
      <c r="ILX31" s="71"/>
      <c r="ILY31" s="60" t="s">
        <v>80</v>
      </c>
      <c r="ILZ31" s="360"/>
      <c r="IMA31" s="54" t="s">
        <v>51</v>
      </c>
      <c r="IMB31" s="142">
        <v>1</v>
      </c>
      <c r="IMC31" s="114">
        <f>MAX(IMC$1:IMC30)+1</f>
        <v>2</v>
      </c>
      <c r="IMD31" s="55"/>
      <c r="IME31" s="56" t="s">
        <v>364</v>
      </c>
      <c r="IMF31" s="71"/>
      <c r="IMG31" s="60" t="s">
        <v>80</v>
      </c>
      <c r="IMH31" s="360"/>
      <c r="IMI31" s="54" t="s">
        <v>51</v>
      </c>
      <c r="IMJ31" s="142">
        <v>1</v>
      </c>
      <c r="IMK31" s="114">
        <f>MAX(IMK$1:IMK30)+1</f>
        <v>2</v>
      </c>
      <c r="IML31" s="55"/>
      <c r="IMM31" s="56" t="s">
        <v>364</v>
      </c>
      <c r="IMN31" s="71"/>
      <c r="IMO31" s="60" t="s">
        <v>80</v>
      </c>
      <c r="IMP31" s="360"/>
      <c r="IMQ31" s="54" t="s">
        <v>51</v>
      </c>
      <c r="IMR31" s="142">
        <v>1</v>
      </c>
      <c r="IMS31" s="114">
        <f>MAX(IMS$1:IMS30)+1</f>
        <v>2</v>
      </c>
      <c r="IMT31" s="55"/>
      <c r="IMU31" s="56" t="s">
        <v>364</v>
      </c>
      <c r="IMV31" s="71"/>
      <c r="IMW31" s="60" t="s">
        <v>80</v>
      </c>
      <c r="IMX31" s="360"/>
      <c r="IMY31" s="54" t="s">
        <v>51</v>
      </c>
      <c r="IMZ31" s="142">
        <v>1</v>
      </c>
      <c r="INA31" s="114">
        <f>MAX(INA$1:INA30)+1</f>
        <v>2</v>
      </c>
      <c r="INB31" s="55"/>
      <c r="INC31" s="56" t="s">
        <v>364</v>
      </c>
      <c r="IND31" s="71"/>
      <c r="INE31" s="60" t="s">
        <v>80</v>
      </c>
      <c r="INF31" s="360"/>
      <c r="ING31" s="54" t="s">
        <v>51</v>
      </c>
      <c r="INH31" s="142">
        <v>1</v>
      </c>
      <c r="INI31" s="114">
        <f>MAX(INI$1:INI30)+1</f>
        <v>2</v>
      </c>
      <c r="INJ31" s="55"/>
      <c r="INK31" s="56" t="s">
        <v>364</v>
      </c>
      <c r="INL31" s="71"/>
      <c r="INM31" s="60" t="s">
        <v>80</v>
      </c>
      <c r="INN31" s="360"/>
      <c r="INO31" s="54" t="s">
        <v>51</v>
      </c>
      <c r="INP31" s="142">
        <v>1</v>
      </c>
      <c r="INQ31" s="114">
        <f>MAX(INQ$1:INQ30)+1</f>
        <v>2</v>
      </c>
      <c r="INR31" s="55"/>
      <c r="INS31" s="56" t="s">
        <v>364</v>
      </c>
      <c r="INT31" s="71"/>
      <c r="INU31" s="60" t="s">
        <v>80</v>
      </c>
      <c r="INV31" s="360"/>
      <c r="INW31" s="54" t="s">
        <v>51</v>
      </c>
      <c r="INX31" s="142">
        <v>1</v>
      </c>
      <c r="INY31" s="114">
        <f>MAX(INY$1:INY30)+1</f>
        <v>2</v>
      </c>
      <c r="INZ31" s="55"/>
      <c r="IOA31" s="56" t="s">
        <v>364</v>
      </c>
      <c r="IOB31" s="71"/>
      <c r="IOC31" s="60" t="s">
        <v>80</v>
      </c>
      <c r="IOD31" s="360"/>
      <c r="IOE31" s="54" t="s">
        <v>51</v>
      </c>
      <c r="IOF31" s="142">
        <v>1</v>
      </c>
      <c r="IOG31" s="114">
        <f>MAX(IOG$1:IOG30)+1</f>
        <v>2</v>
      </c>
      <c r="IOH31" s="55"/>
      <c r="IOI31" s="56" t="s">
        <v>364</v>
      </c>
      <c r="IOJ31" s="71"/>
      <c r="IOK31" s="60" t="s">
        <v>80</v>
      </c>
      <c r="IOL31" s="360"/>
      <c r="IOM31" s="54" t="s">
        <v>51</v>
      </c>
      <c r="ION31" s="142">
        <v>1</v>
      </c>
      <c r="IOO31" s="114">
        <f>MAX(IOO$1:IOO30)+1</f>
        <v>2</v>
      </c>
      <c r="IOP31" s="55"/>
      <c r="IOQ31" s="56" t="s">
        <v>364</v>
      </c>
      <c r="IOR31" s="71"/>
      <c r="IOS31" s="60" t="s">
        <v>80</v>
      </c>
      <c r="IOT31" s="360"/>
      <c r="IOU31" s="54" t="s">
        <v>51</v>
      </c>
      <c r="IOV31" s="142">
        <v>1</v>
      </c>
      <c r="IOW31" s="114">
        <f>MAX(IOW$1:IOW30)+1</f>
        <v>2</v>
      </c>
      <c r="IOX31" s="55"/>
      <c r="IOY31" s="56" t="s">
        <v>364</v>
      </c>
      <c r="IOZ31" s="71"/>
      <c r="IPA31" s="60" t="s">
        <v>80</v>
      </c>
      <c r="IPB31" s="360"/>
      <c r="IPC31" s="54" t="s">
        <v>51</v>
      </c>
      <c r="IPD31" s="142">
        <v>1</v>
      </c>
      <c r="IPE31" s="114">
        <f>MAX(IPE$1:IPE30)+1</f>
        <v>2</v>
      </c>
      <c r="IPF31" s="55"/>
      <c r="IPG31" s="56" t="s">
        <v>364</v>
      </c>
      <c r="IPH31" s="71"/>
      <c r="IPI31" s="60" t="s">
        <v>80</v>
      </c>
      <c r="IPJ31" s="360"/>
      <c r="IPK31" s="54" t="s">
        <v>51</v>
      </c>
      <c r="IPL31" s="142">
        <v>1</v>
      </c>
      <c r="IPM31" s="114">
        <f>MAX(IPM$1:IPM30)+1</f>
        <v>2</v>
      </c>
      <c r="IPN31" s="55"/>
      <c r="IPO31" s="56" t="s">
        <v>364</v>
      </c>
      <c r="IPP31" s="71"/>
      <c r="IPQ31" s="60" t="s">
        <v>80</v>
      </c>
      <c r="IPR31" s="360"/>
      <c r="IPS31" s="54" t="s">
        <v>51</v>
      </c>
      <c r="IPT31" s="142">
        <v>1</v>
      </c>
      <c r="IPU31" s="114">
        <f>MAX(IPU$1:IPU30)+1</f>
        <v>2</v>
      </c>
      <c r="IPV31" s="55"/>
      <c r="IPW31" s="56" t="s">
        <v>364</v>
      </c>
      <c r="IPX31" s="71"/>
      <c r="IPY31" s="60" t="s">
        <v>80</v>
      </c>
      <c r="IPZ31" s="360"/>
      <c r="IQA31" s="54" t="s">
        <v>51</v>
      </c>
      <c r="IQB31" s="142">
        <v>1</v>
      </c>
      <c r="IQC31" s="114">
        <f>MAX(IQC$1:IQC30)+1</f>
        <v>2</v>
      </c>
      <c r="IQD31" s="55"/>
      <c r="IQE31" s="56" t="s">
        <v>364</v>
      </c>
      <c r="IQF31" s="71"/>
      <c r="IQG31" s="60" t="s">
        <v>80</v>
      </c>
      <c r="IQH31" s="360"/>
      <c r="IQI31" s="54" t="s">
        <v>51</v>
      </c>
      <c r="IQJ31" s="142">
        <v>1</v>
      </c>
      <c r="IQK31" s="114">
        <f>MAX(IQK$1:IQK30)+1</f>
        <v>2</v>
      </c>
      <c r="IQL31" s="55"/>
      <c r="IQM31" s="56" t="s">
        <v>364</v>
      </c>
      <c r="IQN31" s="71"/>
      <c r="IQO31" s="60" t="s">
        <v>80</v>
      </c>
      <c r="IQP31" s="360"/>
      <c r="IQQ31" s="54" t="s">
        <v>51</v>
      </c>
      <c r="IQR31" s="142">
        <v>1</v>
      </c>
      <c r="IQS31" s="114">
        <f>MAX(IQS$1:IQS30)+1</f>
        <v>2</v>
      </c>
      <c r="IQT31" s="55"/>
      <c r="IQU31" s="56" t="s">
        <v>364</v>
      </c>
      <c r="IQV31" s="71"/>
      <c r="IQW31" s="60" t="s">
        <v>80</v>
      </c>
      <c r="IQX31" s="360"/>
      <c r="IQY31" s="54" t="s">
        <v>51</v>
      </c>
      <c r="IQZ31" s="142">
        <v>1</v>
      </c>
      <c r="IRA31" s="114">
        <f>MAX(IRA$1:IRA30)+1</f>
        <v>2</v>
      </c>
      <c r="IRB31" s="55"/>
      <c r="IRC31" s="56" t="s">
        <v>364</v>
      </c>
      <c r="IRD31" s="71"/>
      <c r="IRE31" s="60" t="s">
        <v>80</v>
      </c>
      <c r="IRF31" s="360"/>
      <c r="IRG31" s="54" t="s">
        <v>51</v>
      </c>
      <c r="IRH31" s="142">
        <v>1</v>
      </c>
      <c r="IRI31" s="114">
        <f>MAX(IRI$1:IRI30)+1</f>
        <v>2</v>
      </c>
      <c r="IRJ31" s="55"/>
      <c r="IRK31" s="56" t="s">
        <v>364</v>
      </c>
      <c r="IRL31" s="71"/>
      <c r="IRM31" s="60" t="s">
        <v>80</v>
      </c>
      <c r="IRN31" s="360"/>
      <c r="IRO31" s="54" t="s">
        <v>51</v>
      </c>
      <c r="IRP31" s="142">
        <v>1</v>
      </c>
      <c r="IRQ31" s="114">
        <f>MAX(IRQ$1:IRQ30)+1</f>
        <v>2</v>
      </c>
      <c r="IRR31" s="55"/>
      <c r="IRS31" s="56" t="s">
        <v>364</v>
      </c>
      <c r="IRT31" s="71"/>
      <c r="IRU31" s="60" t="s">
        <v>80</v>
      </c>
      <c r="IRV31" s="360"/>
      <c r="IRW31" s="54" t="s">
        <v>51</v>
      </c>
      <c r="IRX31" s="142">
        <v>1</v>
      </c>
      <c r="IRY31" s="114">
        <f>MAX(IRY$1:IRY30)+1</f>
        <v>2</v>
      </c>
      <c r="IRZ31" s="55"/>
      <c r="ISA31" s="56" t="s">
        <v>364</v>
      </c>
      <c r="ISB31" s="71"/>
      <c r="ISC31" s="60" t="s">
        <v>80</v>
      </c>
      <c r="ISD31" s="360"/>
      <c r="ISE31" s="54" t="s">
        <v>51</v>
      </c>
      <c r="ISF31" s="142">
        <v>1</v>
      </c>
      <c r="ISG31" s="114">
        <f>MAX(ISG$1:ISG30)+1</f>
        <v>2</v>
      </c>
      <c r="ISH31" s="55"/>
      <c r="ISI31" s="56" t="s">
        <v>364</v>
      </c>
      <c r="ISJ31" s="71"/>
      <c r="ISK31" s="60" t="s">
        <v>80</v>
      </c>
      <c r="ISL31" s="360"/>
      <c r="ISM31" s="54" t="s">
        <v>51</v>
      </c>
      <c r="ISN31" s="142">
        <v>1</v>
      </c>
      <c r="ISO31" s="114">
        <f>MAX(ISO$1:ISO30)+1</f>
        <v>2</v>
      </c>
      <c r="ISP31" s="55"/>
      <c r="ISQ31" s="56" t="s">
        <v>364</v>
      </c>
      <c r="ISR31" s="71"/>
      <c r="ISS31" s="60" t="s">
        <v>80</v>
      </c>
      <c r="IST31" s="360"/>
      <c r="ISU31" s="54" t="s">
        <v>51</v>
      </c>
      <c r="ISV31" s="142">
        <v>1</v>
      </c>
      <c r="ISW31" s="114">
        <f>MAX(ISW$1:ISW30)+1</f>
        <v>2</v>
      </c>
      <c r="ISX31" s="55"/>
      <c r="ISY31" s="56" t="s">
        <v>364</v>
      </c>
      <c r="ISZ31" s="71"/>
      <c r="ITA31" s="60" t="s">
        <v>80</v>
      </c>
      <c r="ITB31" s="360"/>
      <c r="ITC31" s="54" t="s">
        <v>51</v>
      </c>
      <c r="ITD31" s="142">
        <v>1</v>
      </c>
      <c r="ITE31" s="114">
        <f>MAX(ITE$1:ITE30)+1</f>
        <v>2</v>
      </c>
      <c r="ITF31" s="55"/>
      <c r="ITG31" s="56" t="s">
        <v>364</v>
      </c>
      <c r="ITH31" s="71"/>
      <c r="ITI31" s="60" t="s">
        <v>80</v>
      </c>
      <c r="ITJ31" s="360"/>
      <c r="ITK31" s="54" t="s">
        <v>51</v>
      </c>
      <c r="ITL31" s="142">
        <v>1</v>
      </c>
      <c r="ITM31" s="114">
        <f>MAX(ITM$1:ITM30)+1</f>
        <v>2</v>
      </c>
      <c r="ITN31" s="55"/>
      <c r="ITO31" s="56" t="s">
        <v>364</v>
      </c>
      <c r="ITP31" s="71"/>
      <c r="ITQ31" s="60" t="s">
        <v>80</v>
      </c>
      <c r="ITR31" s="360"/>
      <c r="ITS31" s="54" t="s">
        <v>51</v>
      </c>
      <c r="ITT31" s="142">
        <v>1</v>
      </c>
      <c r="ITU31" s="114">
        <f>MAX(ITU$1:ITU30)+1</f>
        <v>2</v>
      </c>
      <c r="ITV31" s="55"/>
      <c r="ITW31" s="56" t="s">
        <v>364</v>
      </c>
      <c r="ITX31" s="71"/>
      <c r="ITY31" s="60" t="s">
        <v>80</v>
      </c>
      <c r="ITZ31" s="360"/>
      <c r="IUA31" s="54" t="s">
        <v>51</v>
      </c>
      <c r="IUB31" s="142">
        <v>1</v>
      </c>
      <c r="IUC31" s="114">
        <f>MAX(IUC$1:IUC30)+1</f>
        <v>2</v>
      </c>
      <c r="IUD31" s="55"/>
      <c r="IUE31" s="56" t="s">
        <v>364</v>
      </c>
      <c r="IUF31" s="71"/>
      <c r="IUG31" s="60" t="s">
        <v>80</v>
      </c>
      <c r="IUH31" s="360"/>
      <c r="IUI31" s="54" t="s">
        <v>51</v>
      </c>
      <c r="IUJ31" s="142">
        <v>1</v>
      </c>
      <c r="IUK31" s="114">
        <f>MAX(IUK$1:IUK30)+1</f>
        <v>2</v>
      </c>
      <c r="IUL31" s="55"/>
      <c r="IUM31" s="56" t="s">
        <v>364</v>
      </c>
      <c r="IUN31" s="71"/>
      <c r="IUO31" s="60" t="s">
        <v>80</v>
      </c>
      <c r="IUP31" s="360"/>
      <c r="IUQ31" s="54" t="s">
        <v>51</v>
      </c>
      <c r="IUR31" s="142">
        <v>1</v>
      </c>
      <c r="IUS31" s="114">
        <f>MAX(IUS$1:IUS30)+1</f>
        <v>2</v>
      </c>
      <c r="IUT31" s="55"/>
      <c r="IUU31" s="56" t="s">
        <v>364</v>
      </c>
      <c r="IUV31" s="71"/>
      <c r="IUW31" s="60" t="s">
        <v>80</v>
      </c>
      <c r="IUX31" s="360"/>
      <c r="IUY31" s="54" t="s">
        <v>51</v>
      </c>
      <c r="IUZ31" s="142">
        <v>1</v>
      </c>
      <c r="IVA31" s="114">
        <f>MAX(IVA$1:IVA30)+1</f>
        <v>2</v>
      </c>
      <c r="IVB31" s="55"/>
      <c r="IVC31" s="56" t="s">
        <v>364</v>
      </c>
      <c r="IVD31" s="71"/>
      <c r="IVE31" s="60" t="s">
        <v>80</v>
      </c>
      <c r="IVF31" s="360"/>
      <c r="IVG31" s="54" t="s">
        <v>51</v>
      </c>
      <c r="IVH31" s="142">
        <v>1</v>
      </c>
      <c r="IVI31" s="114">
        <f>MAX(IVI$1:IVI30)+1</f>
        <v>2</v>
      </c>
      <c r="IVJ31" s="55"/>
      <c r="IVK31" s="56" t="s">
        <v>364</v>
      </c>
      <c r="IVL31" s="71"/>
      <c r="IVM31" s="60" t="s">
        <v>80</v>
      </c>
      <c r="IVN31" s="360"/>
      <c r="IVO31" s="54" t="s">
        <v>51</v>
      </c>
      <c r="IVP31" s="142">
        <v>1</v>
      </c>
      <c r="IVQ31" s="114">
        <f>MAX(IVQ$1:IVQ30)+1</f>
        <v>2</v>
      </c>
      <c r="IVR31" s="55"/>
      <c r="IVS31" s="56" t="s">
        <v>364</v>
      </c>
      <c r="IVT31" s="71"/>
      <c r="IVU31" s="60" t="s">
        <v>80</v>
      </c>
      <c r="IVV31" s="360"/>
      <c r="IVW31" s="54" t="s">
        <v>51</v>
      </c>
      <c r="IVX31" s="142">
        <v>1</v>
      </c>
      <c r="IVY31" s="114">
        <f>MAX(IVY$1:IVY30)+1</f>
        <v>2</v>
      </c>
      <c r="IVZ31" s="55"/>
      <c r="IWA31" s="56" t="s">
        <v>364</v>
      </c>
      <c r="IWB31" s="71"/>
      <c r="IWC31" s="60" t="s">
        <v>80</v>
      </c>
      <c r="IWD31" s="360"/>
      <c r="IWE31" s="54" t="s">
        <v>51</v>
      </c>
      <c r="IWF31" s="142">
        <v>1</v>
      </c>
      <c r="IWG31" s="114">
        <f>MAX(IWG$1:IWG30)+1</f>
        <v>2</v>
      </c>
      <c r="IWH31" s="55"/>
      <c r="IWI31" s="56" t="s">
        <v>364</v>
      </c>
      <c r="IWJ31" s="71"/>
      <c r="IWK31" s="60" t="s">
        <v>80</v>
      </c>
      <c r="IWL31" s="360"/>
      <c r="IWM31" s="54" t="s">
        <v>51</v>
      </c>
      <c r="IWN31" s="142">
        <v>1</v>
      </c>
      <c r="IWO31" s="114">
        <f>MAX(IWO$1:IWO30)+1</f>
        <v>2</v>
      </c>
      <c r="IWP31" s="55"/>
      <c r="IWQ31" s="56" t="s">
        <v>364</v>
      </c>
      <c r="IWR31" s="71"/>
      <c r="IWS31" s="60" t="s">
        <v>80</v>
      </c>
      <c r="IWT31" s="360"/>
      <c r="IWU31" s="54" t="s">
        <v>51</v>
      </c>
      <c r="IWV31" s="142">
        <v>1</v>
      </c>
      <c r="IWW31" s="114">
        <f>MAX(IWW$1:IWW30)+1</f>
        <v>2</v>
      </c>
      <c r="IWX31" s="55"/>
      <c r="IWY31" s="56" t="s">
        <v>364</v>
      </c>
      <c r="IWZ31" s="71"/>
      <c r="IXA31" s="60" t="s">
        <v>80</v>
      </c>
      <c r="IXB31" s="360"/>
      <c r="IXC31" s="54" t="s">
        <v>51</v>
      </c>
      <c r="IXD31" s="142">
        <v>1</v>
      </c>
      <c r="IXE31" s="114">
        <f>MAX(IXE$1:IXE30)+1</f>
        <v>2</v>
      </c>
      <c r="IXF31" s="55"/>
      <c r="IXG31" s="56" t="s">
        <v>364</v>
      </c>
      <c r="IXH31" s="71"/>
      <c r="IXI31" s="60" t="s">
        <v>80</v>
      </c>
      <c r="IXJ31" s="360"/>
      <c r="IXK31" s="54" t="s">
        <v>51</v>
      </c>
      <c r="IXL31" s="142">
        <v>1</v>
      </c>
      <c r="IXM31" s="114">
        <f>MAX(IXM$1:IXM30)+1</f>
        <v>2</v>
      </c>
      <c r="IXN31" s="55"/>
      <c r="IXO31" s="56" t="s">
        <v>364</v>
      </c>
      <c r="IXP31" s="71"/>
      <c r="IXQ31" s="60" t="s">
        <v>80</v>
      </c>
      <c r="IXR31" s="360"/>
      <c r="IXS31" s="54" t="s">
        <v>51</v>
      </c>
      <c r="IXT31" s="142">
        <v>1</v>
      </c>
      <c r="IXU31" s="114">
        <f>MAX(IXU$1:IXU30)+1</f>
        <v>2</v>
      </c>
      <c r="IXV31" s="55"/>
      <c r="IXW31" s="56" t="s">
        <v>364</v>
      </c>
      <c r="IXX31" s="71"/>
      <c r="IXY31" s="60" t="s">
        <v>80</v>
      </c>
      <c r="IXZ31" s="360"/>
      <c r="IYA31" s="54" t="s">
        <v>51</v>
      </c>
      <c r="IYB31" s="142">
        <v>1</v>
      </c>
      <c r="IYC31" s="114">
        <f>MAX(IYC$1:IYC30)+1</f>
        <v>2</v>
      </c>
      <c r="IYD31" s="55"/>
      <c r="IYE31" s="56" t="s">
        <v>364</v>
      </c>
      <c r="IYF31" s="71"/>
      <c r="IYG31" s="60" t="s">
        <v>80</v>
      </c>
      <c r="IYH31" s="360"/>
      <c r="IYI31" s="54" t="s">
        <v>51</v>
      </c>
      <c r="IYJ31" s="142">
        <v>1</v>
      </c>
      <c r="IYK31" s="114">
        <f>MAX(IYK$1:IYK30)+1</f>
        <v>2</v>
      </c>
      <c r="IYL31" s="55"/>
      <c r="IYM31" s="56" t="s">
        <v>364</v>
      </c>
      <c r="IYN31" s="71"/>
      <c r="IYO31" s="60" t="s">
        <v>80</v>
      </c>
      <c r="IYP31" s="360"/>
      <c r="IYQ31" s="54" t="s">
        <v>51</v>
      </c>
      <c r="IYR31" s="142">
        <v>1</v>
      </c>
      <c r="IYS31" s="114">
        <f>MAX(IYS$1:IYS30)+1</f>
        <v>2</v>
      </c>
      <c r="IYT31" s="55"/>
      <c r="IYU31" s="56" t="s">
        <v>364</v>
      </c>
      <c r="IYV31" s="71"/>
      <c r="IYW31" s="60" t="s">
        <v>80</v>
      </c>
      <c r="IYX31" s="360"/>
      <c r="IYY31" s="54" t="s">
        <v>51</v>
      </c>
      <c r="IYZ31" s="142">
        <v>1</v>
      </c>
      <c r="IZA31" s="114">
        <f>MAX(IZA$1:IZA30)+1</f>
        <v>2</v>
      </c>
      <c r="IZB31" s="55"/>
      <c r="IZC31" s="56" t="s">
        <v>364</v>
      </c>
      <c r="IZD31" s="71"/>
      <c r="IZE31" s="60" t="s">
        <v>80</v>
      </c>
      <c r="IZF31" s="360"/>
      <c r="IZG31" s="54" t="s">
        <v>51</v>
      </c>
      <c r="IZH31" s="142">
        <v>1</v>
      </c>
      <c r="IZI31" s="114">
        <f>MAX(IZI$1:IZI30)+1</f>
        <v>2</v>
      </c>
      <c r="IZJ31" s="55"/>
      <c r="IZK31" s="56" t="s">
        <v>364</v>
      </c>
      <c r="IZL31" s="71"/>
      <c r="IZM31" s="60" t="s">
        <v>80</v>
      </c>
      <c r="IZN31" s="360"/>
      <c r="IZO31" s="54" t="s">
        <v>51</v>
      </c>
      <c r="IZP31" s="142">
        <v>1</v>
      </c>
      <c r="IZQ31" s="114">
        <f>MAX(IZQ$1:IZQ30)+1</f>
        <v>2</v>
      </c>
      <c r="IZR31" s="55"/>
      <c r="IZS31" s="56" t="s">
        <v>364</v>
      </c>
      <c r="IZT31" s="71"/>
      <c r="IZU31" s="60" t="s">
        <v>80</v>
      </c>
      <c r="IZV31" s="360"/>
      <c r="IZW31" s="54" t="s">
        <v>51</v>
      </c>
      <c r="IZX31" s="142">
        <v>1</v>
      </c>
      <c r="IZY31" s="114">
        <f>MAX(IZY$1:IZY30)+1</f>
        <v>2</v>
      </c>
      <c r="IZZ31" s="55"/>
      <c r="JAA31" s="56" t="s">
        <v>364</v>
      </c>
      <c r="JAB31" s="71"/>
      <c r="JAC31" s="60" t="s">
        <v>80</v>
      </c>
      <c r="JAD31" s="360"/>
      <c r="JAE31" s="54" t="s">
        <v>51</v>
      </c>
      <c r="JAF31" s="142">
        <v>1</v>
      </c>
      <c r="JAG31" s="114">
        <f>MAX(JAG$1:JAG30)+1</f>
        <v>2</v>
      </c>
      <c r="JAH31" s="55"/>
      <c r="JAI31" s="56" t="s">
        <v>364</v>
      </c>
      <c r="JAJ31" s="71"/>
      <c r="JAK31" s="60" t="s">
        <v>80</v>
      </c>
      <c r="JAL31" s="360"/>
      <c r="JAM31" s="54" t="s">
        <v>51</v>
      </c>
      <c r="JAN31" s="142">
        <v>1</v>
      </c>
      <c r="JAO31" s="114">
        <f>MAX(JAO$1:JAO30)+1</f>
        <v>2</v>
      </c>
      <c r="JAP31" s="55"/>
      <c r="JAQ31" s="56" t="s">
        <v>364</v>
      </c>
      <c r="JAR31" s="71"/>
      <c r="JAS31" s="60" t="s">
        <v>80</v>
      </c>
      <c r="JAT31" s="360"/>
      <c r="JAU31" s="54" t="s">
        <v>51</v>
      </c>
      <c r="JAV31" s="142">
        <v>1</v>
      </c>
      <c r="JAW31" s="114">
        <f>MAX(JAW$1:JAW30)+1</f>
        <v>2</v>
      </c>
      <c r="JAX31" s="55"/>
      <c r="JAY31" s="56" t="s">
        <v>364</v>
      </c>
      <c r="JAZ31" s="71"/>
      <c r="JBA31" s="60" t="s">
        <v>80</v>
      </c>
      <c r="JBB31" s="360"/>
      <c r="JBC31" s="54" t="s">
        <v>51</v>
      </c>
      <c r="JBD31" s="142">
        <v>1</v>
      </c>
      <c r="JBE31" s="114">
        <f>MAX(JBE$1:JBE30)+1</f>
        <v>2</v>
      </c>
      <c r="JBF31" s="55"/>
      <c r="JBG31" s="56" t="s">
        <v>364</v>
      </c>
      <c r="JBH31" s="71"/>
      <c r="JBI31" s="60" t="s">
        <v>80</v>
      </c>
      <c r="JBJ31" s="360"/>
      <c r="JBK31" s="54" t="s">
        <v>51</v>
      </c>
      <c r="JBL31" s="142">
        <v>1</v>
      </c>
      <c r="JBM31" s="114">
        <f>MAX(JBM$1:JBM30)+1</f>
        <v>2</v>
      </c>
      <c r="JBN31" s="55"/>
      <c r="JBO31" s="56" t="s">
        <v>364</v>
      </c>
      <c r="JBP31" s="71"/>
      <c r="JBQ31" s="60" t="s">
        <v>80</v>
      </c>
      <c r="JBR31" s="360"/>
      <c r="JBS31" s="54" t="s">
        <v>51</v>
      </c>
      <c r="JBT31" s="142">
        <v>1</v>
      </c>
      <c r="JBU31" s="114">
        <f>MAX(JBU$1:JBU30)+1</f>
        <v>2</v>
      </c>
      <c r="JBV31" s="55"/>
      <c r="JBW31" s="56" t="s">
        <v>364</v>
      </c>
      <c r="JBX31" s="71"/>
      <c r="JBY31" s="60" t="s">
        <v>80</v>
      </c>
      <c r="JBZ31" s="360"/>
      <c r="JCA31" s="54" t="s">
        <v>51</v>
      </c>
      <c r="JCB31" s="142">
        <v>1</v>
      </c>
      <c r="JCC31" s="114">
        <f>MAX(JCC$1:JCC30)+1</f>
        <v>2</v>
      </c>
      <c r="JCD31" s="55"/>
      <c r="JCE31" s="56" t="s">
        <v>364</v>
      </c>
      <c r="JCF31" s="71"/>
      <c r="JCG31" s="60" t="s">
        <v>80</v>
      </c>
      <c r="JCH31" s="360"/>
      <c r="JCI31" s="54" t="s">
        <v>51</v>
      </c>
      <c r="JCJ31" s="142">
        <v>1</v>
      </c>
      <c r="JCK31" s="114">
        <f>MAX(JCK$1:JCK30)+1</f>
        <v>2</v>
      </c>
      <c r="JCL31" s="55"/>
      <c r="JCM31" s="56" t="s">
        <v>364</v>
      </c>
      <c r="JCN31" s="71"/>
      <c r="JCO31" s="60" t="s">
        <v>80</v>
      </c>
      <c r="JCP31" s="360"/>
      <c r="JCQ31" s="54" t="s">
        <v>51</v>
      </c>
      <c r="JCR31" s="142">
        <v>1</v>
      </c>
      <c r="JCS31" s="114">
        <f>MAX(JCS$1:JCS30)+1</f>
        <v>2</v>
      </c>
      <c r="JCT31" s="55"/>
      <c r="JCU31" s="56" t="s">
        <v>364</v>
      </c>
      <c r="JCV31" s="71"/>
      <c r="JCW31" s="60" t="s">
        <v>80</v>
      </c>
      <c r="JCX31" s="360"/>
      <c r="JCY31" s="54" t="s">
        <v>51</v>
      </c>
      <c r="JCZ31" s="142">
        <v>1</v>
      </c>
      <c r="JDA31" s="114">
        <f>MAX(JDA$1:JDA30)+1</f>
        <v>2</v>
      </c>
      <c r="JDB31" s="55"/>
      <c r="JDC31" s="56" t="s">
        <v>364</v>
      </c>
      <c r="JDD31" s="71"/>
      <c r="JDE31" s="60" t="s">
        <v>80</v>
      </c>
      <c r="JDF31" s="360"/>
      <c r="JDG31" s="54" t="s">
        <v>51</v>
      </c>
      <c r="JDH31" s="142">
        <v>1</v>
      </c>
      <c r="JDI31" s="114">
        <f>MAX(JDI$1:JDI30)+1</f>
        <v>2</v>
      </c>
      <c r="JDJ31" s="55"/>
      <c r="JDK31" s="56" t="s">
        <v>364</v>
      </c>
      <c r="JDL31" s="71"/>
      <c r="JDM31" s="60" t="s">
        <v>80</v>
      </c>
      <c r="JDN31" s="360"/>
      <c r="JDO31" s="54" t="s">
        <v>51</v>
      </c>
      <c r="JDP31" s="142">
        <v>1</v>
      </c>
      <c r="JDQ31" s="114">
        <f>MAX(JDQ$1:JDQ30)+1</f>
        <v>2</v>
      </c>
      <c r="JDR31" s="55"/>
      <c r="JDS31" s="56" t="s">
        <v>364</v>
      </c>
      <c r="JDT31" s="71"/>
      <c r="JDU31" s="60" t="s">
        <v>80</v>
      </c>
      <c r="JDV31" s="360"/>
      <c r="JDW31" s="54" t="s">
        <v>51</v>
      </c>
      <c r="JDX31" s="142">
        <v>1</v>
      </c>
      <c r="JDY31" s="114">
        <f>MAX(JDY$1:JDY30)+1</f>
        <v>2</v>
      </c>
      <c r="JDZ31" s="55"/>
      <c r="JEA31" s="56" t="s">
        <v>364</v>
      </c>
      <c r="JEB31" s="71"/>
      <c r="JEC31" s="60" t="s">
        <v>80</v>
      </c>
      <c r="JED31" s="360"/>
      <c r="JEE31" s="54" t="s">
        <v>51</v>
      </c>
      <c r="JEF31" s="142">
        <v>1</v>
      </c>
      <c r="JEG31" s="114">
        <f>MAX(JEG$1:JEG30)+1</f>
        <v>2</v>
      </c>
      <c r="JEH31" s="55"/>
      <c r="JEI31" s="56" t="s">
        <v>364</v>
      </c>
      <c r="JEJ31" s="71"/>
      <c r="JEK31" s="60" t="s">
        <v>80</v>
      </c>
      <c r="JEL31" s="360"/>
      <c r="JEM31" s="54" t="s">
        <v>51</v>
      </c>
      <c r="JEN31" s="142">
        <v>1</v>
      </c>
      <c r="JEO31" s="114">
        <f>MAX(JEO$1:JEO30)+1</f>
        <v>2</v>
      </c>
      <c r="JEP31" s="55"/>
      <c r="JEQ31" s="56" t="s">
        <v>364</v>
      </c>
      <c r="JER31" s="71"/>
      <c r="JES31" s="60" t="s">
        <v>80</v>
      </c>
      <c r="JET31" s="360"/>
      <c r="JEU31" s="54" t="s">
        <v>51</v>
      </c>
      <c r="JEV31" s="142">
        <v>1</v>
      </c>
      <c r="JEW31" s="114">
        <f>MAX(JEW$1:JEW30)+1</f>
        <v>2</v>
      </c>
      <c r="JEX31" s="55"/>
      <c r="JEY31" s="56" t="s">
        <v>364</v>
      </c>
      <c r="JEZ31" s="71"/>
      <c r="JFA31" s="60" t="s">
        <v>80</v>
      </c>
      <c r="JFB31" s="360"/>
      <c r="JFC31" s="54" t="s">
        <v>51</v>
      </c>
      <c r="JFD31" s="142">
        <v>1</v>
      </c>
      <c r="JFE31" s="114">
        <f>MAX(JFE$1:JFE30)+1</f>
        <v>2</v>
      </c>
      <c r="JFF31" s="55"/>
      <c r="JFG31" s="56" t="s">
        <v>364</v>
      </c>
      <c r="JFH31" s="71"/>
      <c r="JFI31" s="60" t="s">
        <v>80</v>
      </c>
      <c r="JFJ31" s="360"/>
      <c r="JFK31" s="54" t="s">
        <v>51</v>
      </c>
      <c r="JFL31" s="142">
        <v>1</v>
      </c>
      <c r="JFM31" s="114">
        <f>MAX(JFM$1:JFM30)+1</f>
        <v>2</v>
      </c>
      <c r="JFN31" s="55"/>
      <c r="JFO31" s="56" t="s">
        <v>364</v>
      </c>
      <c r="JFP31" s="71"/>
      <c r="JFQ31" s="60" t="s">
        <v>80</v>
      </c>
      <c r="JFR31" s="360"/>
      <c r="JFS31" s="54" t="s">
        <v>51</v>
      </c>
      <c r="JFT31" s="142">
        <v>1</v>
      </c>
      <c r="JFU31" s="114">
        <f>MAX(JFU$1:JFU30)+1</f>
        <v>2</v>
      </c>
      <c r="JFV31" s="55"/>
      <c r="JFW31" s="56" t="s">
        <v>364</v>
      </c>
      <c r="JFX31" s="71"/>
      <c r="JFY31" s="60" t="s">
        <v>80</v>
      </c>
      <c r="JFZ31" s="360"/>
      <c r="JGA31" s="54" t="s">
        <v>51</v>
      </c>
      <c r="JGB31" s="142">
        <v>1</v>
      </c>
      <c r="JGC31" s="114">
        <f>MAX(JGC$1:JGC30)+1</f>
        <v>2</v>
      </c>
      <c r="JGD31" s="55"/>
      <c r="JGE31" s="56" t="s">
        <v>364</v>
      </c>
      <c r="JGF31" s="71"/>
      <c r="JGG31" s="60" t="s">
        <v>80</v>
      </c>
      <c r="JGH31" s="360"/>
      <c r="JGI31" s="54" t="s">
        <v>51</v>
      </c>
      <c r="JGJ31" s="142">
        <v>1</v>
      </c>
      <c r="JGK31" s="114">
        <f>MAX(JGK$1:JGK30)+1</f>
        <v>2</v>
      </c>
      <c r="JGL31" s="55"/>
      <c r="JGM31" s="56" t="s">
        <v>364</v>
      </c>
      <c r="JGN31" s="71"/>
      <c r="JGO31" s="60" t="s">
        <v>80</v>
      </c>
      <c r="JGP31" s="360"/>
      <c r="JGQ31" s="54" t="s">
        <v>51</v>
      </c>
      <c r="JGR31" s="142">
        <v>1</v>
      </c>
      <c r="JGS31" s="114">
        <f>MAX(JGS$1:JGS30)+1</f>
        <v>2</v>
      </c>
      <c r="JGT31" s="55"/>
      <c r="JGU31" s="56" t="s">
        <v>364</v>
      </c>
      <c r="JGV31" s="71"/>
      <c r="JGW31" s="60" t="s">
        <v>80</v>
      </c>
      <c r="JGX31" s="360"/>
      <c r="JGY31" s="54" t="s">
        <v>51</v>
      </c>
      <c r="JGZ31" s="142">
        <v>1</v>
      </c>
      <c r="JHA31" s="114">
        <f>MAX(JHA$1:JHA30)+1</f>
        <v>2</v>
      </c>
      <c r="JHB31" s="55"/>
      <c r="JHC31" s="56" t="s">
        <v>364</v>
      </c>
      <c r="JHD31" s="71"/>
      <c r="JHE31" s="60" t="s">
        <v>80</v>
      </c>
      <c r="JHF31" s="360"/>
      <c r="JHG31" s="54" t="s">
        <v>51</v>
      </c>
      <c r="JHH31" s="142">
        <v>1</v>
      </c>
      <c r="JHI31" s="114">
        <f>MAX(JHI$1:JHI30)+1</f>
        <v>2</v>
      </c>
      <c r="JHJ31" s="55"/>
      <c r="JHK31" s="56" t="s">
        <v>364</v>
      </c>
      <c r="JHL31" s="71"/>
      <c r="JHM31" s="60" t="s">
        <v>80</v>
      </c>
      <c r="JHN31" s="360"/>
      <c r="JHO31" s="54" t="s">
        <v>51</v>
      </c>
      <c r="JHP31" s="142">
        <v>1</v>
      </c>
      <c r="JHQ31" s="114">
        <f>MAX(JHQ$1:JHQ30)+1</f>
        <v>2</v>
      </c>
      <c r="JHR31" s="55"/>
      <c r="JHS31" s="56" t="s">
        <v>364</v>
      </c>
      <c r="JHT31" s="71"/>
      <c r="JHU31" s="60" t="s">
        <v>80</v>
      </c>
      <c r="JHV31" s="360"/>
      <c r="JHW31" s="54" t="s">
        <v>51</v>
      </c>
      <c r="JHX31" s="142">
        <v>1</v>
      </c>
      <c r="JHY31" s="114">
        <f>MAX(JHY$1:JHY30)+1</f>
        <v>2</v>
      </c>
      <c r="JHZ31" s="55"/>
      <c r="JIA31" s="56" t="s">
        <v>364</v>
      </c>
      <c r="JIB31" s="71"/>
      <c r="JIC31" s="60" t="s">
        <v>80</v>
      </c>
      <c r="JID31" s="360"/>
      <c r="JIE31" s="54" t="s">
        <v>51</v>
      </c>
      <c r="JIF31" s="142">
        <v>1</v>
      </c>
      <c r="JIG31" s="114">
        <f>MAX(JIG$1:JIG30)+1</f>
        <v>2</v>
      </c>
      <c r="JIH31" s="55"/>
      <c r="JII31" s="56" t="s">
        <v>364</v>
      </c>
      <c r="JIJ31" s="71"/>
      <c r="JIK31" s="60" t="s">
        <v>80</v>
      </c>
      <c r="JIL31" s="360"/>
      <c r="JIM31" s="54" t="s">
        <v>51</v>
      </c>
      <c r="JIN31" s="142">
        <v>1</v>
      </c>
      <c r="JIO31" s="114">
        <f>MAX(JIO$1:JIO30)+1</f>
        <v>2</v>
      </c>
      <c r="JIP31" s="55"/>
      <c r="JIQ31" s="56" t="s">
        <v>364</v>
      </c>
      <c r="JIR31" s="71"/>
      <c r="JIS31" s="60" t="s">
        <v>80</v>
      </c>
      <c r="JIT31" s="360"/>
      <c r="JIU31" s="54" t="s">
        <v>51</v>
      </c>
      <c r="JIV31" s="142">
        <v>1</v>
      </c>
      <c r="JIW31" s="114">
        <f>MAX(JIW$1:JIW30)+1</f>
        <v>2</v>
      </c>
      <c r="JIX31" s="55"/>
      <c r="JIY31" s="56" t="s">
        <v>364</v>
      </c>
      <c r="JIZ31" s="71"/>
      <c r="JJA31" s="60" t="s">
        <v>80</v>
      </c>
      <c r="JJB31" s="360"/>
      <c r="JJC31" s="54" t="s">
        <v>51</v>
      </c>
      <c r="JJD31" s="142">
        <v>1</v>
      </c>
      <c r="JJE31" s="114">
        <f>MAX(JJE$1:JJE30)+1</f>
        <v>2</v>
      </c>
      <c r="JJF31" s="55"/>
      <c r="JJG31" s="56" t="s">
        <v>364</v>
      </c>
      <c r="JJH31" s="71"/>
      <c r="JJI31" s="60" t="s">
        <v>80</v>
      </c>
      <c r="JJJ31" s="360"/>
      <c r="JJK31" s="54" t="s">
        <v>51</v>
      </c>
      <c r="JJL31" s="142">
        <v>1</v>
      </c>
      <c r="JJM31" s="114">
        <f>MAX(JJM$1:JJM30)+1</f>
        <v>2</v>
      </c>
      <c r="JJN31" s="55"/>
      <c r="JJO31" s="56" t="s">
        <v>364</v>
      </c>
      <c r="JJP31" s="71"/>
      <c r="JJQ31" s="60" t="s">
        <v>80</v>
      </c>
      <c r="JJR31" s="360"/>
      <c r="JJS31" s="54" t="s">
        <v>51</v>
      </c>
      <c r="JJT31" s="142">
        <v>1</v>
      </c>
      <c r="JJU31" s="114">
        <f>MAX(JJU$1:JJU30)+1</f>
        <v>2</v>
      </c>
      <c r="JJV31" s="55"/>
      <c r="JJW31" s="56" t="s">
        <v>364</v>
      </c>
      <c r="JJX31" s="71"/>
      <c r="JJY31" s="60" t="s">
        <v>80</v>
      </c>
      <c r="JJZ31" s="360"/>
      <c r="JKA31" s="54" t="s">
        <v>51</v>
      </c>
      <c r="JKB31" s="142">
        <v>1</v>
      </c>
      <c r="JKC31" s="114">
        <f>MAX(JKC$1:JKC30)+1</f>
        <v>2</v>
      </c>
      <c r="JKD31" s="55"/>
      <c r="JKE31" s="56" t="s">
        <v>364</v>
      </c>
      <c r="JKF31" s="71"/>
      <c r="JKG31" s="60" t="s">
        <v>80</v>
      </c>
      <c r="JKH31" s="360"/>
      <c r="JKI31" s="54" t="s">
        <v>51</v>
      </c>
      <c r="JKJ31" s="142">
        <v>1</v>
      </c>
      <c r="JKK31" s="114">
        <f>MAX(JKK$1:JKK30)+1</f>
        <v>2</v>
      </c>
      <c r="JKL31" s="55"/>
      <c r="JKM31" s="56" t="s">
        <v>364</v>
      </c>
      <c r="JKN31" s="71"/>
      <c r="JKO31" s="60" t="s">
        <v>80</v>
      </c>
      <c r="JKP31" s="360"/>
      <c r="JKQ31" s="54" t="s">
        <v>51</v>
      </c>
      <c r="JKR31" s="142">
        <v>1</v>
      </c>
      <c r="JKS31" s="114">
        <f>MAX(JKS$1:JKS30)+1</f>
        <v>2</v>
      </c>
      <c r="JKT31" s="55"/>
      <c r="JKU31" s="56" t="s">
        <v>364</v>
      </c>
      <c r="JKV31" s="71"/>
      <c r="JKW31" s="60" t="s">
        <v>80</v>
      </c>
      <c r="JKX31" s="360"/>
      <c r="JKY31" s="54" t="s">
        <v>51</v>
      </c>
      <c r="JKZ31" s="142">
        <v>1</v>
      </c>
      <c r="JLA31" s="114">
        <f>MAX(JLA$1:JLA30)+1</f>
        <v>2</v>
      </c>
      <c r="JLB31" s="55"/>
      <c r="JLC31" s="56" t="s">
        <v>364</v>
      </c>
      <c r="JLD31" s="71"/>
      <c r="JLE31" s="60" t="s">
        <v>80</v>
      </c>
      <c r="JLF31" s="360"/>
      <c r="JLG31" s="54" t="s">
        <v>51</v>
      </c>
      <c r="JLH31" s="142">
        <v>1</v>
      </c>
      <c r="JLI31" s="114">
        <f>MAX(JLI$1:JLI30)+1</f>
        <v>2</v>
      </c>
      <c r="JLJ31" s="55"/>
      <c r="JLK31" s="56" t="s">
        <v>364</v>
      </c>
      <c r="JLL31" s="71"/>
      <c r="JLM31" s="60" t="s">
        <v>80</v>
      </c>
      <c r="JLN31" s="360"/>
      <c r="JLO31" s="54" t="s">
        <v>51</v>
      </c>
      <c r="JLP31" s="142">
        <v>1</v>
      </c>
      <c r="JLQ31" s="114">
        <f>MAX(JLQ$1:JLQ30)+1</f>
        <v>2</v>
      </c>
      <c r="JLR31" s="55"/>
      <c r="JLS31" s="56" t="s">
        <v>364</v>
      </c>
      <c r="JLT31" s="71"/>
      <c r="JLU31" s="60" t="s">
        <v>80</v>
      </c>
      <c r="JLV31" s="360"/>
      <c r="JLW31" s="54" t="s">
        <v>51</v>
      </c>
      <c r="JLX31" s="142">
        <v>1</v>
      </c>
      <c r="JLY31" s="114">
        <f>MAX(JLY$1:JLY30)+1</f>
        <v>2</v>
      </c>
      <c r="JLZ31" s="55"/>
      <c r="JMA31" s="56" t="s">
        <v>364</v>
      </c>
      <c r="JMB31" s="71"/>
      <c r="JMC31" s="60" t="s">
        <v>80</v>
      </c>
      <c r="JMD31" s="360"/>
      <c r="JME31" s="54" t="s">
        <v>51</v>
      </c>
      <c r="JMF31" s="142">
        <v>1</v>
      </c>
      <c r="JMG31" s="114">
        <f>MAX(JMG$1:JMG30)+1</f>
        <v>2</v>
      </c>
      <c r="JMH31" s="55"/>
      <c r="JMI31" s="56" t="s">
        <v>364</v>
      </c>
      <c r="JMJ31" s="71"/>
      <c r="JMK31" s="60" t="s">
        <v>80</v>
      </c>
      <c r="JML31" s="360"/>
      <c r="JMM31" s="54" t="s">
        <v>51</v>
      </c>
      <c r="JMN31" s="142">
        <v>1</v>
      </c>
      <c r="JMO31" s="114">
        <f>MAX(JMO$1:JMO30)+1</f>
        <v>2</v>
      </c>
      <c r="JMP31" s="55"/>
      <c r="JMQ31" s="56" t="s">
        <v>364</v>
      </c>
      <c r="JMR31" s="71"/>
      <c r="JMS31" s="60" t="s">
        <v>80</v>
      </c>
      <c r="JMT31" s="360"/>
      <c r="JMU31" s="54" t="s">
        <v>51</v>
      </c>
      <c r="JMV31" s="142">
        <v>1</v>
      </c>
      <c r="JMW31" s="114">
        <f>MAX(JMW$1:JMW30)+1</f>
        <v>2</v>
      </c>
      <c r="JMX31" s="55"/>
      <c r="JMY31" s="56" t="s">
        <v>364</v>
      </c>
      <c r="JMZ31" s="71"/>
      <c r="JNA31" s="60" t="s">
        <v>80</v>
      </c>
      <c r="JNB31" s="360"/>
      <c r="JNC31" s="54" t="s">
        <v>51</v>
      </c>
      <c r="JND31" s="142">
        <v>1</v>
      </c>
      <c r="JNE31" s="114">
        <f>MAX(JNE$1:JNE30)+1</f>
        <v>2</v>
      </c>
      <c r="JNF31" s="55"/>
      <c r="JNG31" s="56" t="s">
        <v>364</v>
      </c>
      <c r="JNH31" s="71"/>
      <c r="JNI31" s="60" t="s">
        <v>80</v>
      </c>
      <c r="JNJ31" s="360"/>
      <c r="JNK31" s="54" t="s">
        <v>51</v>
      </c>
      <c r="JNL31" s="142">
        <v>1</v>
      </c>
      <c r="JNM31" s="114">
        <f>MAX(JNM$1:JNM30)+1</f>
        <v>2</v>
      </c>
      <c r="JNN31" s="55"/>
      <c r="JNO31" s="56" t="s">
        <v>364</v>
      </c>
      <c r="JNP31" s="71"/>
      <c r="JNQ31" s="60" t="s">
        <v>80</v>
      </c>
      <c r="JNR31" s="360"/>
      <c r="JNS31" s="54" t="s">
        <v>51</v>
      </c>
      <c r="JNT31" s="142">
        <v>1</v>
      </c>
      <c r="JNU31" s="114">
        <f>MAX(JNU$1:JNU30)+1</f>
        <v>2</v>
      </c>
      <c r="JNV31" s="55"/>
      <c r="JNW31" s="56" t="s">
        <v>364</v>
      </c>
      <c r="JNX31" s="71"/>
      <c r="JNY31" s="60" t="s">
        <v>80</v>
      </c>
      <c r="JNZ31" s="360"/>
      <c r="JOA31" s="54" t="s">
        <v>51</v>
      </c>
      <c r="JOB31" s="142">
        <v>1</v>
      </c>
      <c r="JOC31" s="114">
        <f>MAX(JOC$1:JOC30)+1</f>
        <v>2</v>
      </c>
      <c r="JOD31" s="55"/>
      <c r="JOE31" s="56" t="s">
        <v>364</v>
      </c>
      <c r="JOF31" s="71"/>
      <c r="JOG31" s="60" t="s">
        <v>80</v>
      </c>
      <c r="JOH31" s="360"/>
      <c r="JOI31" s="54" t="s">
        <v>51</v>
      </c>
      <c r="JOJ31" s="142">
        <v>1</v>
      </c>
      <c r="JOK31" s="114">
        <f>MAX(JOK$1:JOK30)+1</f>
        <v>2</v>
      </c>
      <c r="JOL31" s="55"/>
      <c r="JOM31" s="56" t="s">
        <v>364</v>
      </c>
      <c r="JON31" s="71"/>
      <c r="JOO31" s="60" t="s">
        <v>80</v>
      </c>
      <c r="JOP31" s="360"/>
      <c r="JOQ31" s="54" t="s">
        <v>51</v>
      </c>
      <c r="JOR31" s="142">
        <v>1</v>
      </c>
      <c r="JOS31" s="114">
        <f>MAX(JOS$1:JOS30)+1</f>
        <v>2</v>
      </c>
      <c r="JOT31" s="55"/>
      <c r="JOU31" s="56" t="s">
        <v>364</v>
      </c>
      <c r="JOV31" s="71"/>
      <c r="JOW31" s="60" t="s">
        <v>80</v>
      </c>
      <c r="JOX31" s="360"/>
      <c r="JOY31" s="54" t="s">
        <v>51</v>
      </c>
      <c r="JOZ31" s="142">
        <v>1</v>
      </c>
      <c r="JPA31" s="114">
        <f>MAX(JPA$1:JPA30)+1</f>
        <v>2</v>
      </c>
      <c r="JPB31" s="55"/>
      <c r="JPC31" s="56" t="s">
        <v>364</v>
      </c>
      <c r="JPD31" s="71"/>
      <c r="JPE31" s="60" t="s">
        <v>80</v>
      </c>
      <c r="JPF31" s="360"/>
      <c r="JPG31" s="54" t="s">
        <v>51</v>
      </c>
      <c r="JPH31" s="142">
        <v>1</v>
      </c>
      <c r="JPI31" s="114">
        <f>MAX(JPI$1:JPI30)+1</f>
        <v>2</v>
      </c>
      <c r="JPJ31" s="55"/>
      <c r="JPK31" s="56" t="s">
        <v>364</v>
      </c>
      <c r="JPL31" s="71"/>
      <c r="JPM31" s="60" t="s">
        <v>80</v>
      </c>
      <c r="JPN31" s="360"/>
      <c r="JPO31" s="54" t="s">
        <v>51</v>
      </c>
      <c r="JPP31" s="142">
        <v>1</v>
      </c>
      <c r="JPQ31" s="114">
        <f>MAX(JPQ$1:JPQ30)+1</f>
        <v>2</v>
      </c>
      <c r="JPR31" s="55"/>
      <c r="JPS31" s="56" t="s">
        <v>364</v>
      </c>
      <c r="JPT31" s="71"/>
      <c r="JPU31" s="60" t="s">
        <v>80</v>
      </c>
      <c r="JPV31" s="360"/>
      <c r="JPW31" s="54" t="s">
        <v>51</v>
      </c>
      <c r="JPX31" s="142">
        <v>1</v>
      </c>
      <c r="JPY31" s="114">
        <f>MAX(JPY$1:JPY30)+1</f>
        <v>2</v>
      </c>
      <c r="JPZ31" s="55"/>
      <c r="JQA31" s="56" t="s">
        <v>364</v>
      </c>
      <c r="JQB31" s="71"/>
      <c r="JQC31" s="60" t="s">
        <v>80</v>
      </c>
      <c r="JQD31" s="360"/>
      <c r="JQE31" s="54" t="s">
        <v>51</v>
      </c>
      <c r="JQF31" s="142">
        <v>1</v>
      </c>
      <c r="JQG31" s="114">
        <f>MAX(JQG$1:JQG30)+1</f>
        <v>2</v>
      </c>
      <c r="JQH31" s="55"/>
      <c r="JQI31" s="56" t="s">
        <v>364</v>
      </c>
      <c r="JQJ31" s="71"/>
      <c r="JQK31" s="60" t="s">
        <v>80</v>
      </c>
      <c r="JQL31" s="360"/>
      <c r="JQM31" s="54" t="s">
        <v>51</v>
      </c>
      <c r="JQN31" s="142">
        <v>1</v>
      </c>
      <c r="JQO31" s="114">
        <f>MAX(JQO$1:JQO30)+1</f>
        <v>2</v>
      </c>
      <c r="JQP31" s="55"/>
      <c r="JQQ31" s="56" t="s">
        <v>364</v>
      </c>
      <c r="JQR31" s="71"/>
      <c r="JQS31" s="60" t="s">
        <v>80</v>
      </c>
      <c r="JQT31" s="360"/>
      <c r="JQU31" s="54" t="s">
        <v>51</v>
      </c>
      <c r="JQV31" s="142">
        <v>1</v>
      </c>
      <c r="JQW31" s="114">
        <f>MAX(JQW$1:JQW30)+1</f>
        <v>2</v>
      </c>
      <c r="JQX31" s="55"/>
      <c r="JQY31" s="56" t="s">
        <v>364</v>
      </c>
      <c r="JQZ31" s="71"/>
      <c r="JRA31" s="60" t="s">
        <v>80</v>
      </c>
      <c r="JRB31" s="360"/>
      <c r="JRC31" s="54" t="s">
        <v>51</v>
      </c>
      <c r="JRD31" s="142">
        <v>1</v>
      </c>
      <c r="JRE31" s="114">
        <f>MAX(JRE$1:JRE30)+1</f>
        <v>2</v>
      </c>
      <c r="JRF31" s="55"/>
      <c r="JRG31" s="56" t="s">
        <v>364</v>
      </c>
      <c r="JRH31" s="71"/>
      <c r="JRI31" s="60" t="s">
        <v>80</v>
      </c>
      <c r="JRJ31" s="360"/>
      <c r="JRK31" s="54" t="s">
        <v>51</v>
      </c>
      <c r="JRL31" s="142">
        <v>1</v>
      </c>
      <c r="JRM31" s="114">
        <f>MAX(JRM$1:JRM30)+1</f>
        <v>2</v>
      </c>
      <c r="JRN31" s="55"/>
      <c r="JRO31" s="56" t="s">
        <v>364</v>
      </c>
      <c r="JRP31" s="71"/>
      <c r="JRQ31" s="60" t="s">
        <v>80</v>
      </c>
      <c r="JRR31" s="360"/>
      <c r="JRS31" s="54" t="s">
        <v>51</v>
      </c>
      <c r="JRT31" s="142">
        <v>1</v>
      </c>
      <c r="JRU31" s="114">
        <f>MAX(JRU$1:JRU30)+1</f>
        <v>2</v>
      </c>
      <c r="JRV31" s="55"/>
      <c r="JRW31" s="56" t="s">
        <v>364</v>
      </c>
      <c r="JRX31" s="71"/>
      <c r="JRY31" s="60" t="s">
        <v>80</v>
      </c>
      <c r="JRZ31" s="360"/>
      <c r="JSA31" s="54" t="s">
        <v>51</v>
      </c>
      <c r="JSB31" s="142">
        <v>1</v>
      </c>
      <c r="JSC31" s="114">
        <f>MAX(JSC$1:JSC30)+1</f>
        <v>2</v>
      </c>
      <c r="JSD31" s="55"/>
      <c r="JSE31" s="56" t="s">
        <v>364</v>
      </c>
      <c r="JSF31" s="71"/>
      <c r="JSG31" s="60" t="s">
        <v>80</v>
      </c>
      <c r="JSH31" s="360"/>
      <c r="JSI31" s="54" t="s">
        <v>51</v>
      </c>
      <c r="JSJ31" s="142">
        <v>1</v>
      </c>
      <c r="JSK31" s="114">
        <f>MAX(JSK$1:JSK30)+1</f>
        <v>2</v>
      </c>
      <c r="JSL31" s="55"/>
      <c r="JSM31" s="56" t="s">
        <v>364</v>
      </c>
      <c r="JSN31" s="71"/>
      <c r="JSO31" s="60" t="s">
        <v>80</v>
      </c>
      <c r="JSP31" s="360"/>
      <c r="JSQ31" s="54" t="s">
        <v>51</v>
      </c>
      <c r="JSR31" s="142">
        <v>1</v>
      </c>
      <c r="JSS31" s="114">
        <f>MAX(JSS$1:JSS30)+1</f>
        <v>2</v>
      </c>
      <c r="JST31" s="55"/>
      <c r="JSU31" s="56" t="s">
        <v>364</v>
      </c>
      <c r="JSV31" s="71"/>
      <c r="JSW31" s="60" t="s">
        <v>80</v>
      </c>
      <c r="JSX31" s="360"/>
      <c r="JSY31" s="54" t="s">
        <v>51</v>
      </c>
      <c r="JSZ31" s="142">
        <v>1</v>
      </c>
      <c r="JTA31" s="114">
        <f>MAX(JTA$1:JTA30)+1</f>
        <v>2</v>
      </c>
      <c r="JTB31" s="55"/>
      <c r="JTC31" s="56" t="s">
        <v>364</v>
      </c>
      <c r="JTD31" s="71"/>
      <c r="JTE31" s="60" t="s">
        <v>80</v>
      </c>
      <c r="JTF31" s="360"/>
      <c r="JTG31" s="54" t="s">
        <v>51</v>
      </c>
      <c r="JTH31" s="142">
        <v>1</v>
      </c>
      <c r="JTI31" s="114">
        <f>MAX(JTI$1:JTI30)+1</f>
        <v>2</v>
      </c>
      <c r="JTJ31" s="55"/>
      <c r="JTK31" s="56" t="s">
        <v>364</v>
      </c>
      <c r="JTL31" s="71"/>
      <c r="JTM31" s="60" t="s">
        <v>80</v>
      </c>
      <c r="JTN31" s="360"/>
      <c r="JTO31" s="54" t="s">
        <v>51</v>
      </c>
      <c r="JTP31" s="142">
        <v>1</v>
      </c>
      <c r="JTQ31" s="114">
        <f>MAX(JTQ$1:JTQ30)+1</f>
        <v>2</v>
      </c>
      <c r="JTR31" s="55"/>
      <c r="JTS31" s="56" t="s">
        <v>364</v>
      </c>
      <c r="JTT31" s="71"/>
      <c r="JTU31" s="60" t="s">
        <v>80</v>
      </c>
      <c r="JTV31" s="360"/>
      <c r="JTW31" s="54" t="s">
        <v>51</v>
      </c>
      <c r="JTX31" s="142">
        <v>1</v>
      </c>
      <c r="JTY31" s="114">
        <f>MAX(JTY$1:JTY30)+1</f>
        <v>2</v>
      </c>
      <c r="JTZ31" s="55"/>
      <c r="JUA31" s="56" t="s">
        <v>364</v>
      </c>
      <c r="JUB31" s="71"/>
      <c r="JUC31" s="60" t="s">
        <v>80</v>
      </c>
      <c r="JUD31" s="360"/>
      <c r="JUE31" s="54" t="s">
        <v>51</v>
      </c>
      <c r="JUF31" s="142">
        <v>1</v>
      </c>
      <c r="JUG31" s="114">
        <f>MAX(JUG$1:JUG30)+1</f>
        <v>2</v>
      </c>
      <c r="JUH31" s="55"/>
      <c r="JUI31" s="56" t="s">
        <v>364</v>
      </c>
      <c r="JUJ31" s="71"/>
      <c r="JUK31" s="60" t="s">
        <v>80</v>
      </c>
      <c r="JUL31" s="360"/>
      <c r="JUM31" s="54" t="s">
        <v>51</v>
      </c>
      <c r="JUN31" s="142">
        <v>1</v>
      </c>
      <c r="JUO31" s="114">
        <f>MAX(JUO$1:JUO30)+1</f>
        <v>2</v>
      </c>
      <c r="JUP31" s="55"/>
      <c r="JUQ31" s="56" t="s">
        <v>364</v>
      </c>
      <c r="JUR31" s="71"/>
      <c r="JUS31" s="60" t="s">
        <v>80</v>
      </c>
      <c r="JUT31" s="360"/>
      <c r="JUU31" s="54" t="s">
        <v>51</v>
      </c>
      <c r="JUV31" s="142">
        <v>1</v>
      </c>
      <c r="JUW31" s="114">
        <f>MAX(JUW$1:JUW30)+1</f>
        <v>2</v>
      </c>
      <c r="JUX31" s="55"/>
      <c r="JUY31" s="56" t="s">
        <v>364</v>
      </c>
      <c r="JUZ31" s="71"/>
      <c r="JVA31" s="60" t="s">
        <v>80</v>
      </c>
      <c r="JVB31" s="360"/>
      <c r="JVC31" s="54" t="s">
        <v>51</v>
      </c>
      <c r="JVD31" s="142">
        <v>1</v>
      </c>
      <c r="JVE31" s="114">
        <f>MAX(JVE$1:JVE30)+1</f>
        <v>2</v>
      </c>
      <c r="JVF31" s="55"/>
      <c r="JVG31" s="56" t="s">
        <v>364</v>
      </c>
      <c r="JVH31" s="71"/>
      <c r="JVI31" s="60" t="s">
        <v>80</v>
      </c>
      <c r="JVJ31" s="360"/>
      <c r="JVK31" s="54" t="s">
        <v>51</v>
      </c>
      <c r="JVL31" s="142">
        <v>1</v>
      </c>
      <c r="JVM31" s="114">
        <f>MAX(JVM$1:JVM30)+1</f>
        <v>2</v>
      </c>
      <c r="JVN31" s="55"/>
      <c r="JVO31" s="56" t="s">
        <v>364</v>
      </c>
      <c r="JVP31" s="71"/>
      <c r="JVQ31" s="60" t="s">
        <v>80</v>
      </c>
      <c r="JVR31" s="360"/>
      <c r="JVS31" s="54" t="s">
        <v>51</v>
      </c>
      <c r="JVT31" s="142">
        <v>1</v>
      </c>
      <c r="JVU31" s="114">
        <f>MAX(JVU$1:JVU30)+1</f>
        <v>2</v>
      </c>
      <c r="JVV31" s="55"/>
      <c r="JVW31" s="56" t="s">
        <v>364</v>
      </c>
      <c r="JVX31" s="71"/>
      <c r="JVY31" s="60" t="s">
        <v>80</v>
      </c>
      <c r="JVZ31" s="360"/>
      <c r="JWA31" s="54" t="s">
        <v>51</v>
      </c>
      <c r="JWB31" s="142">
        <v>1</v>
      </c>
      <c r="JWC31" s="114">
        <f>MAX(JWC$1:JWC30)+1</f>
        <v>2</v>
      </c>
      <c r="JWD31" s="55"/>
      <c r="JWE31" s="56" t="s">
        <v>364</v>
      </c>
      <c r="JWF31" s="71"/>
      <c r="JWG31" s="60" t="s">
        <v>80</v>
      </c>
      <c r="JWH31" s="360"/>
      <c r="JWI31" s="54" t="s">
        <v>51</v>
      </c>
      <c r="JWJ31" s="142">
        <v>1</v>
      </c>
      <c r="JWK31" s="114">
        <f>MAX(JWK$1:JWK30)+1</f>
        <v>2</v>
      </c>
      <c r="JWL31" s="55"/>
      <c r="JWM31" s="56" t="s">
        <v>364</v>
      </c>
      <c r="JWN31" s="71"/>
      <c r="JWO31" s="60" t="s">
        <v>80</v>
      </c>
      <c r="JWP31" s="360"/>
      <c r="JWQ31" s="54" t="s">
        <v>51</v>
      </c>
      <c r="JWR31" s="142">
        <v>1</v>
      </c>
      <c r="JWS31" s="114">
        <f>MAX(JWS$1:JWS30)+1</f>
        <v>2</v>
      </c>
      <c r="JWT31" s="55"/>
      <c r="JWU31" s="56" t="s">
        <v>364</v>
      </c>
      <c r="JWV31" s="71"/>
      <c r="JWW31" s="60" t="s">
        <v>80</v>
      </c>
      <c r="JWX31" s="360"/>
      <c r="JWY31" s="54" t="s">
        <v>51</v>
      </c>
      <c r="JWZ31" s="142">
        <v>1</v>
      </c>
      <c r="JXA31" s="114">
        <f>MAX(JXA$1:JXA30)+1</f>
        <v>2</v>
      </c>
      <c r="JXB31" s="55"/>
      <c r="JXC31" s="56" t="s">
        <v>364</v>
      </c>
      <c r="JXD31" s="71"/>
      <c r="JXE31" s="60" t="s">
        <v>80</v>
      </c>
      <c r="JXF31" s="360"/>
      <c r="JXG31" s="54" t="s">
        <v>51</v>
      </c>
      <c r="JXH31" s="142">
        <v>1</v>
      </c>
      <c r="JXI31" s="114">
        <f>MAX(JXI$1:JXI30)+1</f>
        <v>2</v>
      </c>
      <c r="JXJ31" s="55"/>
      <c r="JXK31" s="56" t="s">
        <v>364</v>
      </c>
      <c r="JXL31" s="71"/>
      <c r="JXM31" s="60" t="s">
        <v>80</v>
      </c>
      <c r="JXN31" s="360"/>
      <c r="JXO31" s="54" t="s">
        <v>51</v>
      </c>
      <c r="JXP31" s="142">
        <v>1</v>
      </c>
      <c r="JXQ31" s="114">
        <f>MAX(JXQ$1:JXQ30)+1</f>
        <v>2</v>
      </c>
      <c r="JXR31" s="55"/>
      <c r="JXS31" s="56" t="s">
        <v>364</v>
      </c>
      <c r="JXT31" s="71"/>
      <c r="JXU31" s="60" t="s">
        <v>80</v>
      </c>
      <c r="JXV31" s="360"/>
      <c r="JXW31" s="54" t="s">
        <v>51</v>
      </c>
      <c r="JXX31" s="142">
        <v>1</v>
      </c>
      <c r="JXY31" s="114">
        <f>MAX(JXY$1:JXY30)+1</f>
        <v>2</v>
      </c>
      <c r="JXZ31" s="55"/>
      <c r="JYA31" s="56" t="s">
        <v>364</v>
      </c>
      <c r="JYB31" s="71"/>
      <c r="JYC31" s="60" t="s">
        <v>80</v>
      </c>
      <c r="JYD31" s="360"/>
      <c r="JYE31" s="54" t="s">
        <v>51</v>
      </c>
      <c r="JYF31" s="142">
        <v>1</v>
      </c>
      <c r="JYG31" s="114">
        <f>MAX(JYG$1:JYG30)+1</f>
        <v>2</v>
      </c>
      <c r="JYH31" s="55"/>
      <c r="JYI31" s="56" t="s">
        <v>364</v>
      </c>
      <c r="JYJ31" s="71"/>
      <c r="JYK31" s="60" t="s">
        <v>80</v>
      </c>
      <c r="JYL31" s="360"/>
      <c r="JYM31" s="54" t="s">
        <v>51</v>
      </c>
      <c r="JYN31" s="142">
        <v>1</v>
      </c>
      <c r="JYO31" s="114">
        <f>MAX(JYO$1:JYO30)+1</f>
        <v>2</v>
      </c>
      <c r="JYP31" s="55"/>
      <c r="JYQ31" s="56" t="s">
        <v>364</v>
      </c>
      <c r="JYR31" s="71"/>
      <c r="JYS31" s="60" t="s">
        <v>80</v>
      </c>
      <c r="JYT31" s="360"/>
      <c r="JYU31" s="54" t="s">
        <v>51</v>
      </c>
      <c r="JYV31" s="142">
        <v>1</v>
      </c>
      <c r="JYW31" s="114">
        <f>MAX(JYW$1:JYW30)+1</f>
        <v>2</v>
      </c>
      <c r="JYX31" s="55"/>
      <c r="JYY31" s="56" t="s">
        <v>364</v>
      </c>
      <c r="JYZ31" s="71"/>
      <c r="JZA31" s="60" t="s">
        <v>80</v>
      </c>
      <c r="JZB31" s="360"/>
      <c r="JZC31" s="54" t="s">
        <v>51</v>
      </c>
      <c r="JZD31" s="142">
        <v>1</v>
      </c>
      <c r="JZE31" s="114">
        <f>MAX(JZE$1:JZE30)+1</f>
        <v>2</v>
      </c>
      <c r="JZF31" s="55"/>
      <c r="JZG31" s="56" t="s">
        <v>364</v>
      </c>
      <c r="JZH31" s="71"/>
      <c r="JZI31" s="60" t="s">
        <v>80</v>
      </c>
      <c r="JZJ31" s="360"/>
      <c r="JZK31" s="54" t="s">
        <v>51</v>
      </c>
      <c r="JZL31" s="142">
        <v>1</v>
      </c>
      <c r="JZM31" s="114">
        <f>MAX(JZM$1:JZM30)+1</f>
        <v>2</v>
      </c>
      <c r="JZN31" s="55"/>
      <c r="JZO31" s="56" t="s">
        <v>364</v>
      </c>
      <c r="JZP31" s="71"/>
      <c r="JZQ31" s="60" t="s">
        <v>80</v>
      </c>
      <c r="JZR31" s="360"/>
      <c r="JZS31" s="54" t="s">
        <v>51</v>
      </c>
      <c r="JZT31" s="142">
        <v>1</v>
      </c>
      <c r="JZU31" s="114">
        <f>MAX(JZU$1:JZU30)+1</f>
        <v>2</v>
      </c>
      <c r="JZV31" s="55"/>
      <c r="JZW31" s="56" t="s">
        <v>364</v>
      </c>
      <c r="JZX31" s="71"/>
      <c r="JZY31" s="60" t="s">
        <v>80</v>
      </c>
      <c r="JZZ31" s="360"/>
      <c r="KAA31" s="54" t="s">
        <v>51</v>
      </c>
      <c r="KAB31" s="142">
        <v>1</v>
      </c>
      <c r="KAC31" s="114">
        <f>MAX(KAC$1:KAC30)+1</f>
        <v>2</v>
      </c>
      <c r="KAD31" s="55"/>
      <c r="KAE31" s="56" t="s">
        <v>364</v>
      </c>
      <c r="KAF31" s="71"/>
      <c r="KAG31" s="60" t="s">
        <v>80</v>
      </c>
      <c r="KAH31" s="360"/>
      <c r="KAI31" s="54" t="s">
        <v>51</v>
      </c>
      <c r="KAJ31" s="142">
        <v>1</v>
      </c>
      <c r="KAK31" s="114">
        <f>MAX(KAK$1:KAK30)+1</f>
        <v>2</v>
      </c>
      <c r="KAL31" s="55"/>
      <c r="KAM31" s="56" t="s">
        <v>364</v>
      </c>
      <c r="KAN31" s="71"/>
      <c r="KAO31" s="60" t="s">
        <v>80</v>
      </c>
      <c r="KAP31" s="360"/>
      <c r="KAQ31" s="54" t="s">
        <v>51</v>
      </c>
      <c r="KAR31" s="142">
        <v>1</v>
      </c>
      <c r="KAS31" s="114">
        <f>MAX(KAS$1:KAS30)+1</f>
        <v>2</v>
      </c>
      <c r="KAT31" s="55"/>
      <c r="KAU31" s="56" t="s">
        <v>364</v>
      </c>
      <c r="KAV31" s="71"/>
      <c r="KAW31" s="60" t="s">
        <v>80</v>
      </c>
      <c r="KAX31" s="360"/>
      <c r="KAY31" s="54" t="s">
        <v>51</v>
      </c>
      <c r="KAZ31" s="142">
        <v>1</v>
      </c>
      <c r="KBA31" s="114">
        <f>MAX(KBA$1:KBA30)+1</f>
        <v>2</v>
      </c>
      <c r="KBB31" s="55"/>
      <c r="KBC31" s="56" t="s">
        <v>364</v>
      </c>
      <c r="KBD31" s="71"/>
      <c r="KBE31" s="60" t="s">
        <v>80</v>
      </c>
      <c r="KBF31" s="360"/>
      <c r="KBG31" s="54" t="s">
        <v>51</v>
      </c>
      <c r="KBH31" s="142">
        <v>1</v>
      </c>
      <c r="KBI31" s="114">
        <f>MAX(KBI$1:KBI30)+1</f>
        <v>2</v>
      </c>
      <c r="KBJ31" s="55"/>
      <c r="KBK31" s="56" t="s">
        <v>364</v>
      </c>
      <c r="KBL31" s="71"/>
      <c r="KBM31" s="60" t="s">
        <v>80</v>
      </c>
      <c r="KBN31" s="360"/>
      <c r="KBO31" s="54" t="s">
        <v>51</v>
      </c>
      <c r="KBP31" s="142">
        <v>1</v>
      </c>
      <c r="KBQ31" s="114">
        <f>MAX(KBQ$1:KBQ30)+1</f>
        <v>2</v>
      </c>
      <c r="KBR31" s="55"/>
      <c r="KBS31" s="56" t="s">
        <v>364</v>
      </c>
      <c r="KBT31" s="71"/>
      <c r="KBU31" s="60" t="s">
        <v>80</v>
      </c>
      <c r="KBV31" s="360"/>
      <c r="KBW31" s="54" t="s">
        <v>51</v>
      </c>
      <c r="KBX31" s="142">
        <v>1</v>
      </c>
      <c r="KBY31" s="114">
        <f>MAX(KBY$1:KBY30)+1</f>
        <v>2</v>
      </c>
      <c r="KBZ31" s="55"/>
      <c r="KCA31" s="56" t="s">
        <v>364</v>
      </c>
      <c r="KCB31" s="71"/>
      <c r="KCC31" s="60" t="s">
        <v>80</v>
      </c>
      <c r="KCD31" s="360"/>
      <c r="KCE31" s="54" t="s">
        <v>51</v>
      </c>
      <c r="KCF31" s="142">
        <v>1</v>
      </c>
      <c r="KCG31" s="114">
        <f>MAX(KCG$1:KCG30)+1</f>
        <v>2</v>
      </c>
      <c r="KCH31" s="55"/>
      <c r="KCI31" s="56" t="s">
        <v>364</v>
      </c>
      <c r="KCJ31" s="71"/>
      <c r="KCK31" s="60" t="s">
        <v>80</v>
      </c>
      <c r="KCL31" s="360"/>
      <c r="KCM31" s="54" t="s">
        <v>51</v>
      </c>
      <c r="KCN31" s="142">
        <v>1</v>
      </c>
      <c r="KCO31" s="114">
        <f>MAX(KCO$1:KCO30)+1</f>
        <v>2</v>
      </c>
      <c r="KCP31" s="55"/>
      <c r="KCQ31" s="56" t="s">
        <v>364</v>
      </c>
      <c r="KCR31" s="71"/>
      <c r="KCS31" s="60" t="s">
        <v>80</v>
      </c>
      <c r="KCT31" s="360"/>
      <c r="KCU31" s="54" t="s">
        <v>51</v>
      </c>
      <c r="KCV31" s="142">
        <v>1</v>
      </c>
      <c r="KCW31" s="114">
        <f>MAX(KCW$1:KCW30)+1</f>
        <v>2</v>
      </c>
      <c r="KCX31" s="55"/>
      <c r="KCY31" s="56" t="s">
        <v>364</v>
      </c>
      <c r="KCZ31" s="71"/>
      <c r="KDA31" s="60" t="s">
        <v>80</v>
      </c>
      <c r="KDB31" s="360"/>
      <c r="KDC31" s="54" t="s">
        <v>51</v>
      </c>
      <c r="KDD31" s="142">
        <v>1</v>
      </c>
      <c r="KDE31" s="114">
        <f>MAX(KDE$1:KDE30)+1</f>
        <v>2</v>
      </c>
      <c r="KDF31" s="55"/>
      <c r="KDG31" s="56" t="s">
        <v>364</v>
      </c>
      <c r="KDH31" s="71"/>
      <c r="KDI31" s="60" t="s">
        <v>80</v>
      </c>
      <c r="KDJ31" s="360"/>
      <c r="KDK31" s="54" t="s">
        <v>51</v>
      </c>
      <c r="KDL31" s="142">
        <v>1</v>
      </c>
      <c r="KDM31" s="114">
        <f>MAX(KDM$1:KDM30)+1</f>
        <v>2</v>
      </c>
      <c r="KDN31" s="55"/>
      <c r="KDO31" s="56" t="s">
        <v>364</v>
      </c>
      <c r="KDP31" s="71"/>
      <c r="KDQ31" s="60" t="s">
        <v>80</v>
      </c>
      <c r="KDR31" s="360"/>
      <c r="KDS31" s="54" t="s">
        <v>51</v>
      </c>
      <c r="KDT31" s="142">
        <v>1</v>
      </c>
      <c r="KDU31" s="114">
        <f>MAX(KDU$1:KDU30)+1</f>
        <v>2</v>
      </c>
      <c r="KDV31" s="55"/>
      <c r="KDW31" s="56" t="s">
        <v>364</v>
      </c>
      <c r="KDX31" s="71"/>
      <c r="KDY31" s="60" t="s">
        <v>80</v>
      </c>
      <c r="KDZ31" s="360"/>
      <c r="KEA31" s="54" t="s">
        <v>51</v>
      </c>
      <c r="KEB31" s="142">
        <v>1</v>
      </c>
      <c r="KEC31" s="114">
        <f>MAX(KEC$1:KEC30)+1</f>
        <v>2</v>
      </c>
      <c r="KED31" s="55"/>
      <c r="KEE31" s="56" t="s">
        <v>364</v>
      </c>
      <c r="KEF31" s="71"/>
      <c r="KEG31" s="60" t="s">
        <v>80</v>
      </c>
      <c r="KEH31" s="360"/>
      <c r="KEI31" s="54" t="s">
        <v>51</v>
      </c>
      <c r="KEJ31" s="142">
        <v>1</v>
      </c>
      <c r="KEK31" s="114">
        <f>MAX(KEK$1:KEK30)+1</f>
        <v>2</v>
      </c>
      <c r="KEL31" s="55"/>
      <c r="KEM31" s="56" t="s">
        <v>364</v>
      </c>
      <c r="KEN31" s="71"/>
      <c r="KEO31" s="60" t="s">
        <v>80</v>
      </c>
      <c r="KEP31" s="360"/>
      <c r="KEQ31" s="54" t="s">
        <v>51</v>
      </c>
      <c r="KER31" s="142">
        <v>1</v>
      </c>
      <c r="KES31" s="114">
        <f>MAX(KES$1:KES30)+1</f>
        <v>2</v>
      </c>
      <c r="KET31" s="55"/>
      <c r="KEU31" s="56" t="s">
        <v>364</v>
      </c>
      <c r="KEV31" s="71"/>
      <c r="KEW31" s="60" t="s">
        <v>80</v>
      </c>
      <c r="KEX31" s="360"/>
      <c r="KEY31" s="54" t="s">
        <v>51</v>
      </c>
      <c r="KEZ31" s="142">
        <v>1</v>
      </c>
      <c r="KFA31" s="114">
        <f>MAX(KFA$1:KFA30)+1</f>
        <v>2</v>
      </c>
      <c r="KFB31" s="55"/>
      <c r="KFC31" s="56" t="s">
        <v>364</v>
      </c>
      <c r="KFD31" s="71"/>
      <c r="KFE31" s="60" t="s">
        <v>80</v>
      </c>
      <c r="KFF31" s="360"/>
      <c r="KFG31" s="54" t="s">
        <v>51</v>
      </c>
      <c r="KFH31" s="142">
        <v>1</v>
      </c>
      <c r="KFI31" s="114">
        <f>MAX(KFI$1:KFI30)+1</f>
        <v>2</v>
      </c>
      <c r="KFJ31" s="55"/>
      <c r="KFK31" s="56" t="s">
        <v>364</v>
      </c>
      <c r="KFL31" s="71"/>
      <c r="KFM31" s="60" t="s">
        <v>80</v>
      </c>
      <c r="KFN31" s="360"/>
      <c r="KFO31" s="54" t="s">
        <v>51</v>
      </c>
      <c r="KFP31" s="142">
        <v>1</v>
      </c>
      <c r="KFQ31" s="114">
        <f>MAX(KFQ$1:KFQ30)+1</f>
        <v>2</v>
      </c>
      <c r="KFR31" s="55"/>
      <c r="KFS31" s="56" t="s">
        <v>364</v>
      </c>
      <c r="KFT31" s="71"/>
      <c r="KFU31" s="60" t="s">
        <v>80</v>
      </c>
      <c r="KFV31" s="360"/>
      <c r="KFW31" s="54" t="s">
        <v>51</v>
      </c>
      <c r="KFX31" s="142">
        <v>1</v>
      </c>
      <c r="KFY31" s="114">
        <f>MAX(KFY$1:KFY30)+1</f>
        <v>2</v>
      </c>
      <c r="KFZ31" s="55"/>
      <c r="KGA31" s="56" t="s">
        <v>364</v>
      </c>
      <c r="KGB31" s="71"/>
      <c r="KGC31" s="60" t="s">
        <v>80</v>
      </c>
      <c r="KGD31" s="360"/>
      <c r="KGE31" s="54" t="s">
        <v>51</v>
      </c>
      <c r="KGF31" s="142">
        <v>1</v>
      </c>
      <c r="KGG31" s="114">
        <f>MAX(KGG$1:KGG30)+1</f>
        <v>2</v>
      </c>
      <c r="KGH31" s="55"/>
      <c r="KGI31" s="56" t="s">
        <v>364</v>
      </c>
      <c r="KGJ31" s="71"/>
      <c r="KGK31" s="60" t="s">
        <v>80</v>
      </c>
      <c r="KGL31" s="360"/>
      <c r="KGM31" s="54" t="s">
        <v>51</v>
      </c>
      <c r="KGN31" s="142">
        <v>1</v>
      </c>
      <c r="KGO31" s="114">
        <f>MAX(KGO$1:KGO30)+1</f>
        <v>2</v>
      </c>
      <c r="KGP31" s="55"/>
      <c r="KGQ31" s="56" t="s">
        <v>364</v>
      </c>
      <c r="KGR31" s="71"/>
      <c r="KGS31" s="60" t="s">
        <v>80</v>
      </c>
      <c r="KGT31" s="360"/>
      <c r="KGU31" s="54" t="s">
        <v>51</v>
      </c>
      <c r="KGV31" s="142">
        <v>1</v>
      </c>
      <c r="KGW31" s="114">
        <f>MAX(KGW$1:KGW30)+1</f>
        <v>2</v>
      </c>
      <c r="KGX31" s="55"/>
      <c r="KGY31" s="56" t="s">
        <v>364</v>
      </c>
      <c r="KGZ31" s="71"/>
      <c r="KHA31" s="60" t="s">
        <v>80</v>
      </c>
      <c r="KHB31" s="360"/>
      <c r="KHC31" s="54" t="s">
        <v>51</v>
      </c>
      <c r="KHD31" s="142">
        <v>1</v>
      </c>
      <c r="KHE31" s="114">
        <f>MAX(KHE$1:KHE30)+1</f>
        <v>2</v>
      </c>
      <c r="KHF31" s="55"/>
      <c r="KHG31" s="56" t="s">
        <v>364</v>
      </c>
      <c r="KHH31" s="71"/>
      <c r="KHI31" s="60" t="s">
        <v>80</v>
      </c>
      <c r="KHJ31" s="360"/>
      <c r="KHK31" s="54" t="s">
        <v>51</v>
      </c>
      <c r="KHL31" s="142">
        <v>1</v>
      </c>
      <c r="KHM31" s="114">
        <f>MAX(KHM$1:KHM30)+1</f>
        <v>2</v>
      </c>
      <c r="KHN31" s="55"/>
      <c r="KHO31" s="56" t="s">
        <v>364</v>
      </c>
      <c r="KHP31" s="71"/>
      <c r="KHQ31" s="60" t="s">
        <v>80</v>
      </c>
      <c r="KHR31" s="360"/>
      <c r="KHS31" s="54" t="s">
        <v>51</v>
      </c>
      <c r="KHT31" s="142">
        <v>1</v>
      </c>
      <c r="KHU31" s="114">
        <f>MAX(KHU$1:KHU30)+1</f>
        <v>2</v>
      </c>
      <c r="KHV31" s="55"/>
      <c r="KHW31" s="56" t="s">
        <v>364</v>
      </c>
      <c r="KHX31" s="71"/>
      <c r="KHY31" s="60" t="s">
        <v>80</v>
      </c>
      <c r="KHZ31" s="360"/>
      <c r="KIA31" s="54" t="s">
        <v>51</v>
      </c>
      <c r="KIB31" s="142">
        <v>1</v>
      </c>
      <c r="KIC31" s="114">
        <f>MAX(KIC$1:KIC30)+1</f>
        <v>2</v>
      </c>
      <c r="KID31" s="55"/>
      <c r="KIE31" s="56" t="s">
        <v>364</v>
      </c>
      <c r="KIF31" s="71"/>
      <c r="KIG31" s="60" t="s">
        <v>80</v>
      </c>
      <c r="KIH31" s="360"/>
      <c r="KII31" s="54" t="s">
        <v>51</v>
      </c>
      <c r="KIJ31" s="142">
        <v>1</v>
      </c>
      <c r="KIK31" s="114">
        <f>MAX(KIK$1:KIK30)+1</f>
        <v>2</v>
      </c>
      <c r="KIL31" s="55"/>
      <c r="KIM31" s="56" t="s">
        <v>364</v>
      </c>
      <c r="KIN31" s="71"/>
      <c r="KIO31" s="60" t="s">
        <v>80</v>
      </c>
      <c r="KIP31" s="360"/>
      <c r="KIQ31" s="54" t="s">
        <v>51</v>
      </c>
      <c r="KIR31" s="142">
        <v>1</v>
      </c>
      <c r="KIS31" s="114">
        <f>MAX(KIS$1:KIS30)+1</f>
        <v>2</v>
      </c>
      <c r="KIT31" s="55"/>
      <c r="KIU31" s="56" t="s">
        <v>364</v>
      </c>
      <c r="KIV31" s="71"/>
      <c r="KIW31" s="60" t="s">
        <v>80</v>
      </c>
      <c r="KIX31" s="360"/>
      <c r="KIY31" s="54" t="s">
        <v>51</v>
      </c>
      <c r="KIZ31" s="142">
        <v>1</v>
      </c>
      <c r="KJA31" s="114">
        <f>MAX(KJA$1:KJA30)+1</f>
        <v>2</v>
      </c>
      <c r="KJB31" s="55"/>
      <c r="KJC31" s="56" t="s">
        <v>364</v>
      </c>
      <c r="KJD31" s="71"/>
      <c r="KJE31" s="60" t="s">
        <v>80</v>
      </c>
      <c r="KJF31" s="360"/>
      <c r="KJG31" s="54" t="s">
        <v>51</v>
      </c>
      <c r="KJH31" s="142">
        <v>1</v>
      </c>
      <c r="KJI31" s="114">
        <f>MAX(KJI$1:KJI30)+1</f>
        <v>2</v>
      </c>
      <c r="KJJ31" s="55"/>
      <c r="KJK31" s="56" t="s">
        <v>364</v>
      </c>
      <c r="KJL31" s="71"/>
      <c r="KJM31" s="60" t="s">
        <v>80</v>
      </c>
      <c r="KJN31" s="360"/>
      <c r="KJO31" s="54" t="s">
        <v>51</v>
      </c>
      <c r="KJP31" s="142">
        <v>1</v>
      </c>
      <c r="KJQ31" s="114">
        <f>MAX(KJQ$1:KJQ30)+1</f>
        <v>2</v>
      </c>
      <c r="KJR31" s="55"/>
      <c r="KJS31" s="56" t="s">
        <v>364</v>
      </c>
      <c r="KJT31" s="71"/>
      <c r="KJU31" s="60" t="s">
        <v>80</v>
      </c>
      <c r="KJV31" s="360"/>
      <c r="KJW31" s="54" t="s">
        <v>51</v>
      </c>
      <c r="KJX31" s="142">
        <v>1</v>
      </c>
      <c r="KJY31" s="114">
        <f>MAX(KJY$1:KJY30)+1</f>
        <v>2</v>
      </c>
      <c r="KJZ31" s="55"/>
      <c r="KKA31" s="56" t="s">
        <v>364</v>
      </c>
      <c r="KKB31" s="71"/>
      <c r="KKC31" s="60" t="s">
        <v>80</v>
      </c>
      <c r="KKD31" s="360"/>
      <c r="KKE31" s="54" t="s">
        <v>51</v>
      </c>
      <c r="KKF31" s="142">
        <v>1</v>
      </c>
      <c r="KKG31" s="114">
        <f>MAX(KKG$1:KKG30)+1</f>
        <v>2</v>
      </c>
      <c r="KKH31" s="55"/>
      <c r="KKI31" s="56" t="s">
        <v>364</v>
      </c>
      <c r="KKJ31" s="71"/>
      <c r="KKK31" s="60" t="s">
        <v>80</v>
      </c>
      <c r="KKL31" s="360"/>
      <c r="KKM31" s="54" t="s">
        <v>51</v>
      </c>
      <c r="KKN31" s="142">
        <v>1</v>
      </c>
      <c r="KKO31" s="114">
        <f>MAX(KKO$1:KKO30)+1</f>
        <v>2</v>
      </c>
      <c r="KKP31" s="55"/>
      <c r="KKQ31" s="56" t="s">
        <v>364</v>
      </c>
      <c r="KKR31" s="71"/>
      <c r="KKS31" s="60" t="s">
        <v>80</v>
      </c>
      <c r="KKT31" s="360"/>
      <c r="KKU31" s="54" t="s">
        <v>51</v>
      </c>
      <c r="KKV31" s="142">
        <v>1</v>
      </c>
      <c r="KKW31" s="114">
        <f>MAX(KKW$1:KKW30)+1</f>
        <v>2</v>
      </c>
      <c r="KKX31" s="55"/>
      <c r="KKY31" s="56" t="s">
        <v>364</v>
      </c>
      <c r="KKZ31" s="71"/>
      <c r="KLA31" s="60" t="s">
        <v>80</v>
      </c>
      <c r="KLB31" s="360"/>
      <c r="KLC31" s="54" t="s">
        <v>51</v>
      </c>
      <c r="KLD31" s="142">
        <v>1</v>
      </c>
      <c r="KLE31" s="114">
        <f>MAX(KLE$1:KLE30)+1</f>
        <v>2</v>
      </c>
      <c r="KLF31" s="55"/>
      <c r="KLG31" s="56" t="s">
        <v>364</v>
      </c>
      <c r="KLH31" s="71"/>
      <c r="KLI31" s="60" t="s">
        <v>80</v>
      </c>
      <c r="KLJ31" s="360"/>
      <c r="KLK31" s="54" t="s">
        <v>51</v>
      </c>
      <c r="KLL31" s="142">
        <v>1</v>
      </c>
      <c r="KLM31" s="114">
        <f>MAX(KLM$1:KLM30)+1</f>
        <v>2</v>
      </c>
      <c r="KLN31" s="55"/>
      <c r="KLO31" s="56" t="s">
        <v>364</v>
      </c>
      <c r="KLP31" s="71"/>
      <c r="KLQ31" s="60" t="s">
        <v>80</v>
      </c>
      <c r="KLR31" s="360"/>
      <c r="KLS31" s="54" t="s">
        <v>51</v>
      </c>
      <c r="KLT31" s="142">
        <v>1</v>
      </c>
      <c r="KLU31" s="114">
        <f>MAX(KLU$1:KLU30)+1</f>
        <v>2</v>
      </c>
      <c r="KLV31" s="55"/>
      <c r="KLW31" s="56" t="s">
        <v>364</v>
      </c>
      <c r="KLX31" s="71"/>
      <c r="KLY31" s="60" t="s">
        <v>80</v>
      </c>
      <c r="KLZ31" s="360"/>
      <c r="KMA31" s="54" t="s">
        <v>51</v>
      </c>
      <c r="KMB31" s="142">
        <v>1</v>
      </c>
      <c r="KMC31" s="114">
        <f>MAX(KMC$1:KMC30)+1</f>
        <v>2</v>
      </c>
      <c r="KMD31" s="55"/>
      <c r="KME31" s="56" t="s">
        <v>364</v>
      </c>
      <c r="KMF31" s="71"/>
      <c r="KMG31" s="60" t="s">
        <v>80</v>
      </c>
      <c r="KMH31" s="360"/>
      <c r="KMI31" s="54" t="s">
        <v>51</v>
      </c>
      <c r="KMJ31" s="142">
        <v>1</v>
      </c>
      <c r="KMK31" s="114">
        <f>MAX(KMK$1:KMK30)+1</f>
        <v>2</v>
      </c>
      <c r="KML31" s="55"/>
      <c r="KMM31" s="56" t="s">
        <v>364</v>
      </c>
      <c r="KMN31" s="71"/>
      <c r="KMO31" s="60" t="s">
        <v>80</v>
      </c>
      <c r="KMP31" s="360"/>
      <c r="KMQ31" s="54" t="s">
        <v>51</v>
      </c>
      <c r="KMR31" s="142">
        <v>1</v>
      </c>
      <c r="KMS31" s="114">
        <f>MAX(KMS$1:KMS30)+1</f>
        <v>2</v>
      </c>
      <c r="KMT31" s="55"/>
      <c r="KMU31" s="56" t="s">
        <v>364</v>
      </c>
      <c r="KMV31" s="71"/>
      <c r="KMW31" s="60" t="s">
        <v>80</v>
      </c>
      <c r="KMX31" s="360"/>
      <c r="KMY31" s="54" t="s">
        <v>51</v>
      </c>
      <c r="KMZ31" s="142">
        <v>1</v>
      </c>
      <c r="KNA31" s="114">
        <f>MAX(KNA$1:KNA30)+1</f>
        <v>2</v>
      </c>
      <c r="KNB31" s="55"/>
      <c r="KNC31" s="56" t="s">
        <v>364</v>
      </c>
      <c r="KND31" s="71"/>
      <c r="KNE31" s="60" t="s">
        <v>80</v>
      </c>
      <c r="KNF31" s="360"/>
      <c r="KNG31" s="54" t="s">
        <v>51</v>
      </c>
      <c r="KNH31" s="142">
        <v>1</v>
      </c>
      <c r="KNI31" s="114">
        <f>MAX(KNI$1:KNI30)+1</f>
        <v>2</v>
      </c>
      <c r="KNJ31" s="55"/>
      <c r="KNK31" s="56" t="s">
        <v>364</v>
      </c>
      <c r="KNL31" s="71"/>
      <c r="KNM31" s="60" t="s">
        <v>80</v>
      </c>
      <c r="KNN31" s="360"/>
      <c r="KNO31" s="54" t="s">
        <v>51</v>
      </c>
      <c r="KNP31" s="142">
        <v>1</v>
      </c>
      <c r="KNQ31" s="114">
        <f>MAX(KNQ$1:KNQ30)+1</f>
        <v>2</v>
      </c>
      <c r="KNR31" s="55"/>
      <c r="KNS31" s="56" t="s">
        <v>364</v>
      </c>
      <c r="KNT31" s="71"/>
      <c r="KNU31" s="60" t="s">
        <v>80</v>
      </c>
      <c r="KNV31" s="360"/>
      <c r="KNW31" s="54" t="s">
        <v>51</v>
      </c>
      <c r="KNX31" s="142">
        <v>1</v>
      </c>
      <c r="KNY31" s="114">
        <f>MAX(KNY$1:KNY30)+1</f>
        <v>2</v>
      </c>
      <c r="KNZ31" s="55"/>
      <c r="KOA31" s="56" t="s">
        <v>364</v>
      </c>
      <c r="KOB31" s="71"/>
      <c r="KOC31" s="60" t="s">
        <v>80</v>
      </c>
      <c r="KOD31" s="360"/>
      <c r="KOE31" s="54" t="s">
        <v>51</v>
      </c>
      <c r="KOF31" s="142">
        <v>1</v>
      </c>
      <c r="KOG31" s="114">
        <f>MAX(KOG$1:KOG30)+1</f>
        <v>2</v>
      </c>
      <c r="KOH31" s="55"/>
      <c r="KOI31" s="56" t="s">
        <v>364</v>
      </c>
      <c r="KOJ31" s="71"/>
      <c r="KOK31" s="60" t="s">
        <v>80</v>
      </c>
      <c r="KOL31" s="360"/>
      <c r="KOM31" s="54" t="s">
        <v>51</v>
      </c>
      <c r="KON31" s="142">
        <v>1</v>
      </c>
      <c r="KOO31" s="114">
        <f>MAX(KOO$1:KOO30)+1</f>
        <v>2</v>
      </c>
      <c r="KOP31" s="55"/>
      <c r="KOQ31" s="56" t="s">
        <v>364</v>
      </c>
      <c r="KOR31" s="71"/>
      <c r="KOS31" s="60" t="s">
        <v>80</v>
      </c>
      <c r="KOT31" s="360"/>
      <c r="KOU31" s="54" t="s">
        <v>51</v>
      </c>
      <c r="KOV31" s="142">
        <v>1</v>
      </c>
      <c r="KOW31" s="114">
        <f>MAX(KOW$1:KOW30)+1</f>
        <v>2</v>
      </c>
      <c r="KOX31" s="55"/>
      <c r="KOY31" s="56" t="s">
        <v>364</v>
      </c>
      <c r="KOZ31" s="71"/>
      <c r="KPA31" s="60" t="s">
        <v>80</v>
      </c>
      <c r="KPB31" s="360"/>
      <c r="KPC31" s="54" t="s">
        <v>51</v>
      </c>
      <c r="KPD31" s="142">
        <v>1</v>
      </c>
      <c r="KPE31" s="114">
        <f>MAX(KPE$1:KPE30)+1</f>
        <v>2</v>
      </c>
      <c r="KPF31" s="55"/>
      <c r="KPG31" s="56" t="s">
        <v>364</v>
      </c>
      <c r="KPH31" s="71"/>
      <c r="KPI31" s="60" t="s">
        <v>80</v>
      </c>
      <c r="KPJ31" s="360"/>
      <c r="KPK31" s="54" t="s">
        <v>51</v>
      </c>
      <c r="KPL31" s="142">
        <v>1</v>
      </c>
      <c r="KPM31" s="114">
        <f>MAX(KPM$1:KPM30)+1</f>
        <v>2</v>
      </c>
      <c r="KPN31" s="55"/>
      <c r="KPO31" s="56" t="s">
        <v>364</v>
      </c>
      <c r="KPP31" s="71"/>
      <c r="KPQ31" s="60" t="s">
        <v>80</v>
      </c>
      <c r="KPR31" s="360"/>
      <c r="KPS31" s="54" t="s">
        <v>51</v>
      </c>
      <c r="KPT31" s="142">
        <v>1</v>
      </c>
      <c r="KPU31" s="114">
        <f>MAX(KPU$1:KPU30)+1</f>
        <v>2</v>
      </c>
      <c r="KPV31" s="55"/>
      <c r="KPW31" s="56" t="s">
        <v>364</v>
      </c>
      <c r="KPX31" s="71"/>
      <c r="KPY31" s="60" t="s">
        <v>80</v>
      </c>
      <c r="KPZ31" s="360"/>
      <c r="KQA31" s="54" t="s">
        <v>51</v>
      </c>
      <c r="KQB31" s="142">
        <v>1</v>
      </c>
      <c r="KQC31" s="114">
        <f>MAX(KQC$1:KQC30)+1</f>
        <v>2</v>
      </c>
      <c r="KQD31" s="55"/>
      <c r="KQE31" s="56" t="s">
        <v>364</v>
      </c>
      <c r="KQF31" s="71"/>
      <c r="KQG31" s="60" t="s">
        <v>80</v>
      </c>
      <c r="KQH31" s="360"/>
      <c r="KQI31" s="54" t="s">
        <v>51</v>
      </c>
      <c r="KQJ31" s="142">
        <v>1</v>
      </c>
      <c r="KQK31" s="114">
        <f>MAX(KQK$1:KQK30)+1</f>
        <v>2</v>
      </c>
      <c r="KQL31" s="55"/>
      <c r="KQM31" s="56" t="s">
        <v>364</v>
      </c>
      <c r="KQN31" s="71"/>
      <c r="KQO31" s="60" t="s">
        <v>80</v>
      </c>
      <c r="KQP31" s="360"/>
      <c r="KQQ31" s="54" t="s">
        <v>51</v>
      </c>
      <c r="KQR31" s="142">
        <v>1</v>
      </c>
      <c r="KQS31" s="114">
        <f>MAX(KQS$1:KQS30)+1</f>
        <v>2</v>
      </c>
      <c r="KQT31" s="55"/>
      <c r="KQU31" s="56" t="s">
        <v>364</v>
      </c>
      <c r="KQV31" s="71"/>
      <c r="KQW31" s="60" t="s">
        <v>80</v>
      </c>
      <c r="KQX31" s="360"/>
      <c r="KQY31" s="54" t="s">
        <v>51</v>
      </c>
      <c r="KQZ31" s="142">
        <v>1</v>
      </c>
      <c r="KRA31" s="114">
        <f>MAX(KRA$1:KRA30)+1</f>
        <v>2</v>
      </c>
      <c r="KRB31" s="55"/>
      <c r="KRC31" s="56" t="s">
        <v>364</v>
      </c>
      <c r="KRD31" s="71"/>
      <c r="KRE31" s="60" t="s">
        <v>80</v>
      </c>
      <c r="KRF31" s="360"/>
      <c r="KRG31" s="54" t="s">
        <v>51</v>
      </c>
      <c r="KRH31" s="142">
        <v>1</v>
      </c>
      <c r="KRI31" s="114">
        <f>MAX(KRI$1:KRI30)+1</f>
        <v>2</v>
      </c>
      <c r="KRJ31" s="55"/>
      <c r="KRK31" s="56" t="s">
        <v>364</v>
      </c>
      <c r="KRL31" s="71"/>
      <c r="KRM31" s="60" t="s">
        <v>80</v>
      </c>
      <c r="KRN31" s="360"/>
      <c r="KRO31" s="54" t="s">
        <v>51</v>
      </c>
      <c r="KRP31" s="142">
        <v>1</v>
      </c>
      <c r="KRQ31" s="114">
        <f>MAX(KRQ$1:KRQ30)+1</f>
        <v>2</v>
      </c>
      <c r="KRR31" s="55"/>
      <c r="KRS31" s="56" t="s">
        <v>364</v>
      </c>
      <c r="KRT31" s="71"/>
      <c r="KRU31" s="60" t="s">
        <v>80</v>
      </c>
      <c r="KRV31" s="360"/>
      <c r="KRW31" s="54" t="s">
        <v>51</v>
      </c>
      <c r="KRX31" s="142">
        <v>1</v>
      </c>
      <c r="KRY31" s="114">
        <f>MAX(KRY$1:KRY30)+1</f>
        <v>2</v>
      </c>
      <c r="KRZ31" s="55"/>
      <c r="KSA31" s="56" t="s">
        <v>364</v>
      </c>
      <c r="KSB31" s="71"/>
      <c r="KSC31" s="60" t="s">
        <v>80</v>
      </c>
      <c r="KSD31" s="360"/>
      <c r="KSE31" s="54" t="s">
        <v>51</v>
      </c>
      <c r="KSF31" s="142">
        <v>1</v>
      </c>
      <c r="KSG31" s="114">
        <f>MAX(KSG$1:KSG30)+1</f>
        <v>2</v>
      </c>
      <c r="KSH31" s="55"/>
      <c r="KSI31" s="56" t="s">
        <v>364</v>
      </c>
      <c r="KSJ31" s="71"/>
      <c r="KSK31" s="60" t="s">
        <v>80</v>
      </c>
      <c r="KSL31" s="360"/>
      <c r="KSM31" s="54" t="s">
        <v>51</v>
      </c>
      <c r="KSN31" s="142">
        <v>1</v>
      </c>
      <c r="KSO31" s="114">
        <f>MAX(KSO$1:KSO30)+1</f>
        <v>2</v>
      </c>
      <c r="KSP31" s="55"/>
      <c r="KSQ31" s="56" t="s">
        <v>364</v>
      </c>
      <c r="KSR31" s="71"/>
      <c r="KSS31" s="60" t="s">
        <v>80</v>
      </c>
      <c r="KST31" s="360"/>
      <c r="KSU31" s="54" t="s">
        <v>51</v>
      </c>
      <c r="KSV31" s="142">
        <v>1</v>
      </c>
      <c r="KSW31" s="114">
        <f>MAX(KSW$1:KSW30)+1</f>
        <v>2</v>
      </c>
      <c r="KSX31" s="55"/>
      <c r="KSY31" s="56" t="s">
        <v>364</v>
      </c>
      <c r="KSZ31" s="71"/>
      <c r="KTA31" s="60" t="s">
        <v>80</v>
      </c>
      <c r="KTB31" s="360"/>
      <c r="KTC31" s="54" t="s">
        <v>51</v>
      </c>
      <c r="KTD31" s="142">
        <v>1</v>
      </c>
      <c r="KTE31" s="114">
        <f>MAX(KTE$1:KTE30)+1</f>
        <v>2</v>
      </c>
      <c r="KTF31" s="55"/>
      <c r="KTG31" s="56" t="s">
        <v>364</v>
      </c>
      <c r="KTH31" s="71"/>
      <c r="KTI31" s="60" t="s">
        <v>80</v>
      </c>
      <c r="KTJ31" s="360"/>
      <c r="KTK31" s="54" t="s">
        <v>51</v>
      </c>
      <c r="KTL31" s="142">
        <v>1</v>
      </c>
      <c r="KTM31" s="114">
        <f>MAX(KTM$1:KTM30)+1</f>
        <v>2</v>
      </c>
      <c r="KTN31" s="55"/>
      <c r="KTO31" s="56" t="s">
        <v>364</v>
      </c>
      <c r="KTP31" s="71"/>
      <c r="KTQ31" s="60" t="s">
        <v>80</v>
      </c>
      <c r="KTR31" s="360"/>
      <c r="KTS31" s="54" t="s">
        <v>51</v>
      </c>
      <c r="KTT31" s="142">
        <v>1</v>
      </c>
      <c r="KTU31" s="114">
        <f>MAX(KTU$1:KTU30)+1</f>
        <v>2</v>
      </c>
      <c r="KTV31" s="55"/>
      <c r="KTW31" s="56" t="s">
        <v>364</v>
      </c>
      <c r="KTX31" s="71"/>
      <c r="KTY31" s="60" t="s">
        <v>80</v>
      </c>
      <c r="KTZ31" s="360"/>
      <c r="KUA31" s="54" t="s">
        <v>51</v>
      </c>
      <c r="KUB31" s="142">
        <v>1</v>
      </c>
      <c r="KUC31" s="114">
        <f>MAX(KUC$1:KUC30)+1</f>
        <v>2</v>
      </c>
      <c r="KUD31" s="55"/>
      <c r="KUE31" s="56" t="s">
        <v>364</v>
      </c>
      <c r="KUF31" s="71"/>
      <c r="KUG31" s="60" t="s">
        <v>80</v>
      </c>
      <c r="KUH31" s="360"/>
      <c r="KUI31" s="54" t="s">
        <v>51</v>
      </c>
      <c r="KUJ31" s="142">
        <v>1</v>
      </c>
      <c r="KUK31" s="114">
        <f>MAX(KUK$1:KUK30)+1</f>
        <v>2</v>
      </c>
      <c r="KUL31" s="55"/>
      <c r="KUM31" s="56" t="s">
        <v>364</v>
      </c>
      <c r="KUN31" s="71"/>
      <c r="KUO31" s="60" t="s">
        <v>80</v>
      </c>
      <c r="KUP31" s="360"/>
      <c r="KUQ31" s="54" t="s">
        <v>51</v>
      </c>
      <c r="KUR31" s="142">
        <v>1</v>
      </c>
      <c r="KUS31" s="114">
        <f>MAX(KUS$1:KUS30)+1</f>
        <v>2</v>
      </c>
      <c r="KUT31" s="55"/>
      <c r="KUU31" s="56" t="s">
        <v>364</v>
      </c>
      <c r="KUV31" s="71"/>
      <c r="KUW31" s="60" t="s">
        <v>80</v>
      </c>
      <c r="KUX31" s="360"/>
      <c r="KUY31" s="54" t="s">
        <v>51</v>
      </c>
      <c r="KUZ31" s="142">
        <v>1</v>
      </c>
      <c r="KVA31" s="114">
        <f>MAX(KVA$1:KVA30)+1</f>
        <v>2</v>
      </c>
      <c r="KVB31" s="55"/>
      <c r="KVC31" s="56" t="s">
        <v>364</v>
      </c>
      <c r="KVD31" s="71"/>
      <c r="KVE31" s="60" t="s">
        <v>80</v>
      </c>
      <c r="KVF31" s="360"/>
      <c r="KVG31" s="54" t="s">
        <v>51</v>
      </c>
      <c r="KVH31" s="142">
        <v>1</v>
      </c>
      <c r="KVI31" s="114">
        <f>MAX(KVI$1:KVI30)+1</f>
        <v>2</v>
      </c>
      <c r="KVJ31" s="55"/>
      <c r="KVK31" s="56" t="s">
        <v>364</v>
      </c>
      <c r="KVL31" s="71"/>
      <c r="KVM31" s="60" t="s">
        <v>80</v>
      </c>
      <c r="KVN31" s="360"/>
      <c r="KVO31" s="54" t="s">
        <v>51</v>
      </c>
      <c r="KVP31" s="142">
        <v>1</v>
      </c>
      <c r="KVQ31" s="114">
        <f>MAX(KVQ$1:KVQ30)+1</f>
        <v>2</v>
      </c>
      <c r="KVR31" s="55"/>
      <c r="KVS31" s="56" t="s">
        <v>364</v>
      </c>
      <c r="KVT31" s="71"/>
      <c r="KVU31" s="60" t="s">
        <v>80</v>
      </c>
      <c r="KVV31" s="360"/>
      <c r="KVW31" s="54" t="s">
        <v>51</v>
      </c>
      <c r="KVX31" s="142">
        <v>1</v>
      </c>
      <c r="KVY31" s="114">
        <f>MAX(KVY$1:KVY30)+1</f>
        <v>2</v>
      </c>
      <c r="KVZ31" s="55"/>
      <c r="KWA31" s="56" t="s">
        <v>364</v>
      </c>
      <c r="KWB31" s="71"/>
      <c r="KWC31" s="60" t="s">
        <v>80</v>
      </c>
      <c r="KWD31" s="360"/>
      <c r="KWE31" s="54" t="s">
        <v>51</v>
      </c>
      <c r="KWF31" s="142">
        <v>1</v>
      </c>
      <c r="KWG31" s="114">
        <f>MAX(KWG$1:KWG30)+1</f>
        <v>2</v>
      </c>
      <c r="KWH31" s="55"/>
      <c r="KWI31" s="56" t="s">
        <v>364</v>
      </c>
      <c r="KWJ31" s="71"/>
      <c r="KWK31" s="60" t="s">
        <v>80</v>
      </c>
      <c r="KWL31" s="360"/>
      <c r="KWM31" s="54" t="s">
        <v>51</v>
      </c>
      <c r="KWN31" s="142">
        <v>1</v>
      </c>
      <c r="KWO31" s="114">
        <f>MAX(KWO$1:KWO30)+1</f>
        <v>2</v>
      </c>
      <c r="KWP31" s="55"/>
      <c r="KWQ31" s="56" t="s">
        <v>364</v>
      </c>
      <c r="KWR31" s="71"/>
      <c r="KWS31" s="60" t="s">
        <v>80</v>
      </c>
      <c r="KWT31" s="360"/>
      <c r="KWU31" s="54" t="s">
        <v>51</v>
      </c>
      <c r="KWV31" s="142">
        <v>1</v>
      </c>
      <c r="KWW31" s="114">
        <f>MAX(KWW$1:KWW30)+1</f>
        <v>2</v>
      </c>
      <c r="KWX31" s="55"/>
      <c r="KWY31" s="56" t="s">
        <v>364</v>
      </c>
      <c r="KWZ31" s="71"/>
      <c r="KXA31" s="60" t="s">
        <v>80</v>
      </c>
      <c r="KXB31" s="360"/>
      <c r="KXC31" s="54" t="s">
        <v>51</v>
      </c>
      <c r="KXD31" s="142">
        <v>1</v>
      </c>
      <c r="KXE31" s="114">
        <f>MAX(KXE$1:KXE30)+1</f>
        <v>2</v>
      </c>
      <c r="KXF31" s="55"/>
      <c r="KXG31" s="56" t="s">
        <v>364</v>
      </c>
      <c r="KXH31" s="71"/>
      <c r="KXI31" s="60" t="s">
        <v>80</v>
      </c>
      <c r="KXJ31" s="360"/>
      <c r="KXK31" s="54" t="s">
        <v>51</v>
      </c>
      <c r="KXL31" s="142">
        <v>1</v>
      </c>
      <c r="KXM31" s="114">
        <f>MAX(KXM$1:KXM30)+1</f>
        <v>2</v>
      </c>
      <c r="KXN31" s="55"/>
      <c r="KXO31" s="56" t="s">
        <v>364</v>
      </c>
      <c r="KXP31" s="71"/>
      <c r="KXQ31" s="60" t="s">
        <v>80</v>
      </c>
      <c r="KXR31" s="360"/>
      <c r="KXS31" s="54" t="s">
        <v>51</v>
      </c>
      <c r="KXT31" s="142">
        <v>1</v>
      </c>
      <c r="KXU31" s="114">
        <f>MAX(KXU$1:KXU30)+1</f>
        <v>2</v>
      </c>
      <c r="KXV31" s="55"/>
      <c r="KXW31" s="56" t="s">
        <v>364</v>
      </c>
      <c r="KXX31" s="71"/>
      <c r="KXY31" s="60" t="s">
        <v>80</v>
      </c>
      <c r="KXZ31" s="360"/>
      <c r="KYA31" s="54" t="s">
        <v>51</v>
      </c>
      <c r="KYB31" s="142">
        <v>1</v>
      </c>
      <c r="KYC31" s="114">
        <f>MAX(KYC$1:KYC30)+1</f>
        <v>2</v>
      </c>
      <c r="KYD31" s="55"/>
      <c r="KYE31" s="56" t="s">
        <v>364</v>
      </c>
      <c r="KYF31" s="71"/>
      <c r="KYG31" s="60" t="s">
        <v>80</v>
      </c>
      <c r="KYH31" s="360"/>
      <c r="KYI31" s="54" t="s">
        <v>51</v>
      </c>
      <c r="KYJ31" s="142">
        <v>1</v>
      </c>
      <c r="KYK31" s="114">
        <f>MAX(KYK$1:KYK30)+1</f>
        <v>2</v>
      </c>
      <c r="KYL31" s="55"/>
      <c r="KYM31" s="56" t="s">
        <v>364</v>
      </c>
      <c r="KYN31" s="71"/>
      <c r="KYO31" s="60" t="s">
        <v>80</v>
      </c>
      <c r="KYP31" s="360"/>
      <c r="KYQ31" s="54" t="s">
        <v>51</v>
      </c>
      <c r="KYR31" s="142">
        <v>1</v>
      </c>
      <c r="KYS31" s="114">
        <f>MAX(KYS$1:KYS30)+1</f>
        <v>2</v>
      </c>
      <c r="KYT31" s="55"/>
      <c r="KYU31" s="56" t="s">
        <v>364</v>
      </c>
      <c r="KYV31" s="71"/>
      <c r="KYW31" s="60" t="s">
        <v>80</v>
      </c>
      <c r="KYX31" s="360"/>
      <c r="KYY31" s="54" t="s">
        <v>51</v>
      </c>
      <c r="KYZ31" s="142">
        <v>1</v>
      </c>
      <c r="KZA31" s="114">
        <f>MAX(KZA$1:KZA30)+1</f>
        <v>2</v>
      </c>
      <c r="KZB31" s="55"/>
      <c r="KZC31" s="56" t="s">
        <v>364</v>
      </c>
      <c r="KZD31" s="71"/>
      <c r="KZE31" s="60" t="s">
        <v>80</v>
      </c>
      <c r="KZF31" s="360"/>
      <c r="KZG31" s="54" t="s">
        <v>51</v>
      </c>
      <c r="KZH31" s="142">
        <v>1</v>
      </c>
      <c r="KZI31" s="114">
        <f>MAX(KZI$1:KZI30)+1</f>
        <v>2</v>
      </c>
      <c r="KZJ31" s="55"/>
      <c r="KZK31" s="56" t="s">
        <v>364</v>
      </c>
      <c r="KZL31" s="71"/>
      <c r="KZM31" s="60" t="s">
        <v>80</v>
      </c>
      <c r="KZN31" s="360"/>
      <c r="KZO31" s="54" t="s">
        <v>51</v>
      </c>
      <c r="KZP31" s="142">
        <v>1</v>
      </c>
      <c r="KZQ31" s="114">
        <f>MAX(KZQ$1:KZQ30)+1</f>
        <v>2</v>
      </c>
      <c r="KZR31" s="55"/>
      <c r="KZS31" s="56" t="s">
        <v>364</v>
      </c>
      <c r="KZT31" s="71"/>
      <c r="KZU31" s="60" t="s">
        <v>80</v>
      </c>
      <c r="KZV31" s="360"/>
      <c r="KZW31" s="54" t="s">
        <v>51</v>
      </c>
      <c r="KZX31" s="142">
        <v>1</v>
      </c>
      <c r="KZY31" s="114">
        <f>MAX(KZY$1:KZY30)+1</f>
        <v>2</v>
      </c>
      <c r="KZZ31" s="55"/>
      <c r="LAA31" s="56" t="s">
        <v>364</v>
      </c>
      <c r="LAB31" s="71"/>
      <c r="LAC31" s="60" t="s">
        <v>80</v>
      </c>
      <c r="LAD31" s="360"/>
      <c r="LAE31" s="54" t="s">
        <v>51</v>
      </c>
      <c r="LAF31" s="142">
        <v>1</v>
      </c>
      <c r="LAG31" s="114">
        <f>MAX(LAG$1:LAG30)+1</f>
        <v>2</v>
      </c>
      <c r="LAH31" s="55"/>
      <c r="LAI31" s="56" t="s">
        <v>364</v>
      </c>
      <c r="LAJ31" s="71"/>
      <c r="LAK31" s="60" t="s">
        <v>80</v>
      </c>
      <c r="LAL31" s="360"/>
      <c r="LAM31" s="54" t="s">
        <v>51</v>
      </c>
      <c r="LAN31" s="142">
        <v>1</v>
      </c>
      <c r="LAO31" s="114">
        <f>MAX(LAO$1:LAO30)+1</f>
        <v>2</v>
      </c>
      <c r="LAP31" s="55"/>
      <c r="LAQ31" s="56" t="s">
        <v>364</v>
      </c>
      <c r="LAR31" s="71"/>
      <c r="LAS31" s="60" t="s">
        <v>80</v>
      </c>
      <c r="LAT31" s="360"/>
      <c r="LAU31" s="54" t="s">
        <v>51</v>
      </c>
      <c r="LAV31" s="142">
        <v>1</v>
      </c>
      <c r="LAW31" s="114">
        <f>MAX(LAW$1:LAW30)+1</f>
        <v>2</v>
      </c>
      <c r="LAX31" s="55"/>
      <c r="LAY31" s="56" t="s">
        <v>364</v>
      </c>
      <c r="LAZ31" s="71"/>
      <c r="LBA31" s="60" t="s">
        <v>80</v>
      </c>
      <c r="LBB31" s="360"/>
      <c r="LBC31" s="54" t="s">
        <v>51</v>
      </c>
      <c r="LBD31" s="142">
        <v>1</v>
      </c>
      <c r="LBE31" s="114">
        <f>MAX(LBE$1:LBE30)+1</f>
        <v>2</v>
      </c>
      <c r="LBF31" s="55"/>
      <c r="LBG31" s="56" t="s">
        <v>364</v>
      </c>
      <c r="LBH31" s="71"/>
      <c r="LBI31" s="60" t="s">
        <v>80</v>
      </c>
      <c r="LBJ31" s="360"/>
      <c r="LBK31" s="54" t="s">
        <v>51</v>
      </c>
      <c r="LBL31" s="142">
        <v>1</v>
      </c>
      <c r="LBM31" s="114">
        <f>MAX(LBM$1:LBM30)+1</f>
        <v>2</v>
      </c>
      <c r="LBN31" s="55"/>
      <c r="LBO31" s="56" t="s">
        <v>364</v>
      </c>
      <c r="LBP31" s="71"/>
      <c r="LBQ31" s="60" t="s">
        <v>80</v>
      </c>
      <c r="LBR31" s="360"/>
      <c r="LBS31" s="54" t="s">
        <v>51</v>
      </c>
      <c r="LBT31" s="142">
        <v>1</v>
      </c>
      <c r="LBU31" s="114">
        <f>MAX(LBU$1:LBU30)+1</f>
        <v>2</v>
      </c>
      <c r="LBV31" s="55"/>
      <c r="LBW31" s="56" t="s">
        <v>364</v>
      </c>
      <c r="LBX31" s="71"/>
      <c r="LBY31" s="60" t="s">
        <v>80</v>
      </c>
      <c r="LBZ31" s="360"/>
      <c r="LCA31" s="54" t="s">
        <v>51</v>
      </c>
      <c r="LCB31" s="142">
        <v>1</v>
      </c>
      <c r="LCC31" s="114">
        <f>MAX(LCC$1:LCC30)+1</f>
        <v>2</v>
      </c>
      <c r="LCD31" s="55"/>
      <c r="LCE31" s="56" t="s">
        <v>364</v>
      </c>
      <c r="LCF31" s="71"/>
      <c r="LCG31" s="60" t="s">
        <v>80</v>
      </c>
      <c r="LCH31" s="360"/>
      <c r="LCI31" s="54" t="s">
        <v>51</v>
      </c>
      <c r="LCJ31" s="142">
        <v>1</v>
      </c>
      <c r="LCK31" s="114">
        <f>MAX(LCK$1:LCK30)+1</f>
        <v>2</v>
      </c>
      <c r="LCL31" s="55"/>
      <c r="LCM31" s="56" t="s">
        <v>364</v>
      </c>
      <c r="LCN31" s="71"/>
      <c r="LCO31" s="60" t="s">
        <v>80</v>
      </c>
      <c r="LCP31" s="360"/>
      <c r="LCQ31" s="54" t="s">
        <v>51</v>
      </c>
      <c r="LCR31" s="142">
        <v>1</v>
      </c>
      <c r="LCS31" s="114">
        <f>MAX(LCS$1:LCS30)+1</f>
        <v>2</v>
      </c>
      <c r="LCT31" s="55"/>
      <c r="LCU31" s="56" t="s">
        <v>364</v>
      </c>
      <c r="LCV31" s="71"/>
      <c r="LCW31" s="60" t="s">
        <v>80</v>
      </c>
      <c r="LCX31" s="360"/>
      <c r="LCY31" s="54" t="s">
        <v>51</v>
      </c>
      <c r="LCZ31" s="142">
        <v>1</v>
      </c>
      <c r="LDA31" s="114">
        <f>MAX(LDA$1:LDA30)+1</f>
        <v>2</v>
      </c>
      <c r="LDB31" s="55"/>
      <c r="LDC31" s="56" t="s">
        <v>364</v>
      </c>
      <c r="LDD31" s="71"/>
      <c r="LDE31" s="60" t="s">
        <v>80</v>
      </c>
      <c r="LDF31" s="360"/>
      <c r="LDG31" s="54" t="s">
        <v>51</v>
      </c>
      <c r="LDH31" s="142">
        <v>1</v>
      </c>
      <c r="LDI31" s="114">
        <f>MAX(LDI$1:LDI30)+1</f>
        <v>2</v>
      </c>
      <c r="LDJ31" s="55"/>
      <c r="LDK31" s="56" t="s">
        <v>364</v>
      </c>
      <c r="LDL31" s="71"/>
      <c r="LDM31" s="60" t="s">
        <v>80</v>
      </c>
      <c r="LDN31" s="360"/>
      <c r="LDO31" s="54" t="s">
        <v>51</v>
      </c>
      <c r="LDP31" s="142">
        <v>1</v>
      </c>
      <c r="LDQ31" s="114">
        <f>MAX(LDQ$1:LDQ30)+1</f>
        <v>2</v>
      </c>
      <c r="LDR31" s="55"/>
      <c r="LDS31" s="56" t="s">
        <v>364</v>
      </c>
      <c r="LDT31" s="71"/>
      <c r="LDU31" s="60" t="s">
        <v>80</v>
      </c>
      <c r="LDV31" s="360"/>
      <c r="LDW31" s="54" t="s">
        <v>51</v>
      </c>
      <c r="LDX31" s="142">
        <v>1</v>
      </c>
      <c r="LDY31" s="114">
        <f>MAX(LDY$1:LDY30)+1</f>
        <v>2</v>
      </c>
      <c r="LDZ31" s="55"/>
      <c r="LEA31" s="56" t="s">
        <v>364</v>
      </c>
      <c r="LEB31" s="71"/>
      <c r="LEC31" s="60" t="s">
        <v>80</v>
      </c>
      <c r="LED31" s="360"/>
      <c r="LEE31" s="54" t="s">
        <v>51</v>
      </c>
      <c r="LEF31" s="142">
        <v>1</v>
      </c>
      <c r="LEG31" s="114">
        <f>MAX(LEG$1:LEG30)+1</f>
        <v>2</v>
      </c>
      <c r="LEH31" s="55"/>
      <c r="LEI31" s="56" t="s">
        <v>364</v>
      </c>
      <c r="LEJ31" s="71"/>
      <c r="LEK31" s="60" t="s">
        <v>80</v>
      </c>
      <c r="LEL31" s="360"/>
      <c r="LEM31" s="54" t="s">
        <v>51</v>
      </c>
      <c r="LEN31" s="142">
        <v>1</v>
      </c>
      <c r="LEO31" s="114">
        <f>MAX(LEO$1:LEO30)+1</f>
        <v>2</v>
      </c>
      <c r="LEP31" s="55"/>
      <c r="LEQ31" s="56" t="s">
        <v>364</v>
      </c>
      <c r="LER31" s="71"/>
      <c r="LES31" s="60" t="s">
        <v>80</v>
      </c>
      <c r="LET31" s="360"/>
      <c r="LEU31" s="54" t="s">
        <v>51</v>
      </c>
      <c r="LEV31" s="142">
        <v>1</v>
      </c>
      <c r="LEW31" s="114">
        <f>MAX(LEW$1:LEW30)+1</f>
        <v>2</v>
      </c>
      <c r="LEX31" s="55"/>
      <c r="LEY31" s="56" t="s">
        <v>364</v>
      </c>
      <c r="LEZ31" s="71"/>
      <c r="LFA31" s="60" t="s">
        <v>80</v>
      </c>
      <c r="LFB31" s="360"/>
      <c r="LFC31" s="54" t="s">
        <v>51</v>
      </c>
      <c r="LFD31" s="142">
        <v>1</v>
      </c>
      <c r="LFE31" s="114">
        <f>MAX(LFE$1:LFE30)+1</f>
        <v>2</v>
      </c>
      <c r="LFF31" s="55"/>
      <c r="LFG31" s="56" t="s">
        <v>364</v>
      </c>
      <c r="LFH31" s="71"/>
      <c r="LFI31" s="60" t="s">
        <v>80</v>
      </c>
      <c r="LFJ31" s="360"/>
      <c r="LFK31" s="54" t="s">
        <v>51</v>
      </c>
      <c r="LFL31" s="142">
        <v>1</v>
      </c>
      <c r="LFM31" s="114">
        <f>MAX(LFM$1:LFM30)+1</f>
        <v>2</v>
      </c>
      <c r="LFN31" s="55"/>
      <c r="LFO31" s="56" t="s">
        <v>364</v>
      </c>
      <c r="LFP31" s="71"/>
      <c r="LFQ31" s="60" t="s">
        <v>80</v>
      </c>
      <c r="LFR31" s="360"/>
      <c r="LFS31" s="54" t="s">
        <v>51</v>
      </c>
      <c r="LFT31" s="142">
        <v>1</v>
      </c>
      <c r="LFU31" s="114">
        <f>MAX(LFU$1:LFU30)+1</f>
        <v>2</v>
      </c>
      <c r="LFV31" s="55"/>
      <c r="LFW31" s="56" t="s">
        <v>364</v>
      </c>
      <c r="LFX31" s="71"/>
      <c r="LFY31" s="60" t="s">
        <v>80</v>
      </c>
      <c r="LFZ31" s="360"/>
      <c r="LGA31" s="54" t="s">
        <v>51</v>
      </c>
      <c r="LGB31" s="142">
        <v>1</v>
      </c>
      <c r="LGC31" s="114">
        <f>MAX(LGC$1:LGC30)+1</f>
        <v>2</v>
      </c>
      <c r="LGD31" s="55"/>
      <c r="LGE31" s="56" t="s">
        <v>364</v>
      </c>
      <c r="LGF31" s="71"/>
      <c r="LGG31" s="60" t="s">
        <v>80</v>
      </c>
      <c r="LGH31" s="360"/>
      <c r="LGI31" s="54" t="s">
        <v>51</v>
      </c>
      <c r="LGJ31" s="142">
        <v>1</v>
      </c>
      <c r="LGK31" s="114">
        <f>MAX(LGK$1:LGK30)+1</f>
        <v>2</v>
      </c>
      <c r="LGL31" s="55"/>
      <c r="LGM31" s="56" t="s">
        <v>364</v>
      </c>
      <c r="LGN31" s="71"/>
      <c r="LGO31" s="60" t="s">
        <v>80</v>
      </c>
      <c r="LGP31" s="360"/>
      <c r="LGQ31" s="54" t="s">
        <v>51</v>
      </c>
      <c r="LGR31" s="142">
        <v>1</v>
      </c>
      <c r="LGS31" s="114">
        <f>MAX(LGS$1:LGS30)+1</f>
        <v>2</v>
      </c>
      <c r="LGT31" s="55"/>
      <c r="LGU31" s="56" t="s">
        <v>364</v>
      </c>
      <c r="LGV31" s="71"/>
      <c r="LGW31" s="60" t="s">
        <v>80</v>
      </c>
      <c r="LGX31" s="360"/>
      <c r="LGY31" s="54" t="s">
        <v>51</v>
      </c>
      <c r="LGZ31" s="142">
        <v>1</v>
      </c>
      <c r="LHA31" s="114">
        <f>MAX(LHA$1:LHA30)+1</f>
        <v>2</v>
      </c>
      <c r="LHB31" s="55"/>
      <c r="LHC31" s="56" t="s">
        <v>364</v>
      </c>
      <c r="LHD31" s="71"/>
      <c r="LHE31" s="60" t="s">
        <v>80</v>
      </c>
      <c r="LHF31" s="360"/>
      <c r="LHG31" s="54" t="s">
        <v>51</v>
      </c>
      <c r="LHH31" s="142">
        <v>1</v>
      </c>
      <c r="LHI31" s="114">
        <f>MAX(LHI$1:LHI30)+1</f>
        <v>2</v>
      </c>
      <c r="LHJ31" s="55"/>
      <c r="LHK31" s="56" t="s">
        <v>364</v>
      </c>
      <c r="LHL31" s="71"/>
      <c r="LHM31" s="60" t="s">
        <v>80</v>
      </c>
      <c r="LHN31" s="360"/>
      <c r="LHO31" s="54" t="s">
        <v>51</v>
      </c>
      <c r="LHP31" s="142">
        <v>1</v>
      </c>
      <c r="LHQ31" s="114">
        <f>MAX(LHQ$1:LHQ30)+1</f>
        <v>2</v>
      </c>
      <c r="LHR31" s="55"/>
      <c r="LHS31" s="56" t="s">
        <v>364</v>
      </c>
      <c r="LHT31" s="71"/>
      <c r="LHU31" s="60" t="s">
        <v>80</v>
      </c>
      <c r="LHV31" s="360"/>
      <c r="LHW31" s="54" t="s">
        <v>51</v>
      </c>
      <c r="LHX31" s="142">
        <v>1</v>
      </c>
      <c r="LHY31" s="114">
        <f>MAX(LHY$1:LHY30)+1</f>
        <v>2</v>
      </c>
      <c r="LHZ31" s="55"/>
      <c r="LIA31" s="56" t="s">
        <v>364</v>
      </c>
      <c r="LIB31" s="71"/>
      <c r="LIC31" s="60" t="s">
        <v>80</v>
      </c>
      <c r="LID31" s="360"/>
      <c r="LIE31" s="54" t="s">
        <v>51</v>
      </c>
      <c r="LIF31" s="142">
        <v>1</v>
      </c>
      <c r="LIG31" s="114">
        <f>MAX(LIG$1:LIG30)+1</f>
        <v>2</v>
      </c>
      <c r="LIH31" s="55"/>
      <c r="LII31" s="56" t="s">
        <v>364</v>
      </c>
      <c r="LIJ31" s="71"/>
      <c r="LIK31" s="60" t="s">
        <v>80</v>
      </c>
      <c r="LIL31" s="360"/>
      <c r="LIM31" s="54" t="s">
        <v>51</v>
      </c>
      <c r="LIN31" s="142">
        <v>1</v>
      </c>
      <c r="LIO31" s="114">
        <f>MAX(LIO$1:LIO30)+1</f>
        <v>2</v>
      </c>
      <c r="LIP31" s="55"/>
      <c r="LIQ31" s="56" t="s">
        <v>364</v>
      </c>
      <c r="LIR31" s="71"/>
      <c r="LIS31" s="60" t="s">
        <v>80</v>
      </c>
      <c r="LIT31" s="360"/>
      <c r="LIU31" s="54" t="s">
        <v>51</v>
      </c>
      <c r="LIV31" s="142">
        <v>1</v>
      </c>
      <c r="LIW31" s="114">
        <f>MAX(LIW$1:LIW30)+1</f>
        <v>2</v>
      </c>
      <c r="LIX31" s="55"/>
      <c r="LIY31" s="56" t="s">
        <v>364</v>
      </c>
      <c r="LIZ31" s="71"/>
      <c r="LJA31" s="60" t="s">
        <v>80</v>
      </c>
      <c r="LJB31" s="360"/>
      <c r="LJC31" s="54" t="s">
        <v>51</v>
      </c>
      <c r="LJD31" s="142">
        <v>1</v>
      </c>
      <c r="LJE31" s="114">
        <f>MAX(LJE$1:LJE30)+1</f>
        <v>2</v>
      </c>
      <c r="LJF31" s="55"/>
      <c r="LJG31" s="56" t="s">
        <v>364</v>
      </c>
      <c r="LJH31" s="71"/>
      <c r="LJI31" s="60" t="s">
        <v>80</v>
      </c>
      <c r="LJJ31" s="360"/>
      <c r="LJK31" s="54" t="s">
        <v>51</v>
      </c>
      <c r="LJL31" s="142">
        <v>1</v>
      </c>
      <c r="LJM31" s="114">
        <f>MAX(LJM$1:LJM30)+1</f>
        <v>2</v>
      </c>
      <c r="LJN31" s="55"/>
      <c r="LJO31" s="56" t="s">
        <v>364</v>
      </c>
      <c r="LJP31" s="71"/>
      <c r="LJQ31" s="60" t="s">
        <v>80</v>
      </c>
      <c r="LJR31" s="360"/>
      <c r="LJS31" s="54" t="s">
        <v>51</v>
      </c>
      <c r="LJT31" s="142">
        <v>1</v>
      </c>
      <c r="LJU31" s="114">
        <f>MAX(LJU$1:LJU30)+1</f>
        <v>2</v>
      </c>
      <c r="LJV31" s="55"/>
      <c r="LJW31" s="56" t="s">
        <v>364</v>
      </c>
      <c r="LJX31" s="71"/>
      <c r="LJY31" s="60" t="s">
        <v>80</v>
      </c>
      <c r="LJZ31" s="360"/>
      <c r="LKA31" s="54" t="s">
        <v>51</v>
      </c>
      <c r="LKB31" s="142">
        <v>1</v>
      </c>
      <c r="LKC31" s="114">
        <f>MAX(LKC$1:LKC30)+1</f>
        <v>2</v>
      </c>
      <c r="LKD31" s="55"/>
      <c r="LKE31" s="56" t="s">
        <v>364</v>
      </c>
      <c r="LKF31" s="71"/>
      <c r="LKG31" s="60" t="s">
        <v>80</v>
      </c>
      <c r="LKH31" s="360"/>
      <c r="LKI31" s="54" t="s">
        <v>51</v>
      </c>
      <c r="LKJ31" s="142">
        <v>1</v>
      </c>
      <c r="LKK31" s="114">
        <f>MAX(LKK$1:LKK30)+1</f>
        <v>2</v>
      </c>
      <c r="LKL31" s="55"/>
      <c r="LKM31" s="56" t="s">
        <v>364</v>
      </c>
      <c r="LKN31" s="71"/>
      <c r="LKO31" s="60" t="s">
        <v>80</v>
      </c>
      <c r="LKP31" s="360"/>
      <c r="LKQ31" s="54" t="s">
        <v>51</v>
      </c>
      <c r="LKR31" s="142">
        <v>1</v>
      </c>
      <c r="LKS31" s="114">
        <f>MAX(LKS$1:LKS30)+1</f>
        <v>2</v>
      </c>
      <c r="LKT31" s="55"/>
      <c r="LKU31" s="56" t="s">
        <v>364</v>
      </c>
      <c r="LKV31" s="71"/>
      <c r="LKW31" s="60" t="s">
        <v>80</v>
      </c>
      <c r="LKX31" s="360"/>
      <c r="LKY31" s="54" t="s">
        <v>51</v>
      </c>
      <c r="LKZ31" s="142">
        <v>1</v>
      </c>
      <c r="LLA31" s="114">
        <f>MAX(LLA$1:LLA30)+1</f>
        <v>2</v>
      </c>
      <c r="LLB31" s="55"/>
      <c r="LLC31" s="56" t="s">
        <v>364</v>
      </c>
      <c r="LLD31" s="71"/>
      <c r="LLE31" s="60" t="s">
        <v>80</v>
      </c>
      <c r="LLF31" s="360"/>
      <c r="LLG31" s="54" t="s">
        <v>51</v>
      </c>
      <c r="LLH31" s="142">
        <v>1</v>
      </c>
      <c r="LLI31" s="114">
        <f>MAX(LLI$1:LLI30)+1</f>
        <v>2</v>
      </c>
      <c r="LLJ31" s="55"/>
      <c r="LLK31" s="56" t="s">
        <v>364</v>
      </c>
      <c r="LLL31" s="71"/>
      <c r="LLM31" s="60" t="s">
        <v>80</v>
      </c>
      <c r="LLN31" s="360"/>
      <c r="LLO31" s="54" t="s">
        <v>51</v>
      </c>
      <c r="LLP31" s="142">
        <v>1</v>
      </c>
      <c r="LLQ31" s="114">
        <f>MAX(LLQ$1:LLQ30)+1</f>
        <v>2</v>
      </c>
      <c r="LLR31" s="55"/>
      <c r="LLS31" s="56" t="s">
        <v>364</v>
      </c>
      <c r="LLT31" s="71"/>
      <c r="LLU31" s="60" t="s">
        <v>80</v>
      </c>
      <c r="LLV31" s="360"/>
      <c r="LLW31" s="54" t="s">
        <v>51</v>
      </c>
      <c r="LLX31" s="142">
        <v>1</v>
      </c>
      <c r="LLY31" s="114">
        <f>MAX(LLY$1:LLY30)+1</f>
        <v>2</v>
      </c>
      <c r="LLZ31" s="55"/>
      <c r="LMA31" s="56" t="s">
        <v>364</v>
      </c>
      <c r="LMB31" s="71"/>
      <c r="LMC31" s="60" t="s">
        <v>80</v>
      </c>
      <c r="LMD31" s="360"/>
      <c r="LME31" s="54" t="s">
        <v>51</v>
      </c>
      <c r="LMF31" s="142">
        <v>1</v>
      </c>
      <c r="LMG31" s="114">
        <f>MAX(LMG$1:LMG30)+1</f>
        <v>2</v>
      </c>
      <c r="LMH31" s="55"/>
      <c r="LMI31" s="56" t="s">
        <v>364</v>
      </c>
      <c r="LMJ31" s="71"/>
      <c r="LMK31" s="60" t="s">
        <v>80</v>
      </c>
      <c r="LML31" s="360"/>
      <c r="LMM31" s="54" t="s">
        <v>51</v>
      </c>
      <c r="LMN31" s="142">
        <v>1</v>
      </c>
      <c r="LMO31" s="114">
        <f>MAX(LMO$1:LMO30)+1</f>
        <v>2</v>
      </c>
      <c r="LMP31" s="55"/>
      <c r="LMQ31" s="56" t="s">
        <v>364</v>
      </c>
      <c r="LMR31" s="71"/>
      <c r="LMS31" s="60" t="s">
        <v>80</v>
      </c>
      <c r="LMT31" s="360"/>
      <c r="LMU31" s="54" t="s">
        <v>51</v>
      </c>
      <c r="LMV31" s="142">
        <v>1</v>
      </c>
      <c r="LMW31" s="114">
        <f>MAX(LMW$1:LMW30)+1</f>
        <v>2</v>
      </c>
      <c r="LMX31" s="55"/>
      <c r="LMY31" s="56" t="s">
        <v>364</v>
      </c>
      <c r="LMZ31" s="71"/>
      <c r="LNA31" s="60" t="s">
        <v>80</v>
      </c>
      <c r="LNB31" s="360"/>
      <c r="LNC31" s="54" t="s">
        <v>51</v>
      </c>
      <c r="LND31" s="142">
        <v>1</v>
      </c>
      <c r="LNE31" s="114">
        <f>MAX(LNE$1:LNE30)+1</f>
        <v>2</v>
      </c>
      <c r="LNF31" s="55"/>
      <c r="LNG31" s="56" t="s">
        <v>364</v>
      </c>
      <c r="LNH31" s="71"/>
      <c r="LNI31" s="60" t="s">
        <v>80</v>
      </c>
      <c r="LNJ31" s="360"/>
      <c r="LNK31" s="54" t="s">
        <v>51</v>
      </c>
      <c r="LNL31" s="142">
        <v>1</v>
      </c>
      <c r="LNM31" s="114">
        <f>MAX(LNM$1:LNM30)+1</f>
        <v>2</v>
      </c>
      <c r="LNN31" s="55"/>
      <c r="LNO31" s="56" t="s">
        <v>364</v>
      </c>
      <c r="LNP31" s="71"/>
      <c r="LNQ31" s="60" t="s">
        <v>80</v>
      </c>
      <c r="LNR31" s="360"/>
      <c r="LNS31" s="54" t="s">
        <v>51</v>
      </c>
      <c r="LNT31" s="142">
        <v>1</v>
      </c>
      <c r="LNU31" s="114">
        <f>MAX(LNU$1:LNU30)+1</f>
        <v>2</v>
      </c>
      <c r="LNV31" s="55"/>
      <c r="LNW31" s="56" t="s">
        <v>364</v>
      </c>
      <c r="LNX31" s="71"/>
      <c r="LNY31" s="60" t="s">
        <v>80</v>
      </c>
      <c r="LNZ31" s="360"/>
      <c r="LOA31" s="54" t="s">
        <v>51</v>
      </c>
      <c r="LOB31" s="142">
        <v>1</v>
      </c>
      <c r="LOC31" s="114">
        <f>MAX(LOC$1:LOC30)+1</f>
        <v>2</v>
      </c>
      <c r="LOD31" s="55"/>
      <c r="LOE31" s="56" t="s">
        <v>364</v>
      </c>
      <c r="LOF31" s="71"/>
      <c r="LOG31" s="60" t="s">
        <v>80</v>
      </c>
      <c r="LOH31" s="360"/>
      <c r="LOI31" s="54" t="s">
        <v>51</v>
      </c>
      <c r="LOJ31" s="142">
        <v>1</v>
      </c>
      <c r="LOK31" s="114">
        <f>MAX(LOK$1:LOK30)+1</f>
        <v>2</v>
      </c>
      <c r="LOL31" s="55"/>
      <c r="LOM31" s="56" t="s">
        <v>364</v>
      </c>
      <c r="LON31" s="71"/>
      <c r="LOO31" s="60" t="s">
        <v>80</v>
      </c>
      <c r="LOP31" s="360"/>
      <c r="LOQ31" s="54" t="s">
        <v>51</v>
      </c>
      <c r="LOR31" s="142">
        <v>1</v>
      </c>
      <c r="LOS31" s="114">
        <f>MAX(LOS$1:LOS30)+1</f>
        <v>2</v>
      </c>
      <c r="LOT31" s="55"/>
      <c r="LOU31" s="56" t="s">
        <v>364</v>
      </c>
      <c r="LOV31" s="71"/>
      <c r="LOW31" s="60" t="s">
        <v>80</v>
      </c>
      <c r="LOX31" s="360"/>
      <c r="LOY31" s="54" t="s">
        <v>51</v>
      </c>
      <c r="LOZ31" s="142">
        <v>1</v>
      </c>
      <c r="LPA31" s="114">
        <f>MAX(LPA$1:LPA30)+1</f>
        <v>2</v>
      </c>
      <c r="LPB31" s="55"/>
      <c r="LPC31" s="56" t="s">
        <v>364</v>
      </c>
      <c r="LPD31" s="71"/>
      <c r="LPE31" s="60" t="s">
        <v>80</v>
      </c>
      <c r="LPF31" s="360"/>
      <c r="LPG31" s="54" t="s">
        <v>51</v>
      </c>
      <c r="LPH31" s="142">
        <v>1</v>
      </c>
      <c r="LPI31" s="114">
        <f>MAX(LPI$1:LPI30)+1</f>
        <v>2</v>
      </c>
      <c r="LPJ31" s="55"/>
      <c r="LPK31" s="56" t="s">
        <v>364</v>
      </c>
      <c r="LPL31" s="71"/>
      <c r="LPM31" s="60" t="s">
        <v>80</v>
      </c>
      <c r="LPN31" s="360"/>
      <c r="LPO31" s="54" t="s">
        <v>51</v>
      </c>
      <c r="LPP31" s="142">
        <v>1</v>
      </c>
      <c r="LPQ31" s="114">
        <f>MAX(LPQ$1:LPQ30)+1</f>
        <v>2</v>
      </c>
      <c r="LPR31" s="55"/>
      <c r="LPS31" s="56" t="s">
        <v>364</v>
      </c>
      <c r="LPT31" s="71"/>
      <c r="LPU31" s="60" t="s">
        <v>80</v>
      </c>
      <c r="LPV31" s="360"/>
      <c r="LPW31" s="54" t="s">
        <v>51</v>
      </c>
      <c r="LPX31" s="142">
        <v>1</v>
      </c>
      <c r="LPY31" s="114">
        <f>MAX(LPY$1:LPY30)+1</f>
        <v>2</v>
      </c>
      <c r="LPZ31" s="55"/>
      <c r="LQA31" s="56" t="s">
        <v>364</v>
      </c>
      <c r="LQB31" s="71"/>
      <c r="LQC31" s="60" t="s">
        <v>80</v>
      </c>
      <c r="LQD31" s="360"/>
      <c r="LQE31" s="54" t="s">
        <v>51</v>
      </c>
      <c r="LQF31" s="142">
        <v>1</v>
      </c>
      <c r="LQG31" s="114">
        <f>MAX(LQG$1:LQG30)+1</f>
        <v>2</v>
      </c>
      <c r="LQH31" s="55"/>
      <c r="LQI31" s="56" t="s">
        <v>364</v>
      </c>
      <c r="LQJ31" s="71"/>
      <c r="LQK31" s="60" t="s">
        <v>80</v>
      </c>
      <c r="LQL31" s="360"/>
      <c r="LQM31" s="54" t="s">
        <v>51</v>
      </c>
      <c r="LQN31" s="142">
        <v>1</v>
      </c>
      <c r="LQO31" s="114">
        <f>MAX(LQO$1:LQO30)+1</f>
        <v>2</v>
      </c>
      <c r="LQP31" s="55"/>
      <c r="LQQ31" s="56" t="s">
        <v>364</v>
      </c>
      <c r="LQR31" s="71"/>
      <c r="LQS31" s="60" t="s">
        <v>80</v>
      </c>
      <c r="LQT31" s="360"/>
      <c r="LQU31" s="54" t="s">
        <v>51</v>
      </c>
      <c r="LQV31" s="142">
        <v>1</v>
      </c>
      <c r="LQW31" s="114">
        <f>MAX(LQW$1:LQW30)+1</f>
        <v>2</v>
      </c>
      <c r="LQX31" s="55"/>
      <c r="LQY31" s="56" t="s">
        <v>364</v>
      </c>
      <c r="LQZ31" s="71"/>
      <c r="LRA31" s="60" t="s">
        <v>80</v>
      </c>
      <c r="LRB31" s="360"/>
      <c r="LRC31" s="54" t="s">
        <v>51</v>
      </c>
      <c r="LRD31" s="142">
        <v>1</v>
      </c>
      <c r="LRE31" s="114">
        <f>MAX(LRE$1:LRE30)+1</f>
        <v>2</v>
      </c>
      <c r="LRF31" s="55"/>
      <c r="LRG31" s="56" t="s">
        <v>364</v>
      </c>
      <c r="LRH31" s="71"/>
      <c r="LRI31" s="60" t="s">
        <v>80</v>
      </c>
      <c r="LRJ31" s="360"/>
      <c r="LRK31" s="54" t="s">
        <v>51</v>
      </c>
      <c r="LRL31" s="142">
        <v>1</v>
      </c>
      <c r="LRM31" s="114">
        <f>MAX(LRM$1:LRM30)+1</f>
        <v>2</v>
      </c>
      <c r="LRN31" s="55"/>
      <c r="LRO31" s="56" t="s">
        <v>364</v>
      </c>
      <c r="LRP31" s="71"/>
      <c r="LRQ31" s="60" t="s">
        <v>80</v>
      </c>
      <c r="LRR31" s="360"/>
      <c r="LRS31" s="54" t="s">
        <v>51</v>
      </c>
      <c r="LRT31" s="142">
        <v>1</v>
      </c>
      <c r="LRU31" s="114">
        <f>MAX(LRU$1:LRU30)+1</f>
        <v>2</v>
      </c>
      <c r="LRV31" s="55"/>
      <c r="LRW31" s="56" t="s">
        <v>364</v>
      </c>
      <c r="LRX31" s="71"/>
      <c r="LRY31" s="60" t="s">
        <v>80</v>
      </c>
      <c r="LRZ31" s="360"/>
      <c r="LSA31" s="54" t="s">
        <v>51</v>
      </c>
      <c r="LSB31" s="142">
        <v>1</v>
      </c>
      <c r="LSC31" s="114">
        <f>MAX(LSC$1:LSC30)+1</f>
        <v>2</v>
      </c>
      <c r="LSD31" s="55"/>
      <c r="LSE31" s="56" t="s">
        <v>364</v>
      </c>
      <c r="LSF31" s="71"/>
      <c r="LSG31" s="60" t="s">
        <v>80</v>
      </c>
      <c r="LSH31" s="360"/>
      <c r="LSI31" s="54" t="s">
        <v>51</v>
      </c>
      <c r="LSJ31" s="142">
        <v>1</v>
      </c>
      <c r="LSK31" s="114">
        <f>MAX(LSK$1:LSK30)+1</f>
        <v>2</v>
      </c>
      <c r="LSL31" s="55"/>
      <c r="LSM31" s="56" t="s">
        <v>364</v>
      </c>
      <c r="LSN31" s="71"/>
      <c r="LSO31" s="60" t="s">
        <v>80</v>
      </c>
      <c r="LSP31" s="360"/>
      <c r="LSQ31" s="54" t="s">
        <v>51</v>
      </c>
      <c r="LSR31" s="142">
        <v>1</v>
      </c>
      <c r="LSS31" s="114">
        <f>MAX(LSS$1:LSS30)+1</f>
        <v>2</v>
      </c>
      <c r="LST31" s="55"/>
      <c r="LSU31" s="56" t="s">
        <v>364</v>
      </c>
      <c r="LSV31" s="71"/>
      <c r="LSW31" s="60" t="s">
        <v>80</v>
      </c>
      <c r="LSX31" s="360"/>
      <c r="LSY31" s="54" t="s">
        <v>51</v>
      </c>
      <c r="LSZ31" s="142">
        <v>1</v>
      </c>
      <c r="LTA31" s="114">
        <f>MAX(LTA$1:LTA30)+1</f>
        <v>2</v>
      </c>
      <c r="LTB31" s="55"/>
      <c r="LTC31" s="56" t="s">
        <v>364</v>
      </c>
      <c r="LTD31" s="71"/>
      <c r="LTE31" s="60" t="s">
        <v>80</v>
      </c>
      <c r="LTF31" s="360"/>
      <c r="LTG31" s="54" t="s">
        <v>51</v>
      </c>
      <c r="LTH31" s="142">
        <v>1</v>
      </c>
      <c r="LTI31" s="114">
        <f>MAX(LTI$1:LTI30)+1</f>
        <v>2</v>
      </c>
      <c r="LTJ31" s="55"/>
      <c r="LTK31" s="56" t="s">
        <v>364</v>
      </c>
      <c r="LTL31" s="71"/>
      <c r="LTM31" s="60" t="s">
        <v>80</v>
      </c>
      <c r="LTN31" s="360"/>
      <c r="LTO31" s="54" t="s">
        <v>51</v>
      </c>
      <c r="LTP31" s="142">
        <v>1</v>
      </c>
      <c r="LTQ31" s="114">
        <f>MAX(LTQ$1:LTQ30)+1</f>
        <v>2</v>
      </c>
      <c r="LTR31" s="55"/>
      <c r="LTS31" s="56" t="s">
        <v>364</v>
      </c>
      <c r="LTT31" s="71"/>
      <c r="LTU31" s="60" t="s">
        <v>80</v>
      </c>
      <c r="LTV31" s="360"/>
      <c r="LTW31" s="54" t="s">
        <v>51</v>
      </c>
      <c r="LTX31" s="142">
        <v>1</v>
      </c>
      <c r="LTY31" s="114">
        <f>MAX(LTY$1:LTY30)+1</f>
        <v>2</v>
      </c>
      <c r="LTZ31" s="55"/>
      <c r="LUA31" s="56" t="s">
        <v>364</v>
      </c>
      <c r="LUB31" s="71"/>
      <c r="LUC31" s="60" t="s">
        <v>80</v>
      </c>
      <c r="LUD31" s="360"/>
      <c r="LUE31" s="54" t="s">
        <v>51</v>
      </c>
      <c r="LUF31" s="142">
        <v>1</v>
      </c>
      <c r="LUG31" s="114">
        <f>MAX(LUG$1:LUG30)+1</f>
        <v>2</v>
      </c>
      <c r="LUH31" s="55"/>
      <c r="LUI31" s="56" t="s">
        <v>364</v>
      </c>
      <c r="LUJ31" s="71"/>
      <c r="LUK31" s="60" t="s">
        <v>80</v>
      </c>
      <c r="LUL31" s="360"/>
      <c r="LUM31" s="54" t="s">
        <v>51</v>
      </c>
      <c r="LUN31" s="142">
        <v>1</v>
      </c>
      <c r="LUO31" s="114">
        <f>MAX(LUO$1:LUO30)+1</f>
        <v>2</v>
      </c>
      <c r="LUP31" s="55"/>
      <c r="LUQ31" s="56" t="s">
        <v>364</v>
      </c>
      <c r="LUR31" s="71"/>
      <c r="LUS31" s="60" t="s">
        <v>80</v>
      </c>
      <c r="LUT31" s="360"/>
      <c r="LUU31" s="54" t="s">
        <v>51</v>
      </c>
      <c r="LUV31" s="142">
        <v>1</v>
      </c>
      <c r="LUW31" s="114">
        <f>MAX(LUW$1:LUW30)+1</f>
        <v>2</v>
      </c>
      <c r="LUX31" s="55"/>
      <c r="LUY31" s="56" t="s">
        <v>364</v>
      </c>
      <c r="LUZ31" s="71"/>
      <c r="LVA31" s="60" t="s">
        <v>80</v>
      </c>
      <c r="LVB31" s="360"/>
      <c r="LVC31" s="54" t="s">
        <v>51</v>
      </c>
      <c r="LVD31" s="142">
        <v>1</v>
      </c>
      <c r="LVE31" s="114">
        <f>MAX(LVE$1:LVE30)+1</f>
        <v>2</v>
      </c>
      <c r="LVF31" s="55"/>
      <c r="LVG31" s="56" t="s">
        <v>364</v>
      </c>
      <c r="LVH31" s="71"/>
      <c r="LVI31" s="60" t="s">
        <v>80</v>
      </c>
      <c r="LVJ31" s="360"/>
      <c r="LVK31" s="54" t="s">
        <v>51</v>
      </c>
      <c r="LVL31" s="142">
        <v>1</v>
      </c>
      <c r="LVM31" s="114">
        <f>MAX(LVM$1:LVM30)+1</f>
        <v>2</v>
      </c>
      <c r="LVN31" s="55"/>
      <c r="LVO31" s="56" t="s">
        <v>364</v>
      </c>
      <c r="LVP31" s="71"/>
      <c r="LVQ31" s="60" t="s">
        <v>80</v>
      </c>
      <c r="LVR31" s="360"/>
      <c r="LVS31" s="54" t="s">
        <v>51</v>
      </c>
      <c r="LVT31" s="142">
        <v>1</v>
      </c>
      <c r="LVU31" s="114">
        <f>MAX(LVU$1:LVU30)+1</f>
        <v>2</v>
      </c>
      <c r="LVV31" s="55"/>
      <c r="LVW31" s="56" t="s">
        <v>364</v>
      </c>
      <c r="LVX31" s="71"/>
      <c r="LVY31" s="60" t="s">
        <v>80</v>
      </c>
      <c r="LVZ31" s="360"/>
      <c r="LWA31" s="54" t="s">
        <v>51</v>
      </c>
      <c r="LWB31" s="142">
        <v>1</v>
      </c>
      <c r="LWC31" s="114">
        <f>MAX(LWC$1:LWC30)+1</f>
        <v>2</v>
      </c>
      <c r="LWD31" s="55"/>
      <c r="LWE31" s="56" t="s">
        <v>364</v>
      </c>
      <c r="LWF31" s="71"/>
      <c r="LWG31" s="60" t="s">
        <v>80</v>
      </c>
      <c r="LWH31" s="360"/>
      <c r="LWI31" s="54" t="s">
        <v>51</v>
      </c>
      <c r="LWJ31" s="142">
        <v>1</v>
      </c>
      <c r="LWK31" s="114">
        <f>MAX(LWK$1:LWK30)+1</f>
        <v>2</v>
      </c>
      <c r="LWL31" s="55"/>
      <c r="LWM31" s="56" t="s">
        <v>364</v>
      </c>
      <c r="LWN31" s="71"/>
      <c r="LWO31" s="60" t="s">
        <v>80</v>
      </c>
      <c r="LWP31" s="360"/>
      <c r="LWQ31" s="54" t="s">
        <v>51</v>
      </c>
      <c r="LWR31" s="142">
        <v>1</v>
      </c>
      <c r="LWS31" s="114">
        <f>MAX(LWS$1:LWS30)+1</f>
        <v>2</v>
      </c>
      <c r="LWT31" s="55"/>
      <c r="LWU31" s="56" t="s">
        <v>364</v>
      </c>
      <c r="LWV31" s="71"/>
      <c r="LWW31" s="60" t="s">
        <v>80</v>
      </c>
      <c r="LWX31" s="360"/>
      <c r="LWY31" s="54" t="s">
        <v>51</v>
      </c>
      <c r="LWZ31" s="142">
        <v>1</v>
      </c>
      <c r="LXA31" s="114">
        <f>MAX(LXA$1:LXA30)+1</f>
        <v>2</v>
      </c>
      <c r="LXB31" s="55"/>
      <c r="LXC31" s="56" t="s">
        <v>364</v>
      </c>
      <c r="LXD31" s="71"/>
      <c r="LXE31" s="60" t="s">
        <v>80</v>
      </c>
      <c r="LXF31" s="360"/>
      <c r="LXG31" s="54" t="s">
        <v>51</v>
      </c>
      <c r="LXH31" s="142">
        <v>1</v>
      </c>
      <c r="LXI31" s="114">
        <f>MAX(LXI$1:LXI30)+1</f>
        <v>2</v>
      </c>
      <c r="LXJ31" s="55"/>
      <c r="LXK31" s="56" t="s">
        <v>364</v>
      </c>
      <c r="LXL31" s="71"/>
      <c r="LXM31" s="60" t="s">
        <v>80</v>
      </c>
      <c r="LXN31" s="360"/>
      <c r="LXO31" s="54" t="s">
        <v>51</v>
      </c>
      <c r="LXP31" s="142">
        <v>1</v>
      </c>
      <c r="LXQ31" s="114">
        <f>MAX(LXQ$1:LXQ30)+1</f>
        <v>2</v>
      </c>
      <c r="LXR31" s="55"/>
      <c r="LXS31" s="56" t="s">
        <v>364</v>
      </c>
      <c r="LXT31" s="71"/>
      <c r="LXU31" s="60" t="s">
        <v>80</v>
      </c>
      <c r="LXV31" s="360"/>
      <c r="LXW31" s="54" t="s">
        <v>51</v>
      </c>
      <c r="LXX31" s="142">
        <v>1</v>
      </c>
      <c r="LXY31" s="114">
        <f>MAX(LXY$1:LXY30)+1</f>
        <v>2</v>
      </c>
      <c r="LXZ31" s="55"/>
      <c r="LYA31" s="56" t="s">
        <v>364</v>
      </c>
      <c r="LYB31" s="71"/>
      <c r="LYC31" s="60" t="s">
        <v>80</v>
      </c>
      <c r="LYD31" s="360"/>
      <c r="LYE31" s="54" t="s">
        <v>51</v>
      </c>
      <c r="LYF31" s="142">
        <v>1</v>
      </c>
      <c r="LYG31" s="114">
        <f>MAX(LYG$1:LYG30)+1</f>
        <v>2</v>
      </c>
      <c r="LYH31" s="55"/>
      <c r="LYI31" s="56" t="s">
        <v>364</v>
      </c>
      <c r="LYJ31" s="71"/>
      <c r="LYK31" s="60" t="s">
        <v>80</v>
      </c>
      <c r="LYL31" s="360"/>
      <c r="LYM31" s="54" t="s">
        <v>51</v>
      </c>
      <c r="LYN31" s="142">
        <v>1</v>
      </c>
      <c r="LYO31" s="114">
        <f>MAX(LYO$1:LYO30)+1</f>
        <v>2</v>
      </c>
      <c r="LYP31" s="55"/>
      <c r="LYQ31" s="56" t="s">
        <v>364</v>
      </c>
      <c r="LYR31" s="71"/>
      <c r="LYS31" s="60" t="s">
        <v>80</v>
      </c>
      <c r="LYT31" s="360"/>
      <c r="LYU31" s="54" t="s">
        <v>51</v>
      </c>
      <c r="LYV31" s="142">
        <v>1</v>
      </c>
      <c r="LYW31" s="114">
        <f>MAX(LYW$1:LYW30)+1</f>
        <v>2</v>
      </c>
      <c r="LYX31" s="55"/>
      <c r="LYY31" s="56" t="s">
        <v>364</v>
      </c>
      <c r="LYZ31" s="71"/>
      <c r="LZA31" s="60" t="s">
        <v>80</v>
      </c>
      <c r="LZB31" s="360"/>
      <c r="LZC31" s="54" t="s">
        <v>51</v>
      </c>
      <c r="LZD31" s="142">
        <v>1</v>
      </c>
      <c r="LZE31" s="114">
        <f>MAX(LZE$1:LZE30)+1</f>
        <v>2</v>
      </c>
      <c r="LZF31" s="55"/>
      <c r="LZG31" s="56" t="s">
        <v>364</v>
      </c>
      <c r="LZH31" s="71"/>
      <c r="LZI31" s="60" t="s">
        <v>80</v>
      </c>
      <c r="LZJ31" s="360"/>
      <c r="LZK31" s="54" t="s">
        <v>51</v>
      </c>
      <c r="LZL31" s="142">
        <v>1</v>
      </c>
      <c r="LZM31" s="114">
        <f>MAX(LZM$1:LZM30)+1</f>
        <v>2</v>
      </c>
      <c r="LZN31" s="55"/>
      <c r="LZO31" s="56" t="s">
        <v>364</v>
      </c>
      <c r="LZP31" s="71"/>
      <c r="LZQ31" s="60" t="s">
        <v>80</v>
      </c>
      <c r="LZR31" s="360"/>
      <c r="LZS31" s="54" t="s">
        <v>51</v>
      </c>
      <c r="LZT31" s="142">
        <v>1</v>
      </c>
      <c r="LZU31" s="114">
        <f>MAX(LZU$1:LZU30)+1</f>
        <v>2</v>
      </c>
      <c r="LZV31" s="55"/>
      <c r="LZW31" s="56" t="s">
        <v>364</v>
      </c>
      <c r="LZX31" s="71"/>
      <c r="LZY31" s="60" t="s">
        <v>80</v>
      </c>
      <c r="LZZ31" s="360"/>
      <c r="MAA31" s="54" t="s">
        <v>51</v>
      </c>
      <c r="MAB31" s="142">
        <v>1</v>
      </c>
      <c r="MAC31" s="114">
        <f>MAX(MAC$1:MAC30)+1</f>
        <v>2</v>
      </c>
      <c r="MAD31" s="55"/>
      <c r="MAE31" s="56" t="s">
        <v>364</v>
      </c>
      <c r="MAF31" s="71"/>
      <c r="MAG31" s="60" t="s">
        <v>80</v>
      </c>
      <c r="MAH31" s="360"/>
      <c r="MAI31" s="54" t="s">
        <v>51</v>
      </c>
      <c r="MAJ31" s="142">
        <v>1</v>
      </c>
      <c r="MAK31" s="114">
        <f>MAX(MAK$1:MAK30)+1</f>
        <v>2</v>
      </c>
      <c r="MAL31" s="55"/>
      <c r="MAM31" s="56" t="s">
        <v>364</v>
      </c>
      <c r="MAN31" s="71"/>
      <c r="MAO31" s="60" t="s">
        <v>80</v>
      </c>
      <c r="MAP31" s="360"/>
      <c r="MAQ31" s="54" t="s">
        <v>51</v>
      </c>
      <c r="MAR31" s="142">
        <v>1</v>
      </c>
      <c r="MAS31" s="114">
        <f>MAX(MAS$1:MAS30)+1</f>
        <v>2</v>
      </c>
      <c r="MAT31" s="55"/>
      <c r="MAU31" s="56" t="s">
        <v>364</v>
      </c>
      <c r="MAV31" s="71"/>
      <c r="MAW31" s="60" t="s">
        <v>80</v>
      </c>
      <c r="MAX31" s="360"/>
      <c r="MAY31" s="54" t="s">
        <v>51</v>
      </c>
      <c r="MAZ31" s="142">
        <v>1</v>
      </c>
      <c r="MBA31" s="114">
        <f>MAX(MBA$1:MBA30)+1</f>
        <v>2</v>
      </c>
      <c r="MBB31" s="55"/>
      <c r="MBC31" s="56" t="s">
        <v>364</v>
      </c>
      <c r="MBD31" s="71"/>
      <c r="MBE31" s="60" t="s">
        <v>80</v>
      </c>
      <c r="MBF31" s="360"/>
      <c r="MBG31" s="54" t="s">
        <v>51</v>
      </c>
      <c r="MBH31" s="142">
        <v>1</v>
      </c>
      <c r="MBI31" s="114">
        <f>MAX(MBI$1:MBI30)+1</f>
        <v>2</v>
      </c>
      <c r="MBJ31" s="55"/>
      <c r="MBK31" s="56" t="s">
        <v>364</v>
      </c>
      <c r="MBL31" s="71"/>
      <c r="MBM31" s="60" t="s">
        <v>80</v>
      </c>
      <c r="MBN31" s="360"/>
      <c r="MBO31" s="54" t="s">
        <v>51</v>
      </c>
      <c r="MBP31" s="142">
        <v>1</v>
      </c>
      <c r="MBQ31" s="114">
        <f>MAX(MBQ$1:MBQ30)+1</f>
        <v>2</v>
      </c>
      <c r="MBR31" s="55"/>
      <c r="MBS31" s="56" t="s">
        <v>364</v>
      </c>
      <c r="MBT31" s="71"/>
      <c r="MBU31" s="60" t="s">
        <v>80</v>
      </c>
      <c r="MBV31" s="360"/>
      <c r="MBW31" s="54" t="s">
        <v>51</v>
      </c>
      <c r="MBX31" s="142">
        <v>1</v>
      </c>
      <c r="MBY31" s="114">
        <f>MAX(MBY$1:MBY30)+1</f>
        <v>2</v>
      </c>
      <c r="MBZ31" s="55"/>
      <c r="MCA31" s="56" t="s">
        <v>364</v>
      </c>
      <c r="MCB31" s="71"/>
      <c r="MCC31" s="60" t="s">
        <v>80</v>
      </c>
      <c r="MCD31" s="360"/>
      <c r="MCE31" s="54" t="s">
        <v>51</v>
      </c>
      <c r="MCF31" s="142">
        <v>1</v>
      </c>
      <c r="MCG31" s="114">
        <f>MAX(MCG$1:MCG30)+1</f>
        <v>2</v>
      </c>
      <c r="MCH31" s="55"/>
      <c r="MCI31" s="56" t="s">
        <v>364</v>
      </c>
      <c r="MCJ31" s="71"/>
      <c r="MCK31" s="60" t="s">
        <v>80</v>
      </c>
      <c r="MCL31" s="360"/>
      <c r="MCM31" s="54" t="s">
        <v>51</v>
      </c>
      <c r="MCN31" s="142">
        <v>1</v>
      </c>
      <c r="MCO31" s="114">
        <f>MAX(MCO$1:MCO30)+1</f>
        <v>2</v>
      </c>
      <c r="MCP31" s="55"/>
      <c r="MCQ31" s="56" t="s">
        <v>364</v>
      </c>
      <c r="MCR31" s="71"/>
      <c r="MCS31" s="60" t="s">
        <v>80</v>
      </c>
      <c r="MCT31" s="360"/>
      <c r="MCU31" s="54" t="s">
        <v>51</v>
      </c>
      <c r="MCV31" s="142">
        <v>1</v>
      </c>
      <c r="MCW31" s="114">
        <f>MAX(MCW$1:MCW30)+1</f>
        <v>2</v>
      </c>
      <c r="MCX31" s="55"/>
      <c r="MCY31" s="56" t="s">
        <v>364</v>
      </c>
      <c r="MCZ31" s="71"/>
      <c r="MDA31" s="60" t="s">
        <v>80</v>
      </c>
      <c r="MDB31" s="360"/>
      <c r="MDC31" s="54" t="s">
        <v>51</v>
      </c>
      <c r="MDD31" s="142">
        <v>1</v>
      </c>
      <c r="MDE31" s="114">
        <f>MAX(MDE$1:MDE30)+1</f>
        <v>2</v>
      </c>
      <c r="MDF31" s="55"/>
      <c r="MDG31" s="56" t="s">
        <v>364</v>
      </c>
      <c r="MDH31" s="71"/>
      <c r="MDI31" s="60" t="s">
        <v>80</v>
      </c>
      <c r="MDJ31" s="360"/>
      <c r="MDK31" s="54" t="s">
        <v>51</v>
      </c>
      <c r="MDL31" s="142">
        <v>1</v>
      </c>
      <c r="MDM31" s="114">
        <f>MAX(MDM$1:MDM30)+1</f>
        <v>2</v>
      </c>
      <c r="MDN31" s="55"/>
      <c r="MDO31" s="56" t="s">
        <v>364</v>
      </c>
      <c r="MDP31" s="71"/>
      <c r="MDQ31" s="60" t="s">
        <v>80</v>
      </c>
      <c r="MDR31" s="360"/>
      <c r="MDS31" s="54" t="s">
        <v>51</v>
      </c>
      <c r="MDT31" s="142">
        <v>1</v>
      </c>
      <c r="MDU31" s="114">
        <f>MAX(MDU$1:MDU30)+1</f>
        <v>2</v>
      </c>
      <c r="MDV31" s="55"/>
      <c r="MDW31" s="56" t="s">
        <v>364</v>
      </c>
      <c r="MDX31" s="71"/>
      <c r="MDY31" s="60" t="s">
        <v>80</v>
      </c>
      <c r="MDZ31" s="360"/>
      <c r="MEA31" s="54" t="s">
        <v>51</v>
      </c>
      <c r="MEB31" s="142">
        <v>1</v>
      </c>
      <c r="MEC31" s="114">
        <f>MAX(MEC$1:MEC30)+1</f>
        <v>2</v>
      </c>
      <c r="MED31" s="55"/>
      <c r="MEE31" s="56" t="s">
        <v>364</v>
      </c>
      <c r="MEF31" s="71"/>
      <c r="MEG31" s="60" t="s">
        <v>80</v>
      </c>
      <c r="MEH31" s="360"/>
      <c r="MEI31" s="54" t="s">
        <v>51</v>
      </c>
      <c r="MEJ31" s="142">
        <v>1</v>
      </c>
      <c r="MEK31" s="114">
        <f>MAX(MEK$1:MEK30)+1</f>
        <v>2</v>
      </c>
      <c r="MEL31" s="55"/>
      <c r="MEM31" s="56" t="s">
        <v>364</v>
      </c>
      <c r="MEN31" s="71"/>
      <c r="MEO31" s="60" t="s">
        <v>80</v>
      </c>
      <c r="MEP31" s="360"/>
      <c r="MEQ31" s="54" t="s">
        <v>51</v>
      </c>
      <c r="MER31" s="142">
        <v>1</v>
      </c>
      <c r="MES31" s="114">
        <f>MAX(MES$1:MES30)+1</f>
        <v>2</v>
      </c>
      <c r="MET31" s="55"/>
      <c r="MEU31" s="56" t="s">
        <v>364</v>
      </c>
      <c r="MEV31" s="71"/>
      <c r="MEW31" s="60" t="s">
        <v>80</v>
      </c>
      <c r="MEX31" s="360"/>
      <c r="MEY31" s="54" t="s">
        <v>51</v>
      </c>
      <c r="MEZ31" s="142">
        <v>1</v>
      </c>
      <c r="MFA31" s="114">
        <f>MAX(MFA$1:MFA30)+1</f>
        <v>2</v>
      </c>
      <c r="MFB31" s="55"/>
      <c r="MFC31" s="56" t="s">
        <v>364</v>
      </c>
      <c r="MFD31" s="71"/>
      <c r="MFE31" s="60" t="s">
        <v>80</v>
      </c>
      <c r="MFF31" s="360"/>
      <c r="MFG31" s="54" t="s">
        <v>51</v>
      </c>
      <c r="MFH31" s="142">
        <v>1</v>
      </c>
      <c r="MFI31" s="114">
        <f>MAX(MFI$1:MFI30)+1</f>
        <v>2</v>
      </c>
      <c r="MFJ31" s="55"/>
      <c r="MFK31" s="56" t="s">
        <v>364</v>
      </c>
      <c r="MFL31" s="71"/>
      <c r="MFM31" s="60" t="s">
        <v>80</v>
      </c>
      <c r="MFN31" s="360"/>
      <c r="MFO31" s="54" t="s">
        <v>51</v>
      </c>
      <c r="MFP31" s="142">
        <v>1</v>
      </c>
      <c r="MFQ31" s="114">
        <f>MAX(MFQ$1:MFQ30)+1</f>
        <v>2</v>
      </c>
      <c r="MFR31" s="55"/>
      <c r="MFS31" s="56" t="s">
        <v>364</v>
      </c>
      <c r="MFT31" s="71"/>
      <c r="MFU31" s="60" t="s">
        <v>80</v>
      </c>
      <c r="MFV31" s="360"/>
      <c r="MFW31" s="54" t="s">
        <v>51</v>
      </c>
      <c r="MFX31" s="142">
        <v>1</v>
      </c>
      <c r="MFY31" s="114">
        <f>MAX(MFY$1:MFY30)+1</f>
        <v>2</v>
      </c>
      <c r="MFZ31" s="55"/>
      <c r="MGA31" s="56" t="s">
        <v>364</v>
      </c>
      <c r="MGB31" s="71"/>
      <c r="MGC31" s="60" t="s">
        <v>80</v>
      </c>
      <c r="MGD31" s="360"/>
      <c r="MGE31" s="54" t="s">
        <v>51</v>
      </c>
      <c r="MGF31" s="142">
        <v>1</v>
      </c>
      <c r="MGG31" s="114">
        <f>MAX(MGG$1:MGG30)+1</f>
        <v>2</v>
      </c>
      <c r="MGH31" s="55"/>
      <c r="MGI31" s="56" t="s">
        <v>364</v>
      </c>
      <c r="MGJ31" s="71"/>
      <c r="MGK31" s="60" t="s">
        <v>80</v>
      </c>
      <c r="MGL31" s="360"/>
      <c r="MGM31" s="54" t="s">
        <v>51</v>
      </c>
      <c r="MGN31" s="142">
        <v>1</v>
      </c>
      <c r="MGO31" s="114">
        <f>MAX(MGO$1:MGO30)+1</f>
        <v>2</v>
      </c>
      <c r="MGP31" s="55"/>
      <c r="MGQ31" s="56" t="s">
        <v>364</v>
      </c>
      <c r="MGR31" s="71"/>
      <c r="MGS31" s="60" t="s">
        <v>80</v>
      </c>
      <c r="MGT31" s="360"/>
      <c r="MGU31" s="54" t="s">
        <v>51</v>
      </c>
      <c r="MGV31" s="142">
        <v>1</v>
      </c>
      <c r="MGW31" s="114">
        <f>MAX(MGW$1:MGW30)+1</f>
        <v>2</v>
      </c>
      <c r="MGX31" s="55"/>
      <c r="MGY31" s="56" t="s">
        <v>364</v>
      </c>
      <c r="MGZ31" s="71"/>
      <c r="MHA31" s="60" t="s">
        <v>80</v>
      </c>
      <c r="MHB31" s="360"/>
      <c r="MHC31" s="54" t="s">
        <v>51</v>
      </c>
      <c r="MHD31" s="142">
        <v>1</v>
      </c>
      <c r="MHE31" s="114">
        <f>MAX(MHE$1:MHE30)+1</f>
        <v>2</v>
      </c>
      <c r="MHF31" s="55"/>
      <c r="MHG31" s="56" t="s">
        <v>364</v>
      </c>
      <c r="MHH31" s="71"/>
      <c r="MHI31" s="60" t="s">
        <v>80</v>
      </c>
      <c r="MHJ31" s="360"/>
      <c r="MHK31" s="54" t="s">
        <v>51</v>
      </c>
      <c r="MHL31" s="142">
        <v>1</v>
      </c>
      <c r="MHM31" s="114">
        <f>MAX(MHM$1:MHM30)+1</f>
        <v>2</v>
      </c>
      <c r="MHN31" s="55"/>
      <c r="MHO31" s="56" t="s">
        <v>364</v>
      </c>
      <c r="MHP31" s="71"/>
      <c r="MHQ31" s="60" t="s">
        <v>80</v>
      </c>
      <c r="MHR31" s="360"/>
      <c r="MHS31" s="54" t="s">
        <v>51</v>
      </c>
      <c r="MHT31" s="142">
        <v>1</v>
      </c>
      <c r="MHU31" s="114">
        <f>MAX(MHU$1:MHU30)+1</f>
        <v>2</v>
      </c>
      <c r="MHV31" s="55"/>
      <c r="MHW31" s="56" t="s">
        <v>364</v>
      </c>
      <c r="MHX31" s="71"/>
      <c r="MHY31" s="60" t="s">
        <v>80</v>
      </c>
      <c r="MHZ31" s="360"/>
      <c r="MIA31" s="54" t="s">
        <v>51</v>
      </c>
      <c r="MIB31" s="142">
        <v>1</v>
      </c>
      <c r="MIC31" s="114">
        <f>MAX(MIC$1:MIC30)+1</f>
        <v>2</v>
      </c>
      <c r="MID31" s="55"/>
      <c r="MIE31" s="56" t="s">
        <v>364</v>
      </c>
      <c r="MIF31" s="71"/>
      <c r="MIG31" s="60" t="s">
        <v>80</v>
      </c>
      <c r="MIH31" s="360"/>
      <c r="MII31" s="54" t="s">
        <v>51</v>
      </c>
      <c r="MIJ31" s="142">
        <v>1</v>
      </c>
      <c r="MIK31" s="114">
        <f>MAX(MIK$1:MIK30)+1</f>
        <v>2</v>
      </c>
      <c r="MIL31" s="55"/>
      <c r="MIM31" s="56" t="s">
        <v>364</v>
      </c>
      <c r="MIN31" s="71"/>
      <c r="MIO31" s="60" t="s">
        <v>80</v>
      </c>
      <c r="MIP31" s="360"/>
      <c r="MIQ31" s="54" t="s">
        <v>51</v>
      </c>
      <c r="MIR31" s="142">
        <v>1</v>
      </c>
      <c r="MIS31" s="114">
        <f>MAX(MIS$1:MIS30)+1</f>
        <v>2</v>
      </c>
      <c r="MIT31" s="55"/>
      <c r="MIU31" s="56" t="s">
        <v>364</v>
      </c>
      <c r="MIV31" s="71"/>
      <c r="MIW31" s="60" t="s">
        <v>80</v>
      </c>
      <c r="MIX31" s="360"/>
      <c r="MIY31" s="54" t="s">
        <v>51</v>
      </c>
      <c r="MIZ31" s="142">
        <v>1</v>
      </c>
      <c r="MJA31" s="114">
        <f>MAX(MJA$1:MJA30)+1</f>
        <v>2</v>
      </c>
      <c r="MJB31" s="55"/>
      <c r="MJC31" s="56" t="s">
        <v>364</v>
      </c>
      <c r="MJD31" s="71"/>
      <c r="MJE31" s="60" t="s">
        <v>80</v>
      </c>
      <c r="MJF31" s="360"/>
      <c r="MJG31" s="54" t="s">
        <v>51</v>
      </c>
      <c r="MJH31" s="142">
        <v>1</v>
      </c>
      <c r="MJI31" s="114">
        <f>MAX(MJI$1:MJI30)+1</f>
        <v>2</v>
      </c>
      <c r="MJJ31" s="55"/>
      <c r="MJK31" s="56" t="s">
        <v>364</v>
      </c>
      <c r="MJL31" s="71"/>
      <c r="MJM31" s="60" t="s">
        <v>80</v>
      </c>
      <c r="MJN31" s="360"/>
      <c r="MJO31" s="54" t="s">
        <v>51</v>
      </c>
      <c r="MJP31" s="142">
        <v>1</v>
      </c>
      <c r="MJQ31" s="114">
        <f>MAX(MJQ$1:MJQ30)+1</f>
        <v>2</v>
      </c>
      <c r="MJR31" s="55"/>
      <c r="MJS31" s="56" t="s">
        <v>364</v>
      </c>
      <c r="MJT31" s="71"/>
      <c r="MJU31" s="60" t="s">
        <v>80</v>
      </c>
      <c r="MJV31" s="360"/>
      <c r="MJW31" s="54" t="s">
        <v>51</v>
      </c>
      <c r="MJX31" s="142">
        <v>1</v>
      </c>
      <c r="MJY31" s="114">
        <f>MAX(MJY$1:MJY30)+1</f>
        <v>2</v>
      </c>
      <c r="MJZ31" s="55"/>
      <c r="MKA31" s="56" t="s">
        <v>364</v>
      </c>
      <c r="MKB31" s="71"/>
      <c r="MKC31" s="60" t="s">
        <v>80</v>
      </c>
      <c r="MKD31" s="360"/>
      <c r="MKE31" s="54" t="s">
        <v>51</v>
      </c>
      <c r="MKF31" s="142">
        <v>1</v>
      </c>
      <c r="MKG31" s="114">
        <f>MAX(MKG$1:MKG30)+1</f>
        <v>2</v>
      </c>
      <c r="MKH31" s="55"/>
      <c r="MKI31" s="56" t="s">
        <v>364</v>
      </c>
      <c r="MKJ31" s="71"/>
      <c r="MKK31" s="60" t="s">
        <v>80</v>
      </c>
      <c r="MKL31" s="360"/>
      <c r="MKM31" s="54" t="s">
        <v>51</v>
      </c>
      <c r="MKN31" s="142">
        <v>1</v>
      </c>
      <c r="MKO31" s="114">
        <f>MAX(MKO$1:MKO30)+1</f>
        <v>2</v>
      </c>
      <c r="MKP31" s="55"/>
      <c r="MKQ31" s="56" t="s">
        <v>364</v>
      </c>
      <c r="MKR31" s="71"/>
      <c r="MKS31" s="60" t="s">
        <v>80</v>
      </c>
      <c r="MKT31" s="360"/>
      <c r="MKU31" s="54" t="s">
        <v>51</v>
      </c>
      <c r="MKV31" s="142">
        <v>1</v>
      </c>
      <c r="MKW31" s="114">
        <f>MAX(MKW$1:MKW30)+1</f>
        <v>2</v>
      </c>
      <c r="MKX31" s="55"/>
      <c r="MKY31" s="56" t="s">
        <v>364</v>
      </c>
      <c r="MKZ31" s="71"/>
      <c r="MLA31" s="60" t="s">
        <v>80</v>
      </c>
      <c r="MLB31" s="360"/>
      <c r="MLC31" s="54" t="s">
        <v>51</v>
      </c>
      <c r="MLD31" s="142">
        <v>1</v>
      </c>
      <c r="MLE31" s="114">
        <f>MAX(MLE$1:MLE30)+1</f>
        <v>2</v>
      </c>
      <c r="MLF31" s="55"/>
      <c r="MLG31" s="56" t="s">
        <v>364</v>
      </c>
      <c r="MLH31" s="71"/>
      <c r="MLI31" s="60" t="s">
        <v>80</v>
      </c>
      <c r="MLJ31" s="360"/>
      <c r="MLK31" s="54" t="s">
        <v>51</v>
      </c>
      <c r="MLL31" s="142">
        <v>1</v>
      </c>
      <c r="MLM31" s="114">
        <f>MAX(MLM$1:MLM30)+1</f>
        <v>2</v>
      </c>
      <c r="MLN31" s="55"/>
      <c r="MLO31" s="56" t="s">
        <v>364</v>
      </c>
      <c r="MLP31" s="71"/>
      <c r="MLQ31" s="60" t="s">
        <v>80</v>
      </c>
      <c r="MLR31" s="360"/>
      <c r="MLS31" s="54" t="s">
        <v>51</v>
      </c>
      <c r="MLT31" s="142">
        <v>1</v>
      </c>
      <c r="MLU31" s="114">
        <f>MAX(MLU$1:MLU30)+1</f>
        <v>2</v>
      </c>
      <c r="MLV31" s="55"/>
      <c r="MLW31" s="56" t="s">
        <v>364</v>
      </c>
      <c r="MLX31" s="71"/>
      <c r="MLY31" s="60" t="s">
        <v>80</v>
      </c>
      <c r="MLZ31" s="360"/>
      <c r="MMA31" s="54" t="s">
        <v>51</v>
      </c>
      <c r="MMB31" s="142">
        <v>1</v>
      </c>
      <c r="MMC31" s="114">
        <f>MAX(MMC$1:MMC30)+1</f>
        <v>2</v>
      </c>
      <c r="MMD31" s="55"/>
      <c r="MME31" s="56" t="s">
        <v>364</v>
      </c>
      <c r="MMF31" s="71"/>
      <c r="MMG31" s="60" t="s">
        <v>80</v>
      </c>
      <c r="MMH31" s="360"/>
      <c r="MMI31" s="54" t="s">
        <v>51</v>
      </c>
      <c r="MMJ31" s="142">
        <v>1</v>
      </c>
      <c r="MMK31" s="114">
        <f>MAX(MMK$1:MMK30)+1</f>
        <v>2</v>
      </c>
      <c r="MML31" s="55"/>
      <c r="MMM31" s="56" t="s">
        <v>364</v>
      </c>
      <c r="MMN31" s="71"/>
      <c r="MMO31" s="60" t="s">
        <v>80</v>
      </c>
      <c r="MMP31" s="360"/>
      <c r="MMQ31" s="54" t="s">
        <v>51</v>
      </c>
      <c r="MMR31" s="142">
        <v>1</v>
      </c>
      <c r="MMS31" s="114">
        <f>MAX(MMS$1:MMS30)+1</f>
        <v>2</v>
      </c>
      <c r="MMT31" s="55"/>
      <c r="MMU31" s="56" t="s">
        <v>364</v>
      </c>
      <c r="MMV31" s="71"/>
      <c r="MMW31" s="60" t="s">
        <v>80</v>
      </c>
      <c r="MMX31" s="360"/>
      <c r="MMY31" s="54" t="s">
        <v>51</v>
      </c>
      <c r="MMZ31" s="142">
        <v>1</v>
      </c>
      <c r="MNA31" s="114">
        <f>MAX(MNA$1:MNA30)+1</f>
        <v>2</v>
      </c>
      <c r="MNB31" s="55"/>
      <c r="MNC31" s="56" t="s">
        <v>364</v>
      </c>
      <c r="MND31" s="71"/>
      <c r="MNE31" s="60" t="s">
        <v>80</v>
      </c>
      <c r="MNF31" s="360"/>
      <c r="MNG31" s="54" t="s">
        <v>51</v>
      </c>
      <c r="MNH31" s="142">
        <v>1</v>
      </c>
      <c r="MNI31" s="114">
        <f>MAX(MNI$1:MNI30)+1</f>
        <v>2</v>
      </c>
      <c r="MNJ31" s="55"/>
      <c r="MNK31" s="56" t="s">
        <v>364</v>
      </c>
      <c r="MNL31" s="71"/>
      <c r="MNM31" s="60" t="s">
        <v>80</v>
      </c>
      <c r="MNN31" s="360"/>
      <c r="MNO31" s="54" t="s">
        <v>51</v>
      </c>
      <c r="MNP31" s="142">
        <v>1</v>
      </c>
      <c r="MNQ31" s="114">
        <f>MAX(MNQ$1:MNQ30)+1</f>
        <v>2</v>
      </c>
      <c r="MNR31" s="55"/>
      <c r="MNS31" s="56" t="s">
        <v>364</v>
      </c>
      <c r="MNT31" s="71"/>
      <c r="MNU31" s="60" t="s">
        <v>80</v>
      </c>
      <c r="MNV31" s="360"/>
      <c r="MNW31" s="54" t="s">
        <v>51</v>
      </c>
      <c r="MNX31" s="142">
        <v>1</v>
      </c>
      <c r="MNY31" s="114">
        <f>MAX(MNY$1:MNY30)+1</f>
        <v>2</v>
      </c>
      <c r="MNZ31" s="55"/>
      <c r="MOA31" s="56" t="s">
        <v>364</v>
      </c>
      <c r="MOB31" s="71"/>
      <c r="MOC31" s="60" t="s">
        <v>80</v>
      </c>
      <c r="MOD31" s="360"/>
      <c r="MOE31" s="54" t="s">
        <v>51</v>
      </c>
      <c r="MOF31" s="142">
        <v>1</v>
      </c>
      <c r="MOG31" s="114">
        <f>MAX(MOG$1:MOG30)+1</f>
        <v>2</v>
      </c>
      <c r="MOH31" s="55"/>
      <c r="MOI31" s="56" t="s">
        <v>364</v>
      </c>
      <c r="MOJ31" s="71"/>
      <c r="MOK31" s="60" t="s">
        <v>80</v>
      </c>
      <c r="MOL31" s="360"/>
      <c r="MOM31" s="54" t="s">
        <v>51</v>
      </c>
      <c r="MON31" s="142">
        <v>1</v>
      </c>
      <c r="MOO31" s="114">
        <f>MAX(MOO$1:MOO30)+1</f>
        <v>2</v>
      </c>
      <c r="MOP31" s="55"/>
      <c r="MOQ31" s="56" t="s">
        <v>364</v>
      </c>
      <c r="MOR31" s="71"/>
      <c r="MOS31" s="60" t="s">
        <v>80</v>
      </c>
      <c r="MOT31" s="360"/>
      <c r="MOU31" s="54" t="s">
        <v>51</v>
      </c>
      <c r="MOV31" s="142">
        <v>1</v>
      </c>
      <c r="MOW31" s="114">
        <f>MAX(MOW$1:MOW30)+1</f>
        <v>2</v>
      </c>
      <c r="MOX31" s="55"/>
      <c r="MOY31" s="56" t="s">
        <v>364</v>
      </c>
      <c r="MOZ31" s="71"/>
      <c r="MPA31" s="60" t="s">
        <v>80</v>
      </c>
      <c r="MPB31" s="360"/>
      <c r="MPC31" s="54" t="s">
        <v>51</v>
      </c>
      <c r="MPD31" s="142">
        <v>1</v>
      </c>
      <c r="MPE31" s="114">
        <f>MAX(MPE$1:MPE30)+1</f>
        <v>2</v>
      </c>
      <c r="MPF31" s="55"/>
      <c r="MPG31" s="56" t="s">
        <v>364</v>
      </c>
      <c r="MPH31" s="71"/>
      <c r="MPI31" s="60" t="s">
        <v>80</v>
      </c>
      <c r="MPJ31" s="360"/>
      <c r="MPK31" s="54" t="s">
        <v>51</v>
      </c>
      <c r="MPL31" s="142">
        <v>1</v>
      </c>
      <c r="MPM31" s="114">
        <f>MAX(MPM$1:MPM30)+1</f>
        <v>2</v>
      </c>
      <c r="MPN31" s="55"/>
      <c r="MPO31" s="56" t="s">
        <v>364</v>
      </c>
      <c r="MPP31" s="71"/>
      <c r="MPQ31" s="60" t="s">
        <v>80</v>
      </c>
      <c r="MPR31" s="360"/>
      <c r="MPS31" s="54" t="s">
        <v>51</v>
      </c>
      <c r="MPT31" s="142">
        <v>1</v>
      </c>
      <c r="MPU31" s="114">
        <f>MAX(MPU$1:MPU30)+1</f>
        <v>2</v>
      </c>
      <c r="MPV31" s="55"/>
      <c r="MPW31" s="56" t="s">
        <v>364</v>
      </c>
      <c r="MPX31" s="71"/>
      <c r="MPY31" s="60" t="s">
        <v>80</v>
      </c>
      <c r="MPZ31" s="360"/>
      <c r="MQA31" s="54" t="s">
        <v>51</v>
      </c>
      <c r="MQB31" s="142">
        <v>1</v>
      </c>
      <c r="MQC31" s="114">
        <f>MAX(MQC$1:MQC30)+1</f>
        <v>2</v>
      </c>
      <c r="MQD31" s="55"/>
      <c r="MQE31" s="56" t="s">
        <v>364</v>
      </c>
      <c r="MQF31" s="71"/>
      <c r="MQG31" s="60" t="s">
        <v>80</v>
      </c>
      <c r="MQH31" s="360"/>
      <c r="MQI31" s="54" t="s">
        <v>51</v>
      </c>
      <c r="MQJ31" s="142">
        <v>1</v>
      </c>
      <c r="MQK31" s="114">
        <f>MAX(MQK$1:MQK30)+1</f>
        <v>2</v>
      </c>
      <c r="MQL31" s="55"/>
      <c r="MQM31" s="56" t="s">
        <v>364</v>
      </c>
      <c r="MQN31" s="71"/>
      <c r="MQO31" s="60" t="s">
        <v>80</v>
      </c>
      <c r="MQP31" s="360"/>
      <c r="MQQ31" s="54" t="s">
        <v>51</v>
      </c>
      <c r="MQR31" s="142">
        <v>1</v>
      </c>
      <c r="MQS31" s="114">
        <f>MAX(MQS$1:MQS30)+1</f>
        <v>2</v>
      </c>
      <c r="MQT31" s="55"/>
      <c r="MQU31" s="56" t="s">
        <v>364</v>
      </c>
      <c r="MQV31" s="71"/>
      <c r="MQW31" s="60" t="s">
        <v>80</v>
      </c>
      <c r="MQX31" s="360"/>
      <c r="MQY31" s="54" t="s">
        <v>51</v>
      </c>
      <c r="MQZ31" s="142">
        <v>1</v>
      </c>
      <c r="MRA31" s="114">
        <f>MAX(MRA$1:MRA30)+1</f>
        <v>2</v>
      </c>
      <c r="MRB31" s="55"/>
      <c r="MRC31" s="56" t="s">
        <v>364</v>
      </c>
      <c r="MRD31" s="71"/>
      <c r="MRE31" s="60" t="s">
        <v>80</v>
      </c>
      <c r="MRF31" s="360"/>
      <c r="MRG31" s="54" t="s">
        <v>51</v>
      </c>
      <c r="MRH31" s="142">
        <v>1</v>
      </c>
      <c r="MRI31" s="114">
        <f>MAX(MRI$1:MRI30)+1</f>
        <v>2</v>
      </c>
      <c r="MRJ31" s="55"/>
      <c r="MRK31" s="56" t="s">
        <v>364</v>
      </c>
      <c r="MRL31" s="71"/>
      <c r="MRM31" s="60" t="s">
        <v>80</v>
      </c>
      <c r="MRN31" s="360"/>
      <c r="MRO31" s="54" t="s">
        <v>51</v>
      </c>
      <c r="MRP31" s="142">
        <v>1</v>
      </c>
      <c r="MRQ31" s="114">
        <f>MAX(MRQ$1:MRQ30)+1</f>
        <v>2</v>
      </c>
      <c r="MRR31" s="55"/>
      <c r="MRS31" s="56" t="s">
        <v>364</v>
      </c>
      <c r="MRT31" s="71"/>
      <c r="MRU31" s="60" t="s">
        <v>80</v>
      </c>
      <c r="MRV31" s="360"/>
      <c r="MRW31" s="54" t="s">
        <v>51</v>
      </c>
      <c r="MRX31" s="142">
        <v>1</v>
      </c>
      <c r="MRY31" s="114">
        <f>MAX(MRY$1:MRY30)+1</f>
        <v>2</v>
      </c>
      <c r="MRZ31" s="55"/>
      <c r="MSA31" s="56" t="s">
        <v>364</v>
      </c>
      <c r="MSB31" s="71"/>
      <c r="MSC31" s="60" t="s">
        <v>80</v>
      </c>
      <c r="MSD31" s="360"/>
      <c r="MSE31" s="54" t="s">
        <v>51</v>
      </c>
      <c r="MSF31" s="142">
        <v>1</v>
      </c>
      <c r="MSG31" s="114">
        <f>MAX(MSG$1:MSG30)+1</f>
        <v>2</v>
      </c>
      <c r="MSH31" s="55"/>
      <c r="MSI31" s="56" t="s">
        <v>364</v>
      </c>
      <c r="MSJ31" s="71"/>
      <c r="MSK31" s="60" t="s">
        <v>80</v>
      </c>
      <c r="MSL31" s="360"/>
      <c r="MSM31" s="54" t="s">
        <v>51</v>
      </c>
      <c r="MSN31" s="142">
        <v>1</v>
      </c>
      <c r="MSO31" s="114">
        <f>MAX(MSO$1:MSO30)+1</f>
        <v>2</v>
      </c>
      <c r="MSP31" s="55"/>
      <c r="MSQ31" s="56" t="s">
        <v>364</v>
      </c>
      <c r="MSR31" s="71"/>
      <c r="MSS31" s="60" t="s">
        <v>80</v>
      </c>
      <c r="MST31" s="360"/>
      <c r="MSU31" s="54" t="s">
        <v>51</v>
      </c>
      <c r="MSV31" s="142">
        <v>1</v>
      </c>
      <c r="MSW31" s="114">
        <f>MAX(MSW$1:MSW30)+1</f>
        <v>2</v>
      </c>
      <c r="MSX31" s="55"/>
      <c r="MSY31" s="56" t="s">
        <v>364</v>
      </c>
      <c r="MSZ31" s="71"/>
      <c r="MTA31" s="60" t="s">
        <v>80</v>
      </c>
      <c r="MTB31" s="360"/>
      <c r="MTC31" s="54" t="s">
        <v>51</v>
      </c>
      <c r="MTD31" s="142">
        <v>1</v>
      </c>
      <c r="MTE31" s="114">
        <f>MAX(MTE$1:MTE30)+1</f>
        <v>2</v>
      </c>
      <c r="MTF31" s="55"/>
      <c r="MTG31" s="56" t="s">
        <v>364</v>
      </c>
      <c r="MTH31" s="71"/>
      <c r="MTI31" s="60" t="s">
        <v>80</v>
      </c>
      <c r="MTJ31" s="360"/>
      <c r="MTK31" s="54" t="s">
        <v>51</v>
      </c>
      <c r="MTL31" s="142">
        <v>1</v>
      </c>
      <c r="MTM31" s="114">
        <f>MAX(MTM$1:MTM30)+1</f>
        <v>2</v>
      </c>
      <c r="MTN31" s="55"/>
      <c r="MTO31" s="56" t="s">
        <v>364</v>
      </c>
      <c r="MTP31" s="71"/>
      <c r="MTQ31" s="60" t="s">
        <v>80</v>
      </c>
      <c r="MTR31" s="360"/>
      <c r="MTS31" s="54" t="s">
        <v>51</v>
      </c>
      <c r="MTT31" s="142">
        <v>1</v>
      </c>
      <c r="MTU31" s="114">
        <f>MAX(MTU$1:MTU30)+1</f>
        <v>2</v>
      </c>
      <c r="MTV31" s="55"/>
      <c r="MTW31" s="56" t="s">
        <v>364</v>
      </c>
      <c r="MTX31" s="71"/>
      <c r="MTY31" s="60" t="s">
        <v>80</v>
      </c>
      <c r="MTZ31" s="360"/>
      <c r="MUA31" s="54" t="s">
        <v>51</v>
      </c>
      <c r="MUB31" s="142">
        <v>1</v>
      </c>
      <c r="MUC31" s="114">
        <f>MAX(MUC$1:MUC30)+1</f>
        <v>2</v>
      </c>
      <c r="MUD31" s="55"/>
      <c r="MUE31" s="56" t="s">
        <v>364</v>
      </c>
      <c r="MUF31" s="71"/>
      <c r="MUG31" s="60" t="s">
        <v>80</v>
      </c>
      <c r="MUH31" s="360"/>
      <c r="MUI31" s="54" t="s">
        <v>51</v>
      </c>
      <c r="MUJ31" s="142">
        <v>1</v>
      </c>
      <c r="MUK31" s="114">
        <f>MAX(MUK$1:MUK30)+1</f>
        <v>2</v>
      </c>
      <c r="MUL31" s="55"/>
      <c r="MUM31" s="56" t="s">
        <v>364</v>
      </c>
      <c r="MUN31" s="71"/>
      <c r="MUO31" s="60" t="s">
        <v>80</v>
      </c>
      <c r="MUP31" s="360"/>
      <c r="MUQ31" s="54" t="s">
        <v>51</v>
      </c>
      <c r="MUR31" s="142">
        <v>1</v>
      </c>
      <c r="MUS31" s="114">
        <f>MAX(MUS$1:MUS30)+1</f>
        <v>2</v>
      </c>
      <c r="MUT31" s="55"/>
      <c r="MUU31" s="56" t="s">
        <v>364</v>
      </c>
      <c r="MUV31" s="71"/>
      <c r="MUW31" s="60" t="s">
        <v>80</v>
      </c>
      <c r="MUX31" s="360"/>
      <c r="MUY31" s="54" t="s">
        <v>51</v>
      </c>
      <c r="MUZ31" s="142">
        <v>1</v>
      </c>
      <c r="MVA31" s="114">
        <f>MAX(MVA$1:MVA30)+1</f>
        <v>2</v>
      </c>
      <c r="MVB31" s="55"/>
      <c r="MVC31" s="56" t="s">
        <v>364</v>
      </c>
      <c r="MVD31" s="71"/>
      <c r="MVE31" s="60" t="s">
        <v>80</v>
      </c>
      <c r="MVF31" s="360"/>
      <c r="MVG31" s="54" t="s">
        <v>51</v>
      </c>
      <c r="MVH31" s="142">
        <v>1</v>
      </c>
      <c r="MVI31" s="114">
        <f>MAX(MVI$1:MVI30)+1</f>
        <v>2</v>
      </c>
      <c r="MVJ31" s="55"/>
      <c r="MVK31" s="56" t="s">
        <v>364</v>
      </c>
      <c r="MVL31" s="71"/>
      <c r="MVM31" s="60" t="s">
        <v>80</v>
      </c>
      <c r="MVN31" s="360"/>
      <c r="MVO31" s="54" t="s">
        <v>51</v>
      </c>
      <c r="MVP31" s="142">
        <v>1</v>
      </c>
      <c r="MVQ31" s="114">
        <f>MAX(MVQ$1:MVQ30)+1</f>
        <v>2</v>
      </c>
      <c r="MVR31" s="55"/>
      <c r="MVS31" s="56" t="s">
        <v>364</v>
      </c>
      <c r="MVT31" s="71"/>
      <c r="MVU31" s="60" t="s">
        <v>80</v>
      </c>
      <c r="MVV31" s="360"/>
      <c r="MVW31" s="54" t="s">
        <v>51</v>
      </c>
      <c r="MVX31" s="142">
        <v>1</v>
      </c>
      <c r="MVY31" s="114">
        <f>MAX(MVY$1:MVY30)+1</f>
        <v>2</v>
      </c>
      <c r="MVZ31" s="55"/>
      <c r="MWA31" s="56" t="s">
        <v>364</v>
      </c>
      <c r="MWB31" s="71"/>
      <c r="MWC31" s="60" t="s">
        <v>80</v>
      </c>
      <c r="MWD31" s="360"/>
      <c r="MWE31" s="54" t="s">
        <v>51</v>
      </c>
      <c r="MWF31" s="142">
        <v>1</v>
      </c>
      <c r="MWG31" s="114">
        <f>MAX(MWG$1:MWG30)+1</f>
        <v>2</v>
      </c>
      <c r="MWH31" s="55"/>
      <c r="MWI31" s="56" t="s">
        <v>364</v>
      </c>
      <c r="MWJ31" s="71"/>
      <c r="MWK31" s="60" t="s">
        <v>80</v>
      </c>
      <c r="MWL31" s="360"/>
      <c r="MWM31" s="54" t="s">
        <v>51</v>
      </c>
      <c r="MWN31" s="142">
        <v>1</v>
      </c>
      <c r="MWO31" s="114">
        <f>MAX(MWO$1:MWO30)+1</f>
        <v>2</v>
      </c>
      <c r="MWP31" s="55"/>
      <c r="MWQ31" s="56" t="s">
        <v>364</v>
      </c>
      <c r="MWR31" s="71"/>
      <c r="MWS31" s="60" t="s">
        <v>80</v>
      </c>
      <c r="MWT31" s="360"/>
      <c r="MWU31" s="54" t="s">
        <v>51</v>
      </c>
      <c r="MWV31" s="142">
        <v>1</v>
      </c>
      <c r="MWW31" s="114">
        <f>MAX(MWW$1:MWW30)+1</f>
        <v>2</v>
      </c>
      <c r="MWX31" s="55"/>
      <c r="MWY31" s="56" t="s">
        <v>364</v>
      </c>
      <c r="MWZ31" s="71"/>
      <c r="MXA31" s="60" t="s">
        <v>80</v>
      </c>
      <c r="MXB31" s="360"/>
      <c r="MXC31" s="54" t="s">
        <v>51</v>
      </c>
      <c r="MXD31" s="142">
        <v>1</v>
      </c>
      <c r="MXE31" s="114">
        <f>MAX(MXE$1:MXE30)+1</f>
        <v>2</v>
      </c>
      <c r="MXF31" s="55"/>
      <c r="MXG31" s="56" t="s">
        <v>364</v>
      </c>
      <c r="MXH31" s="71"/>
      <c r="MXI31" s="60" t="s">
        <v>80</v>
      </c>
      <c r="MXJ31" s="360"/>
      <c r="MXK31" s="54" t="s">
        <v>51</v>
      </c>
      <c r="MXL31" s="142">
        <v>1</v>
      </c>
      <c r="MXM31" s="114">
        <f>MAX(MXM$1:MXM30)+1</f>
        <v>2</v>
      </c>
      <c r="MXN31" s="55"/>
      <c r="MXO31" s="56" t="s">
        <v>364</v>
      </c>
      <c r="MXP31" s="71"/>
      <c r="MXQ31" s="60" t="s">
        <v>80</v>
      </c>
      <c r="MXR31" s="360"/>
      <c r="MXS31" s="54" t="s">
        <v>51</v>
      </c>
      <c r="MXT31" s="142">
        <v>1</v>
      </c>
      <c r="MXU31" s="114">
        <f>MAX(MXU$1:MXU30)+1</f>
        <v>2</v>
      </c>
      <c r="MXV31" s="55"/>
      <c r="MXW31" s="56" t="s">
        <v>364</v>
      </c>
      <c r="MXX31" s="71"/>
      <c r="MXY31" s="60" t="s">
        <v>80</v>
      </c>
      <c r="MXZ31" s="360"/>
      <c r="MYA31" s="54" t="s">
        <v>51</v>
      </c>
      <c r="MYB31" s="142">
        <v>1</v>
      </c>
      <c r="MYC31" s="114">
        <f>MAX(MYC$1:MYC30)+1</f>
        <v>2</v>
      </c>
      <c r="MYD31" s="55"/>
      <c r="MYE31" s="56" t="s">
        <v>364</v>
      </c>
      <c r="MYF31" s="71"/>
      <c r="MYG31" s="60" t="s">
        <v>80</v>
      </c>
      <c r="MYH31" s="360"/>
      <c r="MYI31" s="54" t="s">
        <v>51</v>
      </c>
      <c r="MYJ31" s="142">
        <v>1</v>
      </c>
      <c r="MYK31" s="114">
        <f>MAX(MYK$1:MYK30)+1</f>
        <v>2</v>
      </c>
      <c r="MYL31" s="55"/>
      <c r="MYM31" s="56" t="s">
        <v>364</v>
      </c>
      <c r="MYN31" s="71"/>
      <c r="MYO31" s="60" t="s">
        <v>80</v>
      </c>
      <c r="MYP31" s="360"/>
      <c r="MYQ31" s="54" t="s">
        <v>51</v>
      </c>
      <c r="MYR31" s="142">
        <v>1</v>
      </c>
      <c r="MYS31" s="114">
        <f>MAX(MYS$1:MYS30)+1</f>
        <v>2</v>
      </c>
      <c r="MYT31" s="55"/>
      <c r="MYU31" s="56" t="s">
        <v>364</v>
      </c>
      <c r="MYV31" s="71"/>
      <c r="MYW31" s="60" t="s">
        <v>80</v>
      </c>
      <c r="MYX31" s="360"/>
      <c r="MYY31" s="54" t="s">
        <v>51</v>
      </c>
      <c r="MYZ31" s="142">
        <v>1</v>
      </c>
      <c r="MZA31" s="114">
        <f>MAX(MZA$1:MZA30)+1</f>
        <v>2</v>
      </c>
      <c r="MZB31" s="55"/>
      <c r="MZC31" s="56" t="s">
        <v>364</v>
      </c>
      <c r="MZD31" s="71"/>
      <c r="MZE31" s="60" t="s">
        <v>80</v>
      </c>
      <c r="MZF31" s="360"/>
      <c r="MZG31" s="54" t="s">
        <v>51</v>
      </c>
      <c r="MZH31" s="142">
        <v>1</v>
      </c>
      <c r="MZI31" s="114">
        <f>MAX(MZI$1:MZI30)+1</f>
        <v>2</v>
      </c>
      <c r="MZJ31" s="55"/>
      <c r="MZK31" s="56" t="s">
        <v>364</v>
      </c>
      <c r="MZL31" s="71"/>
      <c r="MZM31" s="60" t="s">
        <v>80</v>
      </c>
      <c r="MZN31" s="360"/>
      <c r="MZO31" s="54" t="s">
        <v>51</v>
      </c>
      <c r="MZP31" s="142">
        <v>1</v>
      </c>
      <c r="MZQ31" s="114">
        <f>MAX(MZQ$1:MZQ30)+1</f>
        <v>2</v>
      </c>
      <c r="MZR31" s="55"/>
      <c r="MZS31" s="56" t="s">
        <v>364</v>
      </c>
      <c r="MZT31" s="71"/>
      <c r="MZU31" s="60" t="s">
        <v>80</v>
      </c>
      <c r="MZV31" s="360"/>
      <c r="MZW31" s="54" t="s">
        <v>51</v>
      </c>
      <c r="MZX31" s="142">
        <v>1</v>
      </c>
      <c r="MZY31" s="114">
        <f>MAX(MZY$1:MZY30)+1</f>
        <v>2</v>
      </c>
      <c r="MZZ31" s="55"/>
      <c r="NAA31" s="56" t="s">
        <v>364</v>
      </c>
      <c r="NAB31" s="71"/>
      <c r="NAC31" s="60" t="s">
        <v>80</v>
      </c>
      <c r="NAD31" s="360"/>
      <c r="NAE31" s="54" t="s">
        <v>51</v>
      </c>
      <c r="NAF31" s="142">
        <v>1</v>
      </c>
      <c r="NAG31" s="114">
        <f>MAX(NAG$1:NAG30)+1</f>
        <v>2</v>
      </c>
      <c r="NAH31" s="55"/>
      <c r="NAI31" s="56" t="s">
        <v>364</v>
      </c>
      <c r="NAJ31" s="71"/>
      <c r="NAK31" s="60" t="s">
        <v>80</v>
      </c>
      <c r="NAL31" s="360"/>
      <c r="NAM31" s="54" t="s">
        <v>51</v>
      </c>
      <c r="NAN31" s="142">
        <v>1</v>
      </c>
      <c r="NAO31" s="114">
        <f>MAX(NAO$1:NAO30)+1</f>
        <v>2</v>
      </c>
      <c r="NAP31" s="55"/>
      <c r="NAQ31" s="56" t="s">
        <v>364</v>
      </c>
      <c r="NAR31" s="71"/>
      <c r="NAS31" s="60" t="s">
        <v>80</v>
      </c>
      <c r="NAT31" s="360"/>
      <c r="NAU31" s="54" t="s">
        <v>51</v>
      </c>
      <c r="NAV31" s="142">
        <v>1</v>
      </c>
      <c r="NAW31" s="114">
        <f>MAX(NAW$1:NAW30)+1</f>
        <v>2</v>
      </c>
      <c r="NAX31" s="55"/>
      <c r="NAY31" s="56" t="s">
        <v>364</v>
      </c>
      <c r="NAZ31" s="71"/>
      <c r="NBA31" s="60" t="s">
        <v>80</v>
      </c>
      <c r="NBB31" s="360"/>
      <c r="NBC31" s="54" t="s">
        <v>51</v>
      </c>
      <c r="NBD31" s="142">
        <v>1</v>
      </c>
      <c r="NBE31" s="114">
        <f>MAX(NBE$1:NBE30)+1</f>
        <v>2</v>
      </c>
      <c r="NBF31" s="55"/>
      <c r="NBG31" s="56" t="s">
        <v>364</v>
      </c>
      <c r="NBH31" s="71"/>
      <c r="NBI31" s="60" t="s">
        <v>80</v>
      </c>
      <c r="NBJ31" s="360"/>
      <c r="NBK31" s="54" t="s">
        <v>51</v>
      </c>
      <c r="NBL31" s="142">
        <v>1</v>
      </c>
      <c r="NBM31" s="114">
        <f>MAX(NBM$1:NBM30)+1</f>
        <v>2</v>
      </c>
      <c r="NBN31" s="55"/>
      <c r="NBO31" s="56" t="s">
        <v>364</v>
      </c>
      <c r="NBP31" s="71"/>
      <c r="NBQ31" s="60" t="s">
        <v>80</v>
      </c>
      <c r="NBR31" s="360"/>
      <c r="NBS31" s="54" t="s">
        <v>51</v>
      </c>
      <c r="NBT31" s="142">
        <v>1</v>
      </c>
      <c r="NBU31" s="114">
        <f>MAX(NBU$1:NBU30)+1</f>
        <v>2</v>
      </c>
      <c r="NBV31" s="55"/>
      <c r="NBW31" s="56" t="s">
        <v>364</v>
      </c>
      <c r="NBX31" s="71"/>
      <c r="NBY31" s="60" t="s">
        <v>80</v>
      </c>
      <c r="NBZ31" s="360"/>
      <c r="NCA31" s="54" t="s">
        <v>51</v>
      </c>
      <c r="NCB31" s="142">
        <v>1</v>
      </c>
      <c r="NCC31" s="114">
        <f>MAX(NCC$1:NCC30)+1</f>
        <v>2</v>
      </c>
      <c r="NCD31" s="55"/>
      <c r="NCE31" s="56" t="s">
        <v>364</v>
      </c>
      <c r="NCF31" s="71"/>
      <c r="NCG31" s="60" t="s">
        <v>80</v>
      </c>
      <c r="NCH31" s="360"/>
      <c r="NCI31" s="54" t="s">
        <v>51</v>
      </c>
      <c r="NCJ31" s="142">
        <v>1</v>
      </c>
      <c r="NCK31" s="114">
        <f>MAX(NCK$1:NCK30)+1</f>
        <v>2</v>
      </c>
      <c r="NCL31" s="55"/>
      <c r="NCM31" s="56" t="s">
        <v>364</v>
      </c>
      <c r="NCN31" s="71"/>
      <c r="NCO31" s="60" t="s">
        <v>80</v>
      </c>
      <c r="NCP31" s="360"/>
      <c r="NCQ31" s="54" t="s">
        <v>51</v>
      </c>
      <c r="NCR31" s="142">
        <v>1</v>
      </c>
      <c r="NCS31" s="114">
        <f>MAX(NCS$1:NCS30)+1</f>
        <v>2</v>
      </c>
      <c r="NCT31" s="55"/>
      <c r="NCU31" s="56" t="s">
        <v>364</v>
      </c>
      <c r="NCV31" s="71"/>
      <c r="NCW31" s="60" t="s">
        <v>80</v>
      </c>
      <c r="NCX31" s="360"/>
      <c r="NCY31" s="54" t="s">
        <v>51</v>
      </c>
      <c r="NCZ31" s="142">
        <v>1</v>
      </c>
      <c r="NDA31" s="114">
        <f>MAX(NDA$1:NDA30)+1</f>
        <v>2</v>
      </c>
      <c r="NDB31" s="55"/>
      <c r="NDC31" s="56" t="s">
        <v>364</v>
      </c>
      <c r="NDD31" s="71"/>
      <c r="NDE31" s="60" t="s">
        <v>80</v>
      </c>
      <c r="NDF31" s="360"/>
      <c r="NDG31" s="54" t="s">
        <v>51</v>
      </c>
      <c r="NDH31" s="142">
        <v>1</v>
      </c>
      <c r="NDI31" s="114">
        <f>MAX(NDI$1:NDI30)+1</f>
        <v>2</v>
      </c>
      <c r="NDJ31" s="55"/>
      <c r="NDK31" s="56" t="s">
        <v>364</v>
      </c>
      <c r="NDL31" s="71"/>
      <c r="NDM31" s="60" t="s">
        <v>80</v>
      </c>
      <c r="NDN31" s="360"/>
      <c r="NDO31" s="54" t="s">
        <v>51</v>
      </c>
      <c r="NDP31" s="142">
        <v>1</v>
      </c>
      <c r="NDQ31" s="114">
        <f>MAX(NDQ$1:NDQ30)+1</f>
        <v>2</v>
      </c>
      <c r="NDR31" s="55"/>
      <c r="NDS31" s="56" t="s">
        <v>364</v>
      </c>
      <c r="NDT31" s="71"/>
      <c r="NDU31" s="60" t="s">
        <v>80</v>
      </c>
      <c r="NDV31" s="360"/>
      <c r="NDW31" s="54" t="s">
        <v>51</v>
      </c>
      <c r="NDX31" s="142">
        <v>1</v>
      </c>
      <c r="NDY31" s="114">
        <f>MAX(NDY$1:NDY30)+1</f>
        <v>2</v>
      </c>
      <c r="NDZ31" s="55"/>
      <c r="NEA31" s="56" t="s">
        <v>364</v>
      </c>
      <c r="NEB31" s="71"/>
      <c r="NEC31" s="60" t="s">
        <v>80</v>
      </c>
      <c r="NED31" s="360"/>
      <c r="NEE31" s="54" t="s">
        <v>51</v>
      </c>
      <c r="NEF31" s="142">
        <v>1</v>
      </c>
      <c r="NEG31" s="114">
        <f>MAX(NEG$1:NEG30)+1</f>
        <v>2</v>
      </c>
      <c r="NEH31" s="55"/>
      <c r="NEI31" s="56" t="s">
        <v>364</v>
      </c>
      <c r="NEJ31" s="71"/>
      <c r="NEK31" s="60" t="s">
        <v>80</v>
      </c>
      <c r="NEL31" s="360"/>
      <c r="NEM31" s="54" t="s">
        <v>51</v>
      </c>
      <c r="NEN31" s="142">
        <v>1</v>
      </c>
      <c r="NEO31" s="114">
        <f>MAX(NEO$1:NEO30)+1</f>
        <v>2</v>
      </c>
      <c r="NEP31" s="55"/>
      <c r="NEQ31" s="56" t="s">
        <v>364</v>
      </c>
      <c r="NER31" s="71"/>
      <c r="NES31" s="60" t="s">
        <v>80</v>
      </c>
      <c r="NET31" s="360"/>
      <c r="NEU31" s="54" t="s">
        <v>51</v>
      </c>
      <c r="NEV31" s="142">
        <v>1</v>
      </c>
      <c r="NEW31" s="114">
        <f>MAX(NEW$1:NEW30)+1</f>
        <v>2</v>
      </c>
      <c r="NEX31" s="55"/>
      <c r="NEY31" s="56" t="s">
        <v>364</v>
      </c>
      <c r="NEZ31" s="71"/>
      <c r="NFA31" s="60" t="s">
        <v>80</v>
      </c>
      <c r="NFB31" s="360"/>
      <c r="NFC31" s="54" t="s">
        <v>51</v>
      </c>
      <c r="NFD31" s="142">
        <v>1</v>
      </c>
      <c r="NFE31" s="114">
        <f>MAX(NFE$1:NFE30)+1</f>
        <v>2</v>
      </c>
      <c r="NFF31" s="55"/>
      <c r="NFG31" s="56" t="s">
        <v>364</v>
      </c>
      <c r="NFH31" s="71"/>
      <c r="NFI31" s="60" t="s">
        <v>80</v>
      </c>
      <c r="NFJ31" s="360"/>
      <c r="NFK31" s="54" t="s">
        <v>51</v>
      </c>
      <c r="NFL31" s="142">
        <v>1</v>
      </c>
      <c r="NFM31" s="114">
        <f>MAX(NFM$1:NFM30)+1</f>
        <v>2</v>
      </c>
      <c r="NFN31" s="55"/>
      <c r="NFO31" s="56" t="s">
        <v>364</v>
      </c>
      <c r="NFP31" s="71"/>
      <c r="NFQ31" s="60" t="s">
        <v>80</v>
      </c>
      <c r="NFR31" s="360"/>
      <c r="NFS31" s="54" t="s">
        <v>51</v>
      </c>
      <c r="NFT31" s="142">
        <v>1</v>
      </c>
      <c r="NFU31" s="114">
        <f>MAX(NFU$1:NFU30)+1</f>
        <v>2</v>
      </c>
      <c r="NFV31" s="55"/>
      <c r="NFW31" s="56" t="s">
        <v>364</v>
      </c>
      <c r="NFX31" s="71"/>
      <c r="NFY31" s="60" t="s">
        <v>80</v>
      </c>
      <c r="NFZ31" s="360"/>
      <c r="NGA31" s="54" t="s">
        <v>51</v>
      </c>
      <c r="NGB31" s="142">
        <v>1</v>
      </c>
      <c r="NGC31" s="114">
        <f>MAX(NGC$1:NGC30)+1</f>
        <v>2</v>
      </c>
      <c r="NGD31" s="55"/>
      <c r="NGE31" s="56" t="s">
        <v>364</v>
      </c>
      <c r="NGF31" s="71"/>
      <c r="NGG31" s="60" t="s">
        <v>80</v>
      </c>
      <c r="NGH31" s="360"/>
      <c r="NGI31" s="54" t="s">
        <v>51</v>
      </c>
      <c r="NGJ31" s="142">
        <v>1</v>
      </c>
      <c r="NGK31" s="114">
        <f>MAX(NGK$1:NGK30)+1</f>
        <v>2</v>
      </c>
      <c r="NGL31" s="55"/>
      <c r="NGM31" s="56" t="s">
        <v>364</v>
      </c>
      <c r="NGN31" s="71"/>
      <c r="NGO31" s="60" t="s">
        <v>80</v>
      </c>
      <c r="NGP31" s="360"/>
      <c r="NGQ31" s="54" t="s">
        <v>51</v>
      </c>
      <c r="NGR31" s="142">
        <v>1</v>
      </c>
      <c r="NGS31" s="114">
        <f>MAX(NGS$1:NGS30)+1</f>
        <v>2</v>
      </c>
      <c r="NGT31" s="55"/>
      <c r="NGU31" s="56" t="s">
        <v>364</v>
      </c>
      <c r="NGV31" s="71"/>
      <c r="NGW31" s="60" t="s">
        <v>80</v>
      </c>
      <c r="NGX31" s="360"/>
      <c r="NGY31" s="54" t="s">
        <v>51</v>
      </c>
      <c r="NGZ31" s="142">
        <v>1</v>
      </c>
      <c r="NHA31" s="114">
        <f>MAX(NHA$1:NHA30)+1</f>
        <v>2</v>
      </c>
      <c r="NHB31" s="55"/>
      <c r="NHC31" s="56" t="s">
        <v>364</v>
      </c>
      <c r="NHD31" s="71"/>
      <c r="NHE31" s="60" t="s">
        <v>80</v>
      </c>
      <c r="NHF31" s="360"/>
      <c r="NHG31" s="54" t="s">
        <v>51</v>
      </c>
      <c r="NHH31" s="142">
        <v>1</v>
      </c>
      <c r="NHI31" s="114">
        <f>MAX(NHI$1:NHI30)+1</f>
        <v>2</v>
      </c>
      <c r="NHJ31" s="55"/>
      <c r="NHK31" s="56" t="s">
        <v>364</v>
      </c>
      <c r="NHL31" s="71"/>
      <c r="NHM31" s="60" t="s">
        <v>80</v>
      </c>
      <c r="NHN31" s="360"/>
      <c r="NHO31" s="54" t="s">
        <v>51</v>
      </c>
      <c r="NHP31" s="142">
        <v>1</v>
      </c>
      <c r="NHQ31" s="114">
        <f>MAX(NHQ$1:NHQ30)+1</f>
        <v>2</v>
      </c>
      <c r="NHR31" s="55"/>
      <c r="NHS31" s="56" t="s">
        <v>364</v>
      </c>
      <c r="NHT31" s="71"/>
      <c r="NHU31" s="60" t="s">
        <v>80</v>
      </c>
      <c r="NHV31" s="360"/>
      <c r="NHW31" s="54" t="s">
        <v>51</v>
      </c>
      <c r="NHX31" s="142">
        <v>1</v>
      </c>
      <c r="NHY31" s="114">
        <f>MAX(NHY$1:NHY30)+1</f>
        <v>2</v>
      </c>
      <c r="NHZ31" s="55"/>
      <c r="NIA31" s="56" t="s">
        <v>364</v>
      </c>
      <c r="NIB31" s="71"/>
      <c r="NIC31" s="60" t="s">
        <v>80</v>
      </c>
      <c r="NID31" s="360"/>
      <c r="NIE31" s="54" t="s">
        <v>51</v>
      </c>
      <c r="NIF31" s="142">
        <v>1</v>
      </c>
      <c r="NIG31" s="114">
        <f>MAX(NIG$1:NIG30)+1</f>
        <v>2</v>
      </c>
      <c r="NIH31" s="55"/>
      <c r="NII31" s="56" t="s">
        <v>364</v>
      </c>
      <c r="NIJ31" s="71"/>
      <c r="NIK31" s="60" t="s">
        <v>80</v>
      </c>
      <c r="NIL31" s="360"/>
      <c r="NIM31" s="54" t="s">
        <v>51</v>
      </c>
      <c r="NIN31" s="142">
        <v>1</v>
      </c>
      <c r="NIO31" s="114">
        <f>MAX(NIO$1:NIO30)+1</f>
        <v>2</v>
      </c>
      <c r="NIP31" s="55"/>
      <c r="NIQ31" s="56" t="s">
        <v>364</v>
      </c>
      <c r="NIR31" s="71"/>
      <c r="NIS31" s="60" t="s">
        <v>80</v>
      </c>
      <c r="NIT31" s="360"/>
      <c r="NIU31" s="54" t="s">
        <v>51</v>
      </c>
      <c r="NIV31" s="142">
        <v>1</v>
      </c>
      <c r="NIW31" s="114">
        <f>MAX(NIW$1:NIW30)+1</f>
        <v>2</v>
      </c>
      <c r="NIX31" s="55"/>
      <c r="NIY31" s="56" t="s">
        <v>364</v>
      </c>
      <c r="NIZ31" s="71"/>
      <c r="NJA31" s="60" t="s">
        <v>80</v>
      </c>
      <c r="NJB31" s="360"/>
      <c r="NJC31" s="54" t="s">
        <v>51</v>
      </c>
      <c r="NJD31" s="142">
        <v>1</v>
      </c>
      <c r="NJE31" s="114">
        <f>MAX(NJE$1:NJE30)+1</f>
        <v>2</v>
      </c>
      <c r="NJF31" s="55"/>
      <c r="NJG31" s="56" t="s">
        <v>364</v>
      </c>
      <c r="NJH31" s="71"/>
      <c r="NJI31" s="60" t="s">
        <v>80</v>
      </c>
      <c r="NJJ31" s="360"/>
      <c r="NJK31" s="54" t="s">
        <v>51</v>
      </c>
      <c r="NJL31" s="142">
        <v>1</v>
      </c>
      <c r="NJM31" s="114">
        <f>MAX(NJM$1:NJM30)+1</f>
        <v>2</v>
      </c>
      <c r="NJN31" s="55"/>
      <c r="NJO31" s="56" t="s">
        <v>364</v>
      </c>
      <c r="NJP31" s="71"/>
      <c r="NJQ31" s="60" t="s">
        <v>80</v>
      </c>
      <c r="NJR31" s="360"/>
      <c r="NJS31" s="54" t="s">
        <v>51</v>
      </c>
      <c r="NJT31" s="142">
        <v>1</v>
      </c>
      <c r="NJU31" s="114">
        <f>MAX(NJU$1:NJU30)+1</f>
        <v>2</v>
      </c>
      <c r="NJV31" s="55"/>
      <c r="NJW31" s="56" t="s">
        <v>364</v>
      </c>
      <c r="NJX31" s="71"/>
      <c r="NJY31" s="60" t="s">
        <v>80</v>
      </c>
      <c r="NJZ31" s="360"/>
      <c r="NKA31" s="54" t="s">
        <v>51</v>
      </c>
      <c r="NKB31" s="142">
        <v>1</v>
      </c>
      <c r="NKC31" s="114">
        <f>MAX(NKC$1:NKC30)+1</f>
        <v>2</v>
      </c>
      <c r="NKD31" s="55"/>
      <c r="NKE31" s="56" t="s">
        <v>364</v>
      </c>
      <c r="NKF31" s="71"/>
      <c r="NKG31" s="60" t="s">
        <v>80</v>
      </c>
      <c r="NKH31" s="360"/>
      <c r="NKI31" s="54" t="s">
        <v>51</v>
      </c>
      <c r="NKJ31" s="142">
        <v>1</v>
      </c>
      <c r="NKK31" s="114">
        <f>MAX(NKK$1:NKK30)+1</f>
        <v>2</v>
      </c>
      <c r="NKL31" s="55"/>
      <c r="NKM31" s="56" t="s">
        <v>364</v>
      </c>
      <c r="NKN31" s="71"/>
      <c r="NKO31" s="60" t="s">
        <v>80</v>
      </c>
      <c r="NKP31" s="360"/>
      <c r="NKQ31" s="54" t="s">
        <v>51</v>
      </c>
      <c r="NKR31" s="142">
        <v>1</v>
      </c>
      <c r="NKS31" s="114">
        <f>MAX(NKS$1:NKS30)+1</f>
        <v>2</v>
      </c>
      <c r="NKT31" s="55"/>
      <c r="NKU31" s="56" t="s">
        <v>364</v>
      </c>
      <c r="NKV31" s="71"/>
      <c r="NKW31" s="60" t="s">
        <v>80</v>
      </c>
      <c r="NKX31" s="360"/>
      <c r="NKY31" s="54" t="s">
        <v>51</v>
      </c>
      <c r="NKZ31" s="142">
        <v>1</v>
      </c>
      <c r="NLA31" s="114">
        <f>MAX(NLA$1:NLA30)+1</f>
        <v>2</v>
      </c>
      <c r="NLB31" s="55"/>
      <c r="NLC31" s="56" t="s">
        <v>364</v>
      </c>
      <c r="NLD31" s="71"/>
      <c r="NLE31" s="60" t="s">
        <v>80</v>
      </c>
      <c r="NLF31" s="360"/>
      <c r="NLG31" s="54" t="s">
        <v>51</v>
      </c>
      <c r="NLH31" s="142">
        <v>1</v>
      </c>
      <c r="NLI31" s="114">
        <f>MAX(NLI$1:NLI30)+1</f>
        <v>2</v>
      </c>
      <c r="NLJ31" s="55"/>
      <c r="NLK31" s="56" t="s">
        <v>364</v>
      </c>
      <c r="NLL31" s="71"/>
      <c r="NLM31" s="60" t="s">
        <v>80</v>
      </c>
      <c r="NLN31" s="360"/>
      <c r="NLO31" s="54" t="s">
        <v>51</v>
      </c>
      <c r="NLP31" s="142">
        <v>1</v>
      </c>
      <c r="NLQ31" s="114">
        <f>MAX(NLQ$1:NLQ30)+1</f>
        <v>2</v>
      </c>
      <c r="NLR31" s="55"/>
      <c r="NLS31" s="56" t="s">
        <v>364</v>
      </c>
      <c r="NLT31" s="71"/>
      <c r="NLU31" s="60" t="s">
        <v>80</v>
      </c>
      <c r="NLV31" s="360"/>
      <c r="NLW31" s="54" t="s">
        <v>51</v>
      </c>
      <c r="NLX31" s="142">
        <v>1</v>
      </c>
      <c r="NLY31" s="114">
        <f>MAX(NLY$1:NLY30)+1</f>
        <v>2</v>
      </c>
      <c r="NLZ31" s="55"/>
      <c r="NMA31" s="56" t="s">
        <v>364</v>
      </c>
      <c r="NMB31" s="71"/>
      <c r="NMC31" s="60" t="s">
        <v>80</v>
      </c>
      <c r="NMD31" s="360"/>
      <c r="NME31" s="54" t="s">
        <v>51</v>
      </c>
      <c r="NMF31" s="142">
        <v>1</v>
      </c>
      <c r="NMG31" s="114">
        <f>MAX(NMG$1:NMG30)+1</f>
        <v>2</v>
      </c>
      <c r="NMH31" s="55"/>
      <c r="NMI31" s="56" t="s">
        <v>364</v>
      </c>
      <c r="NMJ31" s="71"/>
      <c r="NMK31" s="60" t="s">
        <v>80</v>
      </c>
      <c r="NML31" s="360"/>
      <c r="NMM31" s="54" t="s">
        <v>51</v>
      </c>
      <c r="NMN31" s="142">
        <v>1</v>
      </c>
      <c r="NMO31" s="114">
        <f>MAX(NMO$1:NMO30)+1</f>
        <v>2</v>
      </c>
      <c r="NMP31" s="55"/>
      <c r="NMQ31" s="56" t="s">
        <v>364</v>
      </c>
      <c r="NMR31" s="71"/>
      <c r="NMS31" s="60" t="s">
        <v>80</v>
      </c>
      <c r="NMT31" s="360"/>
      <c r="NMU31" s="54" t="s">
        <v>51</v>
      </c>
      <c r="NMV31" s="142">
        <v>1</v>
      </c>
      <c r="NMW31" s="114">
        <f>MAX(NMW$1:NMW30)+1</f>
        <v>2</v>
      </c>
      <c r="NMX31" s="55"/>
      <c r="NMY31" s="56" t="s">
        <v>364</v>
      </c>
      <c r="NMZ31" s="71"/>
      <c r="NNA31" s="60" t="s">
        <v>80</v>
      </c>
      <c r="NNB31" s="360"/>
      <c r="NNC31" s="54" t="s">
        <v>51</v>
      </c>
      <c r="NND31" s="142">
        <v>1</v>
      </c>
      <c r="NNE31" s="114">
        <f>MAX(NNE$1:NNE30)+1</f>
        <v>2</v>
      </c>
      <c r="NNF31" s="55"/>
      <c r="NNG31" s="56" t="s">
        <v>364</v>
      </c>
      <c r="NNH31" s="71"/>
      <c r="NNI31" s="60" t="s">
        <v>80</v>
      </c>
      <c r="NNJ31" s="360"/>
      <c r="NNK31" s="54" t="s">
        <v>51</v>
      </c>
      <c r="NNL31" s="142">
        <v>1</v>
      </c>
      <c r="NNM31" s="114">
        <f>MAX(NNM$1:NNM30)+1</f>
        <v>2</v>
      </c>
      <c r="NNN31" s="55"/>
      <c r="NNO31" s="56" t="s">
        <v>364</v>
      </c>
      <c r="NNP31" s="71"/>
      <c r="NNQ31" s="60" t="s">
        <v>80</v>
      </c>
      <c r="NNR31" s="360"/>
      <c r="NNS31" s="54" t="s">
        <v>51</v>
      </c>
      <c r="NNT31" s="142">
        <v>1</v>
      </c>
      <c r="NNU31" s="114">
        <f>MAX(NNU$1:NNU30)+1</f>
        <v>2</v>
      </c>
      <c r="NNV31" s="55"/>
      <c r="NNW31" s="56" t="s">
        <v>364</v>
      </c>
      <c r="NNX31" s="71"/>
      <c r="NNY31" s="60" t="s">
        <v>80</v>
      </c>
      <c r="NNZ31" s="360"/>
      <c r="NOA31" s="54" t="s">
        <v>51</v>
      </c>
      <c r="NOB31" s="142">
        <v>1</v>
      </c>
      <c r="NOC31" s="114">
        <f>MAX(NOC$1:NOC30)+1</f>
        <v>2</v>
      </c>
      <c r="NOD31" s="55"/>
      <c r="NOE31" s="56" t="s">
        <v>364</v>
      </c>
      <c r="NOF31" s="71"/>
      <c r="NOG31" s="60" t="s">
        <v>80</v>
      </c>
      <c r="NOH31" s="360"/>
      <c r="NOI31" s="54" t="s">
        <v>51</v>
      </c>
      <c r="NOJ31" s="142">
        <v>1</v>
      </c>
      <c r="NOK31" s="114">
        <f>MAX(NOK$1:NOK30)+1</f>
        <v>2</v>
      </c>
      <c r="NOL31" s="55"/>
      <c r="NOM31" s="56" t="s">
        <v>364</v>
      </c>
      <c r="NON31" s="71"/>
      <c r="NOO31" s="60" t="s">
        <v>80</v>
      </c>
      <c r="NOP31" s="360"/>
      <c r="NOQ31" s="54" t="s">
        <v>51</v>
      </c>
      <c r="NOR31" s="142">
        <v>1</v>
      </c>
      <c r="NOS31" s="114">
        <f>MAX(NOS$1:NOS30)+1</f>
        <v>2</v>
      </c>
      <c r="NOT31" s="55"/>
      <c r="NOU31" s="56" t="s">
        <v>364</v>
      </c>
      <c r="NOV31" s="71"/>
      <c r="NOW31" s="60" t="s">
        <v>80</v>
      </c>
      <c r="NOX31" s="360"/>
      <c r="NOY31" s="54" t="s">
        <v>51</v>
      </c>
      <c r="NOZ31" s="142">
        <v>1</v>
      </c>
      <c r="NPA31" s="114">
        <f>MAX(NPA$1:NPA30)+1</f>
        <v>2</v>
      </c>
      <c r="NPB31" s="55"/>
      <c r="NPC31" s="56" t="s">
        <v>364</v>
      </c>
      <c r="NPD31" s="71"/>
      <c r="NPE31" s="60" t="s">
        <v>80</v>
      </c>
      <c r="NPF31" s="360"/>
      <c r="NPG31" s="54" t="s">
        <v>51</v>
      </c>
      <c r="NPH31" s="142">
        <v>1</v>
      </c>
      <c r="NPI31" s="114">
        <f>MAX(NPI$1:NPI30)+1</f>
        <v>2</v>
      </c>
      <c r="NPJ31" s="55"/>
      <c r="NPK31" s="56" t="s">
        <v>364</v>
      </c>
      <c r="NPL31" s="71"/>
      <c r="NPM31" s="60" t="s">
        <v>80</v>
      </c>
      <c r="NPN31" s="360"/>
      <c r="NPO31" s="54" t="s">
        <v>51</v>
      </c>
      <c r="NPP31" s="142">
        <v>1</v>
      </c>
      <c r="NPQ31" s="114">
        <f>MAX(NPQ$1:NPQ30)+1</f>
        <v>2</v>
      </c>
      <c r="NPR31" s="55"/>
      <c r="NPS31" s="56" t="s">
        <v>364</v>
      </c>
      <c r="NPT31" s="71"/>
      <c r="NPU31" s="60" t="s">
        <v>80</v>
      </c>
      <c r="NPV31" s="360"/>
      <c r="NPW31" s="54" t="s">
        <v>51</v>
      </c>
      <c r="NPX31" s="142">
        <v>1</v>
      </c>
      <c r="NPY31" s="114">
        <f>MAX(NPY$1:NPY30)+1</f>
        <v>2</v>
      </c>
      <c r="NPZ31" s="55"/>
      <c r="NQA31" s="56" t="s">
        <v>364</v>
      </c>
      <c r="NQB31" s="71"/>
      <c r="NQC31" s="60" t="s">
        <v>80</v>
      </c>
      <c r="NQD31" s="360"/>
      <c r="NQE31" s="54" t="s">
        <v>51</v>
      </c>
      <c r="NQF31" s="142">
        <v>1</v>
      </c>
      <c r="NQG31" s="114">
        <f>MAX(NQG$1:NQG30)+1</f>
        <v>2</v>
      </c>
      <c r="NQH31" s="55"/>
      <c r="NQI31" s="56" t="s">
        <v>364</v>
      </c>
      <c r="NQJ31" s="71"/>
      <c r="NQK31" s="60" t="s">
        <v>80</v>
      </c>
      <c r="NQL31" s="360"/>
      <c r="NQM31" s="54" t="s">
        <v>51</v>
      </c>
      <c r="NQN31" s="142">
        <v>1</v>
      </c>
      <c r="NQO31" s="114">
        <f>MAX(NQO$1:NQO30)+1</f>
        <v>2</v>
      </c>
      <c r="NQP31" s="55"/>
      <c r="NQQ31" s="56" t="s">
        <v>364</v>
      </c>
      <c r="NQR31" s="71"/>
      <c r="NQS31" s="60" t="s">
        <v>80</v>
      </c>
      <c r="NQT31" s="360"/>
      <c r="NQU31" s="54" t="s">
        <v>51</v>
      </c>
      <c r="NQV31" s="142">
        <v>1</v>
      </c>
      <c r="NQW31" s="114">
        <f>MAX(NQW$1:NQW30)+1</f>
        <v>2</v>
      </c>
      <c r="NQX31" s="55"/>
      <c r="NQY31" s="56" t="s">
        <v>364</v>
      </c>
      <c r="NQZ31" s="71"/>
      <c r="NRA31" s="60" t="s">
        <v>80</v>
      </c>
      <c r="NRB31" s="360"/>
      <c r="NRC31" s="54" t="s">
        <v>51</v>
      </c>
      <c r="NRD31" s="142">
        <v>1</v>
      </c>
      <c r="NRE31" s="114">
        <f>MAX(NRE$1:NRE30)+1</f>
        <v>2</v>
      </c>
      <c r="NRF31" s="55"/>
      <c r="NRG31" s="56" t="s">
        <v>364</v>
      </c>
      <c r="NRH31" s="71"/>
      <c r="NRI31" s="60" t="s">
        <v>80</v>
      </c>
      <c r="NRJ31" s="360"/>
      <c r="NRK31" s="54" t="s">
        <v>51</v>
      </c>
      <c r="NRL31" s="142">
        <v>1</v>
      </c>
      <c r="NRM31" s="114">
        <f>MAX(NRM$1:NRM30)+1</f>
        <v>2</v>
      </c>
      <c r="NRN31" s="55"/>
      <c r="NRO31" s="56" t="s">
        <v>364</v>
      </c>
      <c r="NRP31" s="71"/>
      <c r="NRQ31" s="60" t="s">
        <v>80</v>
      </c>
      <c r="NRR31" s="360"/>
      <c r="NRS31" s="54" t="s">
        <v>51</v>
      </c>
      <c r="NRT31" s="142">
        <v>1</v>
      </c>
      <c r="NRU31" s="114">
        <f>MAX(NRU$1:NRU30)+1</f>
        <v>2</v>
      </c>
      <c r="NRV31" s="55"/>
      <c r="NRW31" s="56" t="s">
        <v>364</v>
      </c>
      <c r="NRX31" s="71"/>
      <c r="NRY31" s="60" t="s">
        <v>80</v>
      </c>
      <c r="NRZ31" s="360"/>
      <c r="NSA31" s="54" t="s">
        <v>51</v>
      </c>
      <c r="NSB31" s="142">
        <v>1</v>
      </c>
      <c r="NSC31" s="114">
        <f>MAX(NSC$1:NSC30)+1</f>
        <v>2</v>
      </c>
      <c r="NSD31" s="55"/>
      <c r="NSE31" s="56" t="s">
        <v>364</v>
      </c>
      <c r="NSF31" s="71"/>
      <c r="NSG31" s="60" t="s">
        <v>80</v>
      </c>
      <c r="NSH31" s="360"/>
      <c r="NSI31" s="54" t="s">
        <v>51</v>
      </c>
      <c r="NSJ31" s="142">
        <v>1</v>
      </c>
      <c r="NSK31" s="114">
        <f>MAX(NSK$1:NSK30)+1</f>
        <v>2</v>
      </c>
      <c r="NSL31" s="55"/>
      <c r="NSM31" s="56" t="s">
        <v>364</v>
      </c>
      <c r="NSN31" s="71"/>
      <c r="NSO31" s="60" t="s">
        <v>80</v>
      </c>
      <c r="NSP31" s="360"/>
      <c r="NSQ31" s="54" t="s">
        <v>51</v>
      </c>
      <c r="NSR31" s="142">
        <v>1</v>
      </c>
      <c r="NSS31" s="114">
        <f>MAX(NSS$1:NSS30)+1</f>
        <v>2</v>
      </c>
      <c r="NST31" s="55"/>
      <c r="NSU31" s="56" t="s">
        <v>364</v>
      </c>
      <c r="NSV31" s="71"/>
      <c r="NSW31" s="60" t="s">
        <v>80</v>
      </c>
      <c r="NSX31" s="360"/>
      <c r="NSY31" s="54" t="s">
        <v>51</v>
      </c>
      <c r="NSZ31" s="142">
        <v>1</v>
      </c>
      <c r="NTA31" s="114">
        <f>MAX(NTA$1:NTA30)+1</f>
        <v>2</v>
      </c>
      <c r="NTB31" s="55"/>
      <c r="NTC31" s="56" t="s">
        <v>364</v>
      </c>
      <c r="NTD31" s="71"/>
      <c r="NTE31" s="60" t="s">
        <v>80</v>
      </c>
      <c r="NTF31" s="360"/>
      <c r="NTG31" s="54" t="s">
        <v>51</v>
      </c>
      <c r="NTH31" s="142">
        <v>1</v>
      </c>
      <c r="NTI31" s="114">
        <f>MAX(NTI$1:NTI30)+1</f>
        <v>2</v>
      </c>
      <c r="NTJ31" s="55"/>
      <c r="NTK31" s="56" t="s">
        <v>364</v>
      </c>
      <c r="NTL31" s="71"/>
      <c r="NTM31" s="60" t="s">
        <v>80</v>
      </c>
      <c r="NTN31" s="360"/>
      <c r="NTO31" s="54" t="s">
        <v>51</v>
      </c>
      <c r="NTP31" s="142">
        <v>1</v>
      </c>
      <c r="NTQ31" s="114">
        <f>MAX(NTQ$1:NTQ30)+1</f>
        <v>2</v>
      </c>
      <c r="NTR31" s="55"/>
      <c r="NTS31" s="56" t="s">
        <v>364</v>
      </c>
      <c r="NTT31" s="71"/>
      <c r="NTU31" s="60" t="s">
        <v>80</v>
      </c>
      <c r="NTV31" s="360"/>
      <c r="NTW31" s="54" t="s">
        <v>51</v>
      </c>
      <c r="NTX31" s="142">
        <v>1</v>
      </c>
      <c r="NTY31" s="114">
        <f>MAX(NTY$1:NTY30)+1</f>
        <v>2</v>
      </c>
      <c r="NTZ31" s="55"/>
      <c r="NUA31" s="56" t="s">
        <v>364</v>
      </c>
      <c r="NUB31" s="71"/>
      <c r="NUC31" s="60" t="s">
        <v>80</v>
      </c>
      <c r="NUD31" s="360"/>
      <c r="NUE31" s="54" t="s">
        <v>51</v>
      </c>
      <c r="NUF31" s="142">
        <v>1</v>
      </c>
      <c r="NUG31" s="114">
        <f>MAX(NUG$1:NUG30)+1</f>
        <v>2</v>
      </c>
      <c r="NUH31" s="55"/>
      <c r="NUI31" s="56" t="s">
        <v>364</v>
      </c>
      <c r="NUJ31" s="71"/>
      <c r="NUK31" s="60" t="s">
        <v>80</v>
      </c>
      <c r="NUL31" s="360"/>
      <c r="NUM31" s="54" t="s">
        <v>51</v>
      </c>
      <c r="NUN31" s="142">
        <v>1</v>
      </c>
      <c r="NUO31" s="114">
        <f>MAX(NUO$1:NUO30)+1</f>
        <v>2</v>
      </c>
      <c r="NUP31" s="55"/>
      <c r="NUQ31" s="56" t="s">
        <v>364</v>
      </c>
      <c r="NUR31" s="71"/>
      <c r="NUS31" s="60" t="s">
        <v>80</v>
      </c>
      <c r="NUT31" s="360"/>
      <c r="NUU31" s="54" t="s">
        <v>51</v>
      </c>
      <c r="NUV31" s="142">
        <v>1</v>
      </c>
      <c r="NUW31" s="114">
        <f>MAX(NUW$1:NUW30)+1</f>
        <v>2</v>
      </c>
      <c r="NUX31" s="55"/>
      <c r="NUY31" s="56" t="s">
        <v>364</v>
      </c>
      <c r="NUZ31" s="71"/>
      <c r="NVA31" s="60" t="s">
        <v>80</v>
      </c>
      <c r="NVB31" s="360"/>
      <c r="NVC31" s="54" t="s">
        <v>51</v>
      </c>
      <c r="NVD31" s="142">
        <v>1</v>
      </c>
      <c r="NVE31" s="114">
        <f>MAX(NVE$1:NVE30)+1</f>
        <v>2</v>
      </c>
      <c r="NVF31" s="55"/>
      <c r="NVG31" s="56" t="s">
        <v>364</v>
      </c>
      <c r="NVH31" s="71"/>
      <c r="NVI31" s="60" t="s">
        <v>80</v>
      </c>
      <c r="NVJ31" s="360"/>
      <c r="NVK31" s="54" t="s">
        <v>51</v>
      </c>
      <c r="NVL31" s="142">
        <v>1</v>
      </c>
      <c r="NVM31" s="114">
        <f>MAX(NVM$1:NVM30)+1</f>
        <v>2</v>
      </c>
      <c r="NVN31" s="55"/>
      <c r="NVO31" s="56" t="s">
        <v>364</v>
      </c>
      <c r="NVP31" s="71"/>
      <c r="NVQ31" s="60" t="s">
        <v>80</v>
      </c>
      <c r="NVR31" s="360"/>
      <c r="NVS31" s="54" t="s">
        <v>51</v>
      </c>
      <c r="NVT31" s="142">
        <v>1</v>
      </c>
      <c r="NVU31" s="114">
        <f>MAX(NVU$1:NVU30)+1</f>
        <v>2</v>
      </c>
      <c r="NVV31" s="55"/>
      <c r="NVW31" s="56" t="s">
        <v>364</v>
      </c>
      <c r="NVX31" s="71"/>
      <c r="NVY31" s="60" t="s">
        <v>80</v>
      </c>
      <c r="NVZ31" s="360"/>
      <c r="NWA31" s="54" t="s">
        <v>51</v>
      </c>
      <c r="NWB31" s="142">
        <v>1</v>
      </c>
      <c r="NWC31" s="114">
        <f>MAX(NWC$1:NWC30)+1</f>
        <v>2</v>
      </c>
      <c r="NWD31" s="55"/>
      <c r="NWE31" s="56" t="s">
        <v>364</v>
      </c>
      <c r="NWF31" s="71"/>
      <c r="NWG31" s="60" t="s">
        <v>80</v>
      </c>
      <c r="NWH31" s="360"/>
      <c r="NWI31" s="54" t="s">
        <v>51</v>
      </c>
      <c r="NWJ31" s="142">
        <v>1</v>
      </c>
      <c r="NWK31" s="114">
        <f>MAX(NWK$1:NWK30)+1</f>
        <v>2</v>
      </c>
      <c r="NWL31" s="55"/>
      <c r="NWM31" s="56" t="s">
        <v>364</v>
      </c>
      <c r="NWN31" s="71"/>
      <c r="NWO31" s="60" t="s">
        <v>80</v>
      </c>
      <c r="NWP31" s="360"/>
      <c r="NWQ31" s="54" t="s">
        <v>51</v>
      </c>
      <c r="NWR31" s="142">
        <v>1</v>
      </c>
      <c r="NWS31" s="114">
        <f>MAX(NWS$1:NWS30)+1</f>
        <v>2</v>
      </c>
      <c r="NWT31" s="55"/>
      <c r="NWU31" s="56" t="s">
        <v>364</v>
      </c>
      <c r="NWV31" s="71"/>
      <c r="NWW31" s="60" t="s">
        <v>80</v>
      </c>
      <c r="NWX31" s="360"/>
      <c r="NWY31" s="54" t="s">
        <v>51</v>
      </c>
      <c r="NWZ31" s="142">
        <v>1</v>
      </c>
      <c r="NXA31" s="114">
        <f>MAX(NXA$1:NXA30)+1</f>
        <v>2</v>
      </c>
      <c r="NXB31" s="55"/>
      <c r="NXC31" s="56" t="s">
        <v>364</v>
      </c>
      <c r="NXD31" s="71"/>
      <c r="NXE31" s="60" t="s">
        <v>80</v>
      </c>
      <c r="NXF31" s="360"/>
      <c r="NXG31" s="54" t="s">
        <v>51</v>
      </c>
      <c r="NXH31" s="142">
        <v>1</v>
      </c>
      <c r="NXI31" s="114">
        <f>MAX(NXI$1:NXI30)+1</f>
        <v>2</v>
      </c>
      <c r="NXJ31" s="55"/>
      <c r="NXK31" s="56" t="s">
        <v>364</v>
      </c>
      <c r="NXL31" s="71"/>
      <c r="NXM31" s="60" t="s">
        <v>80</v>
      </c>
      <c r="NXN31" s="360"/>
      <c r="NXO31" s="54" t="s">
        <v>51</v>
      </c>
      <c r="NXP31" s="142">
        <v>1</v>
      </c>
      <c r="NXQ31" s="114">
        <f>MAX(NXQ$1:NXQ30)+1</f>
        <v>2</v>
      </c>
      <c r="NXR31" s="55"/>
      <c r="NXS31" s="56" t="s">
        <v>364</v>
      </c>
      <c r="NXT31" s="71"/>
      <c r="NXU31" s="60" t="s">
        <v>80</v>
      </c>
      <c r="NXV31" s="360"/>
      <c r="NXW31" s="54" t="s">
        <v>51</v>
      </c>
      <c r="NXX31" s="142">
        <v>1</v>
      </c>
      <c r="NXY31" s="114">
        <f>MAX(NXY$1:NXY30)+1</f>
        <v>2</v>
      </c>
      <c r="NXZ31" s="55"/>
      <c r="NYA31" s="56" t="s">
        <v>364</v>
      </c>
      <c r="NYB31" s="71"/>
      <c r="NYC31" s="60" t="s">
        <v>80</v>
      </c>
      <c r="NYD31" s="360"/>
      <c r="NYE31" s="54" t="s">
        <v>51</v>
      </c>
      <c r="NYF31" s="142">
        <v>1</v>
      </c>
      <c r="NYG31" s="114">
        <f>MAX(NYG$1:NYG30)+1</f>
        <v>2</v>
      </c>
      <c r="NYH31" s="55"/>
      <c r="NYI31" s="56" t="s">
        <v>364</v>
      </c>
      <c r="NYJ31" s="71"/>
      <c r="NYK31" s="60" t="s">
        <v>80</v>
      </c>
      <c r="NYL31" s="360"/>
      <c r="NYM31" s="54" t="s">
        <v>51</v>
      </c>
      <c r="NYN31" s="142">
        <v>1</v>
      </c>
      <c r="NYO31" s="114">
        <f>MAX(NYO$1:NYO30)+1</f>
        <v>2</v>
      </c>
      <c r="NYP31" s="55"/>
      <c r="NYQ31" s="56" t="s">
        <v>364</v>
      </c>
      <c r="NYR31" s="71"/>
      <c r="NYS31" s="60" t="s">
        <v>80</v>
      </c>
      <c r="NYT31" s="360"/>
      <c r="NYU31" s="54" t="s">
        <v>51</v>
      </c>
      <c r="NYV31" s="142">
        <v>1</v>
      </c>
      <c r="NYW31" s="114">
        <f>MAX(NYW$1:NYW30)+1</f>
        <v>2</v>
      </c>
      <c r="NYX31" s="55"/>
      <c r="NYY31" s="56" t="s">
        <v>364</v>
      </c>
      <c r="NYZ31" s="71"/>
      <c r="NZA31" s="60" t="s">
        <v>80</v>
      </c>
      <c r="NZB31" s="360"/>
      <c r="NZC31" s="54" t="s">
        <v>51</v>
      </c>
      <c r="NZD31" s="142">
        <v>1</v>
      </c>
      <c r="NZE31" s="114">
        <f>MAX(NZE$1:NZE30)+1</f>
        <v>2</v>
      </c>
      <c r="NZF31" s="55"/>
      <c r="NZG31" s="56" t="s">
        <v>364</v>
      </c>
      <c r="NZH31" s="71"/>
      <c r="NZI31" s="60" t="s">
        <v>80</v>
      </c>
      <c r="NZJ31" s="360"/>
      <c r="NZK31" s="54" t="s">
        <v>51</v>
      </c>
      <c r="NZL31" s="142">
        <v>1</v>
      </c>
      <c r="NZM31" s="114">
        <f>MAX(NZM$1:NZM30)+1</f>
        <v>2</v>
      </c>
      <c r="NZN31" s="55"/>
      <c r="NZO31" s="56" t="s">
        <v>364</v>
      </c>
      <c r="NZP31" s="71"/>
      <c r="NZQ31" s="60" t="s">
        <v>80</v>
      </c>
      <c r="NZR31" s="360"/>
      <c r="NZS31" s="54" t="s">
        <v>51</v>
      </c>
      <c r="NZT31" s="142">
        <v>1</v>
      </c>
      <c r="NZU31" s="114">
        <f>MAX(NZU$1:NZU30)+1</f>
        <v>2</v>
      </c>
      <c r="NZV31" s="55"/>
      <c r="NZW31" s="56" t="s">
        <v>364</v>
      </c>
      <c r="NZX31" s="71"/>
      <c r="NZY31" s="60" t="s">
        <v>80</v>
      </c>
      <c r="NZZ31" s="360"/>
      <c r="OAA31" s="54" t="s">
        <v>51</v>
      </c>
      <c r="OAB31" s="142">
        <v>1</v>
      </c>
      <c r="OAC31" s="114">
        <f>MAX(OAC$1:OAC30)+1</f>
        <v>2</v>
      </c>
      <c r="OAD31" s="55"/>
      <c r="OAE31" s="56" t="s">
        <v>364</v>
      </c>
      <c r="OAF31" s="71"/>
      <c r="OAG31" s="60" t="s">
        <v>80</v>
      </c>
      <c r="OAH31" s="360"/>
      <c r="OAI31" s="54" t="s">
        <v>51</v>
      </c>
      <c r="OAJ31" s="142">
        <v>1</v>
      </c>
      <c r="OAK31" s="114">
        <f>MAX(OAK$1:OAK30)+1</f>
        <v>2</v>
      </c>
      <c r="OAL31" s="55"/>
      <c r="OAM31" s="56" t="s">
        <v>364</v>
      </c>
      <c r="OAN31" s="71"/>
      <c r="OAO31" s="60" t="s">
        <v>80</v>
      </c>
      <c r="OAP31" s="360"/>
      <c r="OAQ31" s="54" t="s">
        <v>51</v>
      </c>
      <c r="OAR31" s="142">
        <v>1</v>
      </c>
      <c r="OAS31" s="114">
        <f>MAX(OAS$1:OAS30)+1</f>
        <v>2</v>
      </c>
      <c r="OAT31" s="55"/>
      <c r="OAU31" s="56" t="s">
        <v>364</v>
      </c>
      <c r="OAV31" s="71"/>
      <c r="OAW31" s="60" t="s">
        <v>80</v>
      </c>
      <c r="OAX31" s="360"/>
      <c r="OAY31" s="54" t="s">
        <v>51</v>
      </c>
      <c r="OAZ31" s="142">
        <v>1</v>
      </c>
      <c r="OBA31" s="114">
        <f>MAX(OBA$1:OBA30)+1</f>
        <v>2</v>
      </c>
      <c r="OBB31" s="55"/>
      <c r="OBC31" s="56" t="s">
        <v>364</v>
      </c>
      <c r="OBD31" s="71"/>
      <c r="OBE31" s="60" t="s">
        <v>80</v>
      </c>
      <c r="OBF31" s="360"/>
      <c r="OBG31" s="54" t="s">
        <v>51</v>
      </c>
      <c r="OBH31" s="142">
        <v>1</v>
      </c>
      <c r="OBI31" s="114">
        <f>MAX(OBI$1:OBI30)+1</f>
        <v>2</v>
      </c>
      <c r="OBJ31" s="55"/>
      <c r="OBK31" s="56" t="s">
        <v>364</v>
      </c>
      <c r="OBL31" s="71"/>
      <c r="OBM31" s="60" t="s">
        <v>80</v>
      </c>
      <c r="OBN31" s="360"/>
      <c r="OBO31" s="54" t="s">
        <v>51</v>
      </c>
      <c r="OBP31" s="142">
        <v>1</v>
      </c>
      <c r="OBQ31" s="114">
        <f>MAX(OBQ$1:OBQ30)+1</f>
        <v>2</v>
      </c>
      <c r="OBR31" s="55"/>
      <c r="OBS31" s="56" t="s">
        <v>364</v>
      </c>
      <c r="OBT31" s="71"/>
      <c r="OBU31" s="60" t="s">
        <v>80</v>
      </c>
      <c r="OBV31" s="360"/>
      <c r="OBW31" s="54" t="s">
        <v>51</v>
      </c>
      <c r="OBX31" s="142">
        <v>1</v>
      </c>
      <c r="OBY31" s="114">
        <f>MAX(OBY$1:OBY30)+1</f>
        <v>2</v>
      </c>
      <c r="OBZ31" s="55"/>
      <c r="OCA31" s="56" t="s">
        <v>364</v>
      </c>
      <c r="OCB31" s="71"/>
      <c r="OCC31" s="60" t="s">
        <v>80</v>
      </c>
      <c r="OCD31" s="360"/>
      <c r="OCE31" s="54" t="s">
        <v>51</v>
      </c>
      <c r="OCF31" s="142">
        <v>1</v>
      </c>
      <c r="OCG31" s="114">
        <f>MAX(OCG$1:OCG30)+1</f>
        <v>2</v>
      </c>
      <c r="OCH31" s="55"/>
      <c r="OCI31" s="56" t="s">
        <v>364</v>
      </c>
      <c r="OCJ31" s="71"/>
      <c r="OCK31" s="60" t="s">
        <v>80</v>
      </c>
      <c r="OCL31" s="360"/>
      <c r="OCM31" s="54" t="s">
        <v>51</v>
      </c>
      <c r="OCN31" s="142">
        <v>1</v>
      </c>
      <c r="OCO31" s="114">
        <f>MAX(OCO$1:OCO30)+1</f>
        <v>2</v>
      </c>
      <c r="OCP31" s="55"/>
      <c r="OCQ31" s="56" t="s">
        <v>364</v>
      </c>
      <c r="OCR31" s="71"/>
      <c r="OCS31" s="60" t="s">
        <v>80</v>
      </c>
      <c r="OCT31" s="360"/>
      <c r="OCU31" s="54" t="s">
        <v>51</v>
      </c>
      <c r="OCV31" s="142">
        <v>1</v>
      </c>
      <c r="OCW31" s="114">
        <f>MAX(OCW$1:OCW30)+1</f>
        <v>2</v>
      </c>
      <c r="OCX31" s="55"/>
      <c r="OCY31" s="56" t="s">
        <v>364</v>
      </c>
      <c r="OCZ31" s="71"/>
      <c r="ODA31" s="60" t="s">
        <v>80</v>
      </c>
      <c r="ODB31" s="360"/>
      <c r="ODC31" s="54" t="s">
        <v>51</v>
      </c>
      <c r="ODD31" s="142">
        <v>1</v>
      </c>
      <c r="ODE31" s="114">
        <f>MAX(ODE$1:ODE30)+1</f>
        <v>2</v>
      </c>
      <c r="ODF31" s="55"/>
      <c r="ODG31" s="56" t="s">
        <v>364</v>
      </c>
      <c r="ODH31" s="71"/>
      <c r="ODI31" s="60" t="s">
        <v>80</v>
      </c>
      <c r="ODJ31" s="360"/>
      <c r="ODK31" s="54" t="s">
        <v>51</v>
      </c>
      <c r="ODL31" s="142">
        <v>1</v>
      </c>
      <c r="ODM31" s="114">
        <f>MAX(ODM$1:ODM30)+1</f>
        <v>2</v>
      </c>
      <c r="ODN31" s="55"/>
      <c r="ODO31" s="56" t="s">
        <v>364</v>
      </c>
      <c r="ODP31" s="71"/>
      <c r="ODQ31" s="60" t="s">
        <v>80</v>
      </c>
      <c r="ODR31" s="360"/>
      <c r="ODS31" s="54" t="s">
        <v>51</v>
      </c>
      <c r="ODT31" s="142">
        <v>1</v>
      </c>
      <c r="ODU31" s="114">
        <f>MAX(ODU$1:ODU30)+1</f>
        <v>2</v>
      </c>
      <c r="ODV31" s="55"/>
      <c r="ODW31" s="56" t="s">
        <v>364</v>
      </c>
      <c r="ODX31" s="71"/>
      <c r="ODY31" s="60" t="s">
        <v>80</v>
      </c>
      <c r="ODZ31" s="360"/>
      <c r="OEA31" s="54" t="s">
        <v>51</v>
      </c>
      <c r="OEB31" s="142">
        <v>1</v>
      </c>
      <c r="OEC31" s="114">
        <f>MAX(OEC$1:OEC30)+1</f>
        <v>2</v>
      </c>
      <c r="OED31" s="55"/>
      <c r="OEE31" s="56" t="s">
        <v>364</v>
      </c>
      <c r="OEF31" s="71"/>
      <c r="OEG31" s="60" t="s">
        <v>80</v>
      </c>
      <c r="OEH31" s="360"/>
      <c r="OEI31" s="54" t="s">
        <v>51</v>
      </c>
      <c r="OEJ31" s="142">
        <v>1</v>
      </c>
      <c r="OEK31" s="114">
        <f>MAX(OEK$1:OEK30)+1</f>
        <v>2</v>
      </c>
      <c r="OEL31" s="55"/>
      <c r="OEM31" s="56" t="s">
        <v>364</v>
      </c>
      <c r="OEN31" s="71"/>
      <c r="OEO31" s="60" t="s">
        <v>80</v>
      </c>
      <c r="OEP31" s="360"/>
      <c r="OEQ31" s="54" t="s">
        <v>51</v>
      </c>
      <c r="OER31" s="142">
        <v>1</v>
      </c>
      <c r="OES31" s="114">
        <f>MAX(OES$1:OES30)+1</f>
        <v>2</v>
      </c>
      <c r="OET31" s="55"/>
      <c r="OEU31" s="56" t="s">
        <v>364</v>
      </c>
      <c r="OEV31" s="71"/>
      <c r="OEW31" s="60" t="s">
        <v>80</v>
      </c>
      <c r="OEX31" s="360"/>
      <c r="OEY31" s="54" t="s">
        <v>51</v>
      </c>
      <c r="OEZ31" s="142">
        <v>1</v>
      </c>
      <c r="OFA31" s="114">
        <f>MAX(OFA$1:OFA30)+1</f>
        <v>2</v>
      </c>
      <c r="OFB31" s="55"/>
      <c r="OFC31" s="56" t="s">
        <v>364</v>
      </c>
      <c r="OFD31" s="71"/>
      <c r="OFE31" s="60" t="s">
        <v>80</v>
      </c>
      <c r="OFF31" s="360"/>
      <c r="OFG31" s="54" t="s">
        <v>51</v>
      </c>
      <c r="OFH31" s="142">
        <v>1</v>
      </c>
      <c r="OFI31" s="114">
        <f>MAX(OFI$1:OFI30)+1</f>
        <v>2</v>
      </c>
      <c r="OFJ31" s="55"/>
      <c r="OFK31" s="56" t="s">
        <v>364</v>
      </c>
      <c r="OFL31" s="71"/>
      <c r="OFM31" s="60" t="s">
        <v>80</v>
      </c>
      <c r="OFN31" s="360"/>
      <c r="OFO31" s="54" t="s">
        <v>51</v>
      </c>
      <c r="OFP31" s="142">
        <v>1</v>
      </c>
      <c r="OFQ31" s="114">
        <f>MAX(OFQ$1:OFQ30)+1</f>
        <v>2</v>
      </c>
      <c r="OFR31" s="55"/>
      <c r="OFS31" s="56" t="s">
        <v>364</v>
      </c>
      <c r="OFT31" s="71"/>
      <c r="OFU31" s="60" t="s">
        <v>80</v>
      </c>
      <c r="OFV31" s="360"/>
      <c r="OFW31" s="54" t="s">
        <v>51</v>
      </c>
      <c r="OFX31" s="142">
        <v>1</v>
      </c>
      <c r="OFY31" s="114">
        <f>MAX(OFY$1:OFY30)+1</f>
        <v>2</v>
      </c>
      <c r="OFZ31" s="55"/>
      <c r="OGA31" s="56" t="s">
        <v>364</v>
      </c>
      <c r="OGB31" s="71"/>
      <c r="OGC31" s="60" t="s">
        <v>80</v>
      </c>
      <c r="OGD31" s="360"/>
      <c r="OGE31" s="54" t="s">
        <v>51</v>
      </c>
      <c r="OGF31" s="142">
        <v>1</v>
      </c>
      <c r="OGG31" s="114">
        <f>MAX(OGG$1:OGG30)+1</f>
        <v>2</v>
      </c>
      <c r="OGH31" s="55"/>
      <c r="OGI31" s="56" t="s">
        <v>364</v>
      </c>
      <c r="OGJ31" s="71"/>
      <c r="OGK31" s="60" t="s">
        <v>80</v>
      </c>
      <c r="OGL31" s="360"/>
      <c r="OGM31" s="54" t="s">
        <v>51</v>
      </c>
      <c r="OGN31" s="142">
        <v>1</v>
      </c>
      <c r="OGO31" s="114">
        <f>MAX(OGO$1:OGO30)+1</f>
        <v>2</v>
      </c>
      <c r="OGP31" s="55"/>
      <c r="OGQ31" s="56" t="s">
        <v>364</v>
      </c>
      <c r="OGR31" s="71"/>
      <c r="OGS31" s="60" t="s">
        <v>80</v>
      </c>
      <c r="OGT31" s="360"/>
      <c r="OGU31" s="54" t="s">
        <v>51</v>
      </c>
      <c r="OGV31" s="142">
        <v>1</v>
      </c>
      <c r="OGW31" s="114">
        <f>MAX(OGW$1:OGW30)+1</f>
        <v>2</v>
      </c>
      <c r="OGX31" s="55"/>
      <c r="OGY31" s="56" t="s">
        <v>364</v>
      </c>
      <c r="OGZ31" s="71"/>
      <c r="OHA31" s="60" t="s">
        <v>80</v>
      </c>
      <c r="OHB31" s="360"/>
      <c r="OHC31" s="54" t="s">
        <v>51</v>
      </c>
      <c r="OHD31" s="142">
        <v>1</v>
      </c>
      <c r="OHE31" s="114">
        <f>MAX(OHE$1:OHE30)+1</f>
        <v>2</v>
      </c>
      <c r="OHF31" s="55"/>
      <c r="OHG31" s="56" t="s">
        <v>364</v>
      </c>
      <c r="OHH31" s="71"/>
      <c r="OHI31" s="60" t="s">
        <v>80</v>
      </c>
      <c r="OHJ31" s="360"/>
      <c r="OHK31" s="54" t="s">
        <v>51</v>
      </c>
      <c r="OHL31" s="142">
        <v>1</v>
      </c>
      <c r="OHM31" s="114">
        <f>MAX(OHM$1:OHM30)+1</f>
        <v>2</v>
      </c>
      <c r="OHN31" s="55"/>
      <c r="OHO31" s="56" t="s">
        <v>364</v>
      </c>
      <c r="OHP31" s="71"/>
      <c r="OHQ31" s="60" t="s">
        <v>80</v>
      </c>
      <c r="OHR31" s="360"/>
      <c r="OHS31" s="54" t="s">
        <v>51</v>
      </c>
      <c r="OHT31" s="142">
        <v>1</v>
      </c>
      <c r="OHU31" s="114">
        <f>MAX(OHU$1:OHU30)+1</f>
        <v>2</v>
      </c>
      <c r="OHV31" s="55"/>
      <c r="OHW31" s="56" t="s">
        <v>364</v>
      </c>
      <c r="OHX31" s="71"/>
      <c r="OHY31" s="60" t="s">
        <v>80</v>
      </c>
      <c r="OHZ31" s="360"/>
      <c r="OIA31" s="54" t="s">
        <v>51</v>
      </c>
      <c r="OIB31" s="142">
        <v>1</v>
      </c>
      <c r="OIC31" s="114">
        <f>MAX(OIC$1:OIC30)+1</f>
        <v>2</v>
      </c>
      <c r="OID31" s="55"/>
      <c r="OIE31" s="56" t="s">
        <v>364</v>
      </c>
      <c r="OIF31" s="71"/>
      <c r="OIG31" s="60" t="s">
        <v>80</v>
      </c>
      <c r="OIH31" s="360"/>
      <c r="OII31" s="54" t="s">
        <v>51</v>
      </c>
      <c r="OIJ31" s="142">
        <v>1</v>
      </c>
      <c r="OIK31" s="114">
        <f>MAX(OIK$1:OIK30)+1</f>
        <v>2</v>
      </c>
      <c r="OIL31" s="55"/>
      <c r="OIM31" s="56" t="s">
        <v>364</v>
      </c>
      <c r="OIN31" s="71"/>
      <c r="OIO31" s="60" t="s">
        <v>80</v>
      </c>
      <c r="OIP31" s="360"/>
      <c r="OIQ31" s="54" t="s">
        <v>51</v>
      </c>
      <c r="OIR31" s="142">
        <v>1</v>
      </c>
      <c r="OIS31" s="114">
        <f>MAX(OIS$1:OIS30)+1</f>
        <v>2</v>
      </c>
      <c r="OIT31" s="55"/>
      <c r="OIU31" s="56" t="s">
        <v>364</v>
      </c>
      <c r="OIV31" s="71"/>
      <c r="OIW31" s="60" t="s">
        <v>80</v>
      </c>
      <c r="OIX31" s="360"/>
      <c r="OIY31" s="54" t="s">
        <v>51</v>
      </c>
      <c r="OIZ31" s="142">
        <v>1</v>
      </c>
      <c r="OJA31" s="114">
        <f>MAX(OJA$1:OJA30)+1</f>
        <v>2</v>
      </c>
      <c r="OJB31" s="55"/>
      <c r="OJC31" s="56" t="s">
        <v>364</v>
      </c>
      <c r="OJD31" s="71"/>
      <c r="OJE31" s="60" t="s">
        <v>80</v>
      </c>
      <c r="OJF31" s="360"/>
      <c r="OJG31" s="54" t="s">
        <v>51</v>
      </c>
      <c r="OJH31" s="142">
        <v>1</v>
      </c>
      <c r="OJI31" s="114">
        <f>MAX(OJI$1:OJI30)+1</f>
        <v>2</v>
      </c>
      <c r="OJJ31" s="55"/>
      <c r="OJK31" s="56" t="s">
        <v>364</v>
      </c>
      <c r="OJL31" s="71"/>
      <c r="OJM31" s="60" t="s">
        <v>80</v>
      </c>
      <c r="OJN31" s="360"/>
      <c r="OJO31" s="54" t="s">
        <v>51</v>
      </c>
      <c r="OJP31" s="142">
        <v>1</v>
      </c>
      <c r="OJQ31" s="114">
        <f>MAX(OJQ$1:OJQ30)+1</f>
        <v>2</v>
      </c>
      <c r="OJR31" s="55"/>
      <c r="OJS31" s="56" t="s">
        <v>364</v>
      </c>
      <c r="OJT31" s="71"/>
      <c r="OJU31" s="60" t="s">
        <v>80</v>
      </c>
      <c r="OJV31" s="360"/>
      <c r="OJW31" s="54" t="s">
        <v>51</v>
      </c>
      <c r="OJX31" s="142">
        <v>1</v>
      </c>
      <c r="OJY31" s="114">
        <f>MAX(OJY$1:OJY30)+1</f>
        <v>2</v>
      </c>
      <c r="OJZ31" s="55"/>
      <c r="OKA31" s="56" t="s">
        <v>364</v>
      </c>
      <c r="OKB31" s="71"/>
      <c r="OKC31" s="60" t="s">
        <v>80</v>
      </c>
      <c r="OKD31" s="360"/>
      <c r="OKE31" s="54" t="s">
        <v>51</v>
      </c>
      <c r="OKF31" s="142">
        <v>1</v>
      </c>
      <c r="OKG31" s="114">
        <f>MAX(OKG$1:OKG30)+1</f>
        <v>2</v>
      </c>
      <c r="OKH31" s="55"/>
      <c r="OKI31" s="56" t="s">
        <v>364</v>
      </c>
      <c r="OKJ31" s="71"/>
      <c r="OKK31" s="60" t="s">
        <v>80</v>
      </c>
      <c r="OKL31" s="360"/>
      <c r="OKM31" s="54" t="s">
        <v>51</v>
      </c>
      <c r="OKN31" s="142">
        <v>1</v>
      </c>
      <c r="OKO31" s="114">
        <f>MAX(OKO$1:OKO30)+1</f>
        <v>2</v>
      </c>
      <c r="OKP31" s="55"/>
      <c r="OKQ31" s="56" t="s">
        <v>364</v>
      </c>
      <c r="OKR31" s="71"/>
      <c r="OKS31" s="60" t="s">
        <v>80</v>
      </c>
      <c r="OKT31" s="360"/>
      <c r="OKU31" s="54" t="s">
        <v>51</v>
      </c>
      <c r="OKV31" s="142">
        <v>1</v>
      </c>
      <c r="OKW31" s="114">
        <f>MAX(OKW$1:OKW30)+1</f>
        <v>2</v>
      </c>
      <c r="OKX31" s="55"/>
      <c r="OKY31" s="56" t="s">
        <v>364</v>
      </c>
      <c r="OKZ31" s="71"/>
      <c r="OLA31" s="60" t="s">
        <v>80</v>
      </c>
      <c r="OLB31" s="360"/>
      <c r="OLC31" s="54" t="s">
        <v>51</v>
      </c>
      <c r="OLD31" s="142">
        <v>1</v>
      </c>
      <c r="OLE31" s="114">
        <f>MAX(OLE$1:OLE30)+1</f>
        <v>2</v>
      </c>
      <c r="OLF31" s="55"/>
      <c r="OLG31" s="56" t="s">
        <v>364</v>
      </c>
      <c r="OLH31" s="71"/>
      <c r="OLI31" s="60" t="s">
        <v>80</v>
      </c>
      <c r="OLJ31" s="360"/>
      <c r="OLK31" s="54" t="s">
        <v>51</v>
      </c>
      <c r="OLL31" s="142">
        <v>1</v>
      </c>
      <c r="OLM31" s="114">
        <f>MAX(OLM$1:OLM30)+1</f>
        <v>2</v>
      </c>
      <c r="OLN31" s="55"/>
      <c r="OLO31" s="56" t="s">
        <v>364</v>
      </c>
      <c r="OLP31" s="71"/>
      <c r="OLQ31" s="60" t="s">
        <v>80</v>
      </c>
      <c r="OLR31" s="360"/>
      <c r="OLS31" s="54" t="s">
        <v>51</v>
      </c>
      <c r="OLT31" s="142">
        <v>1</v>
      </c>
      <c r="OLU31" s="114">
        <f>MAX(OLU$1:OLU30)+1</f>
        <v>2</v>
      </c>
      <c r="OLV31" s="55"/>
      <c r="OLW31" s="56" t="s">
        <v>364</v>
      </c>
      <c r="OLX31" s="71"/>
      <c r="OLY31" s="60" t="s">
        <v>80</v>
      </c>
      <c r="OLZ31" s="360"/>
      <c r="OMA31" s="54" t="s">
        <v>51</v>
      </c>
      <c r="OMB31" s="142">
        <v>1</v>
      </c>
      <c r="OMC31" s="114">
        <f>MAX(OMC$1:OMC30)+1</f>
        <v>2</v>
      </c>
      <c r="OMD31" s="55"/>
      <c r="OME31" s="56" t="s">
        <v>364</v>
      </c>
      <c r="OMF31" s="71"/>
      <c r="OMG31" s="60" t="s">
        <v>80</v>
      </c>
      <c r="OMH31" s="360"/>
      <c r="OMI31" s="54" t="s">
        <v>51</v>
      </c>
      <c r="OMJ31" s="142">
        <v>1</v>
      </c>
      <c r="OMK31" s="114">
        <f>MAX(OMK$1:OMK30)+1</f>
        <v>2</v>
      </c>
      <c r="OML31" s="55"/>
      <c r="OMM31" s="56" t="s">
        <v>364</v>
      </c>
      <c r="OMN31" s="71"/>
      <c r="OMO31" s="60" t="s">
        <v>80</v>
      </c>
      <c r="OMP31" s="360"/>
      <c r="OMQ31" s="54" t="s">
        <v>51</v>
      </c>
      <c r="OMR31" s="142">
        <v>1</v>
      </c>
      <c r="OMS31" s="114">
        <f>MAX(OMS$1:OMS30)+1</f>
        <v>2</v>
      </c>
      <c r="OMT31" s="55"/>
      <c r="OMU31" s="56" t="s">
        <v>364</v>
      </c>
      <c r="OMV31" s="71"/>
      <c r="OMW31" s="60" t="s">
        <v>80</v>
      </c>
      <c r="OMX31" s="360"/>
      <c r="OMY31" s="54" t="s">
        <v>51</v>
      </c>
      <c r="OMZ31" s="142">
        <v>1</v>
      </c>
      <c r="ONA31" s="114">
        <f>MAX(ONA$1:ONA30)+1</f>
        <v>2</v>
      </c>
      <c r="ONB31" s="55"/>
      <c r="ONC31" s="56" t="s">
        <v>364</v>
      </c>
      <c r="OND31" s="71"/>
      <c r="ONE31" s="60" t="s">
        <v>80</v>
      </c>
      <c r="ONF31" s="360"/>
      <c r="ONG31" s="54" t="s">
        <v>51</v>
      </c>
      <c r="ONH31" s="142">
        <v>1</v>
      </c>
      <c r="ONI31" s="114">
        <f>MAX(ONI$1:ONI30)+1</f>
        <v>2</v>
      </c>
      <c r="ONJ31" s="55"/>
      <c r="ONK31" s="56" t="s">
        <v>364</v>
      </c>
      <c r="ONL31" s="71"/>
      <c r="ONM31" s="60" t="s">
        <v>80</v>
      </c>
      <c r="ONN31" s="360"/>
      <c r="ONO31" s="54" t="s">
        <v>51</v>
      </c>
      <c r="ONP31" s="142">
        <v>1</v>
      </c>
      <c r="ONQ31" s="114">
        <f>MAX(ONQ$1:ONQ30)+1</f>
        <v>2</v>
      </c>
      <c r="ONR31" s="55"/>
      <c r="ONS31" s="56" t="s">
        <v>364</v>
      </c>
      <c r="ONT31" s="71"/>
      <c r="ONU31" s="60" t="s">
        <v>80</v>
      </c>
      <c r="ONV31" s="360"/>
      <c r="ONW31" s="54" t="s">
        <v>51</v>
      </c>
      <c r="ONX31" s="142">
        <v>1</v>
      </c>
      <c r="ONY31" s="114">
        <f>MAX(ONY$1:ONY30)+1</f>
        <v>2</v>
      </c>
      <c r="ONZ31" s="55"/>
      <c r="OOA31" s="56" t="s">
        <v>364</v>
      </c>
      <c r="OOB31" s="71"/>
      <c r="OOC31" s="60" t="s">
        <v>80</v>
      </c>
      <c r="OOD31" s="360"/>
      <c r="OOE31" s="54" t="s">
        <v>51</v>
      </c>
      <c r="OOF31" s="142">
        <v>1</v>
      </c>
      <c r="OOG31" s="114">
        <f>MAX(OOG$1:OOG30)+1</f>
        <v>2</v>
      </c>
      <c r="OOH31" s="55"/>
      <c r="OOI31" s="56" t="s">
        <v>364</v>
      </c>
      <c r="OOJ31" s="71"/>
      <c r="OOK31" s="60" t="s">
        <v>80</v>
      </c>
      <c r="OOL31" s="360"/>
      <c r="OOM31" s="54" t="s">
        <v>51</v>
      </c>
      <c r="OON31" s="142">
        <v>1</v>
      </c>
      <c r="OOO31" s="114">
        <f>MAX(OOO$1:OOO30)+1</f>
        <v>2</v>
      </c>
      <c r="OOP31" s="55"/>
      <c r="OOQ31" s="56" t="s">
        <v>364</v>
      </c>
      <c r="OOR31" s="71"/>
      <c r="OOS31" s="60" t="s">
        <v>80</v>
      </c>
      <c r="OOT31" s="360"/>
      <c r="OOU31" s="54" t="s">
        <v>51</v>
      </c>
      <c r="OOV31" s="142">
        <v>1</v>
      </c>
      <c r="OOW31" s="114">
        <f>MAX(OOW$1:OOW30)+1</f>
        <v>2</v>
      </c>
      <c r="OOX31" s="55"/>
      <c r="OOY31" s="56" t="s">
        <v>364</v>
      </c>
      <c r="OOZ31" s="71"/>
      <c r="OPA31" s="60" t="s">
        <v>80</v>
      </c>
      <c r="OPB31" s="360"/>
      <c r="OPC31" s="54" t="s">
        <v>51</v>
      </c>
      <c r="OPD31" s="142">
        <v>1</v>
      </c>
      <c r="OPE31" s="114">
        <f>MAX(OPE$1:OPE30)+1</f>
        <v>2</v>
      </c>
      <c r="OPF31" s="55"/>
      <c r="OPG31" s="56" t="s">
        <v>364</v>
      </c>
      <c r="OPH31" s="71"/>
      <c r="OPI31" s="60" t="s">
        <v>80</v>
      </c>
      <c r="OPJ31" s="360"/>
      <c r="OPK31" s="54" t="s">
        <v>51</v>
      </c>
      <c r="OPL31" s="142">
        <v>1</v>
      </c>
      <c r="OPM31" s="114">
        <f>MAX(OPM$1:OPM30)+1</f>
        <v>2</v>
      </c>
      <c r="OPN31" s="55"/>
      <c r="OPO31" s="56" t="s">
        <v>364</v>
      </c>
      <c r="OPP31" s="71"/>
      <c r="OPQ31" s="60" t="s">
        <v>80</v>
      </c>
      <c r="OPR31" s="360"/>
      <c r="OPS31" s="54" t="s">
        <v>51</v>
      </c>
      <c r="OPT31" s="142">
        <v>1</v>
      </c>
      <c r="OPU31" s="114">
        <f>MAX(OPU$1:OPU30)+1</f>
        <v>2</v>
      </c>
      <c r="OPV31" s="55"/>
      <c r="OPW31" s="56" t="s">
        <v>364</v>
      </c>
      <c r="OPX31" s="71"/>
      <c r="OPY31" s="60" t="s">
        <v>80</v>
      </c>
      <c r="OPZ31" s="360"/>
      <c r="OQA31" s="54" t="s">
        <v>51</v>
      </c>
      <c r="OQB31" s="142">
        <v>1</v>
      </c>
      <c r="OQC31" s="114">
        <f>MAX(OQC$1:OQC30)+1</f>
        <v>2</v>
      </c>
      <c r="OQD31" s="55"/>
      <c r="OQE31" s="56" t="s">
        <v>364</v>
      </c>
      <c r="OQF31" s="71"/>
      <c r="OQG31" s="60" t="s">
        <v>80</v>
      </c>
      <c r="OQH31" s="360"/>
      <c r="OQI31" s="54" t="s">
        <v>51</v>
      </c>
      <c r="OQJ31" s="142">
        <v>1</v>
      </c>
      <c r="OQK31" s="114">
        <f>MAX(OQK$1:OQK30)+1</f>
        <v>2</v>
      </c>
      <c r="OQL31" s="55"/>
      <c r="OQM31" s="56" t="s">
        <v>364</v>
      </c>
      <c r="OQN31" s="71"/>
      <c r="OQO31" s="60" t="s">
        <v>80</v>
      </c>
      <c r="OQP31" s="360"/>
      <c r="OQQ31" s="54" t="s">
        <v>51</v>
      </c>
      <c r="OQR31" s="142">
        <v>1</v>
      </c>
      <c r="OQS31" s="114">
        <f>MAX(OQS$1:OQS30)+1</f>
        <v>2</v>
      </c>
      <c r="OQT31" s="55"/>
      <c r="OQU31" s="56" t="s">
        <v>364</v>
      </c>
      <c r="OQV31" s="71"/>
      <c r="OQW31" s="60" t="s">
        <v>80</v>
      </c>
      <c r="OQX31" s="360"/>
      <c r="OQY31" s="54" t="s">
        <v>51</v>
      </c>
      <c r="OQZ31" s="142">
        <v>1</v>
      </c>
      <c r="ORA31" s="114">
        <f>MAX(ORA$1:ORA30)+1</f>
        <v>2</v>
      </c>
      <c r="ORB31" s="55"/>
      <c r="ORC31" s="56" t="s">
        <v>364</v>
      </c>
      <c r="ORD31" s="71"/>
      <c r="ORE31" s="60" t="s">
        <v>80</v>
      </c>
      <c r="ORF31" s="360"/>
      <c r="ORG31" s="54" t="s">
        <v>51</v>
      </c>
      <c r="ORH31" s="142">
        <v>1</v>
      </c>
      <c r="ORI31" s="114">
        <f>MAX(ORI$1:ORI30)+1</f>
        <v>2</v>
      </c>
      <c r="ORJ31" s="55"/>
      <c r="ORK31" s="56" t="s">
        <v>364</v>
      </c>
      <c r="ORL31" s="71"/>
      <c r="ORM31" s="60" t="s">
        <v>80</v>
      </c>
      <c r="ORN31" s="360"/>
      <c r="ORO31" s="54" t="s">
        <v>51</v>
      </c>
      <c r="ORP31" s="142">
        <v>1</v>
      </c>
      <c r="ORQ31" s="114">
        <f>MAX(ORQ$1:ORQ30)+1</f>
        <v>2</v>
      </c>
      <c r="ORR31" s="55"/>
      <c r="ORS31" s="56" t="s">
        <v>364</v>
      </c>
      <c r="ORT31" s="71"/>
      <c r="ORU31" s="60" t="s">
        <v>80</v>
      </c>
      <c r="ORV31" s="360"/>
      <c r="ORW31" s="54" t="s">
        <v>51</v>
      </c>
      <c r="ORX31" s="142">
        <v>1</v>
      </c>
      <c r="ORY31" s="114">
        <f>MAX(ORY$1:ORY30)+1</f>
        <v>2</v>
      </c>
      <c r="ORZ31" s="55"/>
      <c r="OSA31" s="56" t="s">
        <v>364</v>
      </c>
      <c r="OSB31" s="71"/>
      <c r="OSC31" s="60" t="s">
        <v>80</v>
      </c>
      <c r="OSD31" s="360"/>
      <c r="OSE31" s="54" t="s">
        <v>51</v>
      </c>
      <c r="OSF31" s="142">
        <v>1</v>
      </c>
      <c r="OSG31" s="114">
        <f>MAX(OSG$1:OSG30)+1</f>
        <v>2</v>
      </c>
      <c r="OSH31" s="55"/>
      <c r="OSI31" s="56" t="s">
        <v>364</v>
      </c>
      <c r="OSJ31" s="71"/>
      <c r="OSK31" s="60" t="s">
        <v>80</v>
      </c>
      <c r="OSL31" s="360"/>
      <c r="OSM31" s="54" t="s">
        <v>51</v>
      </c>
      <c r="OSN31" s="142">
        <v>1</v>
      </c>
      <c r="OSO31" s="114">
        <f>MAX(OSO$1:OSO30)+1</f>
        <v>2</v>
      </c>
      <c r="OSP31" s="55"/>
      <c r="OSQ31" s="56" t="s">
        <v>364</v>
      </c>
      <c r="OSR31" s="71"/>
      <c r="OSS31" s="60" t="s">
        <v>80</v>
      </c>
      <c r="OST31" s="360"/>
      <c r="OSU31" s="54" t="s">
        <v>51</v>
      </c>
      <c r="OSV31" s="142">
        <v>1</v>
      </c>
      <c r="OSW31" s="114">
        <f>MAX(OSW$1:OSW30)+1</f>
        <v>2</v>
      </c>
      <c r="OSX31" s="55"/>
      <c r="OSY31" s="56" t="s">
        <v>364</v>
      </c>
      <c r="OSZ31" s="71"/>
      <c r="OTA31" s="60" t="s">
        <v>80</v>
      </c>
      <c r="OTB31" s="360"/>
      <c r="OTC31" s="54" t="s">
        <v>51</v>
      </c>
      <c r="OTD31" s="142">
        <v>1</v>
      </c>
      <c r="OTE31" s="114">
        <f>MAX(OTE$1:OTE30)+1</f>
        <v>2</v>
      </c>
      <c r="OTF31" s="55"/>
      <c r="OTG31" s="56" t="s">
        <v>364</v>
      </c>
      <c r="OTH31" s="71"/>
      <c r="OTI31" s="60" t="s">
        <v>80</v>
      </c>
      <c r="OTJ31" s="360"/>
      <c r="OTK31" s="54" t="s">
        <v>51</v>
      </c>
      <c r="OTL31" s="142">
        <v>1</v>
      </c>
      <c r="OTM31" s="114">
        <f>MAX(OTM$1:OTM30)+1</f>
        <v>2</v>
      </c>
      <c r="OTN31" s="55"/>
      <c r="OTO31" s="56" t="s">
        <v>364</v>
      </c>
      <c r="OTP31" s="71"/>
      <c r="OTQ31" s="60" t="s">
        <v>80</v>
      </c>
      <c r="OTR31" s="360"/>
      <c r="OTS31" s="54" t="s">
        <v>51</v>
      </c>
      <c r="OTT31" s="142">
        <v>1</v>
      </c>
      <c r="OTU31" s="114">
        <f>MAX(OTU$1:OTU30)+1</f>
        <v>2</v>
      </c>
      <c r="OTV31" s="55"/>
      <c r="OTW31" s="56" t="s">
        <v>364</v>
      </c>
      <c r="OTX31" s="71"/>
      <c r="OTY31" s="60" t="s">
        <v>80</v>
      </c>
      <c r="OTZ31" s="360"/>
      <c r="OUA31" s="54" t="s">
        <v>51</v>
      </c>
      <c r="OUB31" s="142">
        <v>1</v>
      </c>
      <c r="OUC31" s="114">
        <f>MAX(OUC$1:OUC30)+1</f>
        <v>2</v>
      </c>
      <c r="OUD31" s="55"/>
      <c r="OUE31" s="56" t="s">
        <v>364</v>
      </c>
      <c r="OUF31" s="71"/>
      <c r="OUG31" s="60" t="s">
        <v>80</v>
      </c>
      <c r="OUH31" s="360"/>
      <c r="OUI31" s="54" t="s">
        <v>51</v>
      </c>
      <c r="OUJ31" s="142">
        <v>1</v>
      </c>
      <c r="OUK31" s="114">
        <f>MAX(OUK$1:OUK30)+1</f>
        <v>2</v>
      </c>
      <c r="OUL31" s="55"/>
      <c r="OUM31" s="56" t="s">
        <v>364</v>
      </c>
      <c r="OUN31" s="71"/>
      <c r="OUO31" s="60" t="s">
        <v>80</v>
      </c>
      <c r="OUP31" s="360"/>
      <c r="OUQ31" s="54" t="s">
        <v>51</v>
      </c>
      <c r="OUR31" s="142">
        <v>1</v>
      </c>
      <c r="OUS31" s="114">
        <f>MAX(OUS$1:OUS30)+1</f>
        <v>2</v>
      </c>
      <c r="OUT31" s="55"/>
      <c r="OUU31" s="56" t="s">
        <v>364</v>
      </c>
      <c r="OUV31" s="71"/>
      <c r="OUW31" s="60" t="s">
        <v>80</v>
      </c>
      <c r="OUX31" s="360"/>
      <c r="OUY31" s="54" t="s">
        <v>51</v>
      </c>
      <c r="OUZ31" s="142">
        <v>1</v>
      </c>
      <c r="OVA31" s="114">
        <f>MAX(OVA$1:OVA30)+1</f>
        <v>2</v>
      </c>
      <c r="OVB31" s="55"/>
      <c r="OVC31" s="56" t="s">
        <v>364</v>
      </c>
      <c r="OVD31" s="71"/>
      <c r="OVE31" s="60" t="s">
        <v>80</v>
      </c>
      <c r="OVF31" s="360"/>
      <c r="OVG31" s="54" t="s">
        <v>51</v>
      </c>
      <c r="OVH31" s="142">
        <v>1</v>
      </c>
      <c r="OVI31" s="114">
        <f>MAX(OVI$1:OVI30)+1</f>
        <v>2</v>
      </c>
      <c r="OVJ31" s="55"/>
      <c r="OVK31" s="56" t="s">
        <v>364</v>
      </c>
      <c r="OVL31" s="71"/>
      <c r="OVM31" s="60" t="s">
        <v>80</v>
      </c>
      <c r="OVN31" s="360"/>
      <c r="OVO31" s="54" t="s">
        <v>51</v>
      </c>
      <c r="OVP31" s="142">
        <v>1</v>
      </c>
      <c r="OVQ31" s="114">
        <f>MAX(OVQ$1:OVQ30)+1</f>
        <v>2</v>
      </c>
      <c r="OVR31" s="55"/>
      <c r="OVS31" s="56" t="s">
        <v>364</v>
      </c>
      <c r="OVT31" s="71"/>
      <c r="OVU31" s="60" t="s">
        <v>80</v>
      </c>
      <c r="OVV31" s="360"/>
      <c r="OVW31" s="54" t="s">
        <v>51</v>
      </c>
      <c r="OVX31" s="142">
        <v>1</v>
      </c>
      <c r="OVY31" s="114">
        <f>MAX(OVY$1:OVY30)+1</f>
        <v>2</v>
      </c>
      <c r="OVZ31" s="55"/>
      <c r="OWA31" s="56" t="s">
        <v>364</v>
      </c>
      <c r="OWB31" s="71"/>
      <c r="OWC31" s="60" t="s">
        <v>80</v>
      </c>
      <c r="OWD31" s="360"/>
      <c r="OWE31" s="54" t="s">
        <v>51</v>
      </c>
      <c r="OWF31" s="142">
        <v>1</v>
      </c>
      <c r="OWG31" s="114">
        <f>MAX(OWG$1:OWG30)+1</f>
        <v>2</v>
      </c>
      <c r="OWH31" s="55"/>
      <c r="OWI31" s="56" t="s">
        <v>364</v>
      </c>
      <c r="OWJ31" s="71"/>
      <c r="OWK31" s="60" t="s">
        <v>80</v>
      </c>
      <c r="OWL31" s="360"/>
      <c r="OWM31" s="54" t="s">
        <v>51</v>
      </c>
      <c r="OWN31" s="142">
        <v>1</v>
      </c>
      <c r="OWO31" s="114">
        <f>MAX(OWO$1:OWO30)+1</f>
        <v>2</v>
      </c>
      <c r="OWP31" s="55"/>
      <c r="OWQ31" s="56" t="s">
        <v>364</v>
      </c>
      <c r="OWR31" s="71"/>
      <c r="OWS31" s="60" t="s">
        <v>80</v>
      </c>
      <c r="OWT31" s="360"/>
      <c r="OWU31" s="54" t="s">
        <v>51</v>
      </c>
      <c r="OWV31" s="142">
        <v>1</v>
      </c>
      <c r="OWW31" s="114">
        <f>MAX(OWW$1:OWW30)+1</f>
        <v>2</v>
      </c>
      <c r="OWX31" s="55"/>
      <c r="OWY31" s="56" t="s">
        <v>364</v>
      </c>
      <c r="OWZ31" s="71"/>
      <c r="OXA31" s="60" t="s">
        <v>80</v>
      </c>
      <c r="OXB31" s="360"/>
      <c r="OXC31" s="54" t="s">
        <v>51</v>
      </c>
      <c r="OXD31" s="142">
        <v>1</v>
      </c>
      <c r="OXE31" s="114">
        <f>MAX(OXE$1:OXE30)+1</f>
        <v>2</v>
      </c>
      <c r="OXF31" s="55"/>
      <c r="OXG31" s="56" t="s">
        <v>364</v>
      </c>
      <c r="OXH31" s="71"/>
      <c r="OXI31" s="60" t="s">
        <v>80</v>
      </c>
      <c r="OXJ31" s="360"/>
      <c r="OXK31" s="54" t="s">
        <v>51</v>
      </c>
      <c r="OXL31" s="142">
        <v>1</v>
      </c>
      <c r="OXM31" s="114">
        <f>MAX(OXM$1:OXM30)+1</f>
        <v>2</v>
      </c>
      <c r="OXN31" s="55"/>
      <c r="OXO31" s="56" t="s">
        <v>364</v>
      </c>
      <c r="OXP31" s="71"/>
      <c r="OXQ31" s="60" t="s">
        <v>80</v>
      </c>
      <c r="OXR31" s="360"/>
      <c r="OXS31" s="54" t="s">
        <v>51</v>
      </c>
      <c r="OXT31" s="142">
        <v>1</v>
      </c>
      <c r="OXU31" s="114">
        <f>MAX(OXU$1:OXU30)+1</f>
        <v>2</v>
      </c>
      <c r="OXV31" s="55"/>
      <c r="OXW31" s="56" t="s">
        <v>364</v>
      </c>
      <c r="OXX31" s="71"/>
      <c r="OXY31" s="60" t="s">
        <v>80</v>
      </c>
      <c r="OXZ31" s="360"/>
      <c r="OYA31" s="54" t="s">
        <v>51</v>
      </c>
      <c r="OYB31" s="142">
        <v>1</v>
      </c>
      <c r="OYC31" s="114">
        <f>MAX(OYC$1:OYC30)+1</f>
        <v>2</v>
      </c>
      <c r="OYD31" s="55"/>
      <c r="OYE31" s="56" t="s">
        <v>364</v>
      </c>
      <c r="OYF31" s="71"/>
      <c r="OYG31" s="60" t="s">
        <v>80</v>
      </c>
      <c r="OYH31" s="360"/>
      <c r="OYI31" s="54" t="s">
        <v>51</v>
      </c>
      <c r="OYJ31" s="142">
        <v>1</v>
      </c>
      <c r="OYK31" s="114">
        <f>MAX(OYK$1:OYK30)+1</f>
        <v>2</v>
      </c>
      <c r="OYL31" s="55"/>
      <c r="OYM31" s="56" t="s">
        <v>364</v>
      </c>
      <c r="OYN31" s="71"/>
      <c r="OYO31" s="60" t="s">
        <v>80</v>
      </c>
      <c r="OYP31" s="360"/>
      <c r="OYQ31" s="54" t="s">
        <v>51</v>
      </c>
      <c r="OYR31" s="142">
        <v>1</v>
      </c>
      <c r="OYS31" s="114">
        <f>MAX(OYS$1:OYS30)+1</f>
        <v>2</v>
      </c>
      <c r="OYT31" s="55"/>
      <c r="OYU31" s="56" t="s">
        <v>364</v>
      </c>
      <c r="OYV31" s="71"/>
      <c r="OYW31" s="60" t="s">
        <v>80</v>
      </c>
      <c r="OYX31" s="360"/>
      <c r="OYY31" s="54" t="s">
        <v>51</v>
      </c>
      <c r="OYZ31" s="142">
        <v>1</v>
      </c>
      <c r="OZA31" s="114">
        <f>MAX(OZA$1:OZA30)+1</f>
        <v>2</v>
      </c>
      <c r="OZB31" s="55"/>
      <c r="OZC31" s="56" t="s">
        <v>364</v>
      </c>
      <c r="OZD31" s="71"/>
      <c r="OZE31" s="60" t="s">
        <v>80</v>
      </c>
      <c r="OZF31" s="360"/>
      <c r="OZG31" s="54" t="s">
        <v>51</v>
      </c>
      <c r="OZH31" s="142">
        <v>1</v>
      </c>
      <c r="OZI31" s="114">
        <f>MAX(OZI$1:OZI30)+1</f>
        <v>2</v>
      </c>
      <c r="OZJ31" s="55"/>
      <c r="OZK31" s="56" t="s">
        <v>364</v>
      </c>
      <c r="OZL31" s="71"/>
      <c r="OZM31" s="60" t="s">
        <v>80</v>
      </c>
      <c r="OZN31" s="360"/>
      <c r="OZO31" s="54" t="s">
        <v>51</v>
      </c>
      <c r="OZP31" s="142">
        <v>1</v>
      </c>
      <c r="OZQ31" s="114">
        <f>MAX(OZQ$1:OZQ30)+1</f>
        <v>2</v>
      </c>
      <c r="OZR31" s="55"/>
      <c r="OZS31" s="56" t="s">
        <v>364</v>
      </c>
      <c r="OZT31" s="71"/>
      <c r="OZU31" s="60" t="s">
        <v>80</v>
      </c>
      <c r="OZV31" s="360"/>
      <c r="OZW31" s="54" t="s">
        <v>51</v>
      </c>
      <c r="OZX31" s="142">
        <v>1</v>
      </c>
      <c r="OZY31" s="114">
        <f>MAX(OZY$1:OZY30)+1</f>
        <v>2</v>
      </c>
      <c r="OZZ31" s="55"/>
      <c r="PAA31" s="56" t="s">
        <v>364</v>
      </c>
      <c r="PAB31" s="71"/>
      <c r="PAC31" s="60" t="s">
        <v>80</v>
      </c>
      <c r="PAD31" s="360"/>
      <c r="PAE31" s="54" t="s">
        <v>51</v>
      </c>
      <c r="PAF31" s="142">
        <v>1</v>
      </c>
      <c r="PAG31" s="114">
        <f>MAX(PAG$1:PAG30)+1</f>
        <v>2</v>
      </c>
      <c r="PAH31" s="55"/>
      <c r="PAI31" s="56" t="s">
        <v>364</v>
      </c>
      <c r="PAJ31" s="71"/>
      <c r="PAK31" s="60" t="s">
        <v>80</v>
      </c>
      <c r="PAL31" s="360"/>
      <c r="PAM31" s="54" t="s">
        <v>51</v>
      </c>
      <c r="PAN31" s="142">
        <v>1</v>
      </c>
      <c r="PAO31" s="114">
        <f>MAX(PAO$1:PAO30)+1</f>
        <v>2</v>
      </c>
      <c r="PAP31" s="55"/>
      <c r="PAQ31" s="56" t="s">
        <v>364</v>
      </c>
      <c r="PAR31" s="71"/>
      <c r="PAS31" s="60" t="s">
        <v>80</v>
      </c>
      <c r="PAT31" s="360"/>
      <c r="PAU31" s="54" t="s">
        <v>51</v>
      </c>
      <c r="PAV31" s="142">
        <v>1</v>
      </c>
      <c r="PAW31" s="114">
        <f>MAX(PAW$1:PAW30)+1</f>
        <v>2</v>
      </c>
      <c r="PAX31" s="55"/>
      <c r="PAY31" s="56" t="s">
        <v>364</v>
      </c>
      <c r="PAZ31" s="71"/>
      <c r="PBA31" s="60" t="s">
        <v>80</v>
      </c>
      <c r="PBB31" s="360"/>
      <c r="PBC31" s="54" t="s">
        <v>51</v>
      </c>
      <c r="PBD31" s="142">
        <v>1</v>
      </c>
      <c r="PBE31" s="114">
        <f>MAX(PBE$1:PBE30)+1</f>
        <v>2</v>
      </c>
      <c r="PBF31" s="55"/>
      <c r="PBG31" s="56" t="s">
        <v>364</v>
      </c>
      <c r="PBH31" s="71"/>
      <c r="PBI31" s="60" t="s">
        <v>80</v>
      </c>
      <c r="PBJ31" s="360"/>
      <c r="PBK31" s="54" t="s">
        <v>51</v>
      </c>
      <c r="PBL31" s="142">
        <v>1</v>
      </c>
      <c r="PBM31" s="114">
        <f>MAX(PBM$1:PBM30)+1</f>
        <v>2</v>
      </c>
      <c r="PBN31" s="55"/>
      <c r="PBO31" s="56" t="s">
        <v>364</v>
      </c>
      <c r="PBP31" s="71"/>
      <c r="PBQ31" s="60" t="s">
        <v>80</v>
      </c>
      <c r="PBR31" s="360"/>
      <c r="PBS31" s="54" t="s">
        <v>51</v>
      </c>
      <c r="PBT31" s="142">
        <v>1</v>
      </c>
      <c r="PBU31" s="114">
        <f>MAX(PBU$1:PBU30)+1</f>
        <v>2</v>
      </c>
      <c r="PBV31" s="55"/>
      <c r="PBW31" s="56" t="s">
        <v>364</v>
      </c>
      <c r="PBX31" s="71"/>
      <c r="PBY31" s="60" t="s">
        <v>80</v>
      </c>
      <c r="PBZ31" s="360"/>
      <c r="PCA31" s="54" t="s">
        <v>51</v>
      </c>
      <c r="PCB31" s="142">
        <v>1</v>
      </c>
      <c r="PCC31" s="114">
        <f>MAX(PCC$1:PCC30)+1</f>
        <v>2</v>
      </c>
      <c r="PCD31" s="55"/>
      <c r="PCE31" s="56" t="s">
        <v>364</v>
      </c>
      <c r="PCF31" s="71"/>
      <c r="PCG31" s="60" t="s">
        <v>80</v>
      </c>
      <c r="PCH31" s="360"/>
      <c r="PCI31" s="54" t="s">
        <v>51</v>
      </c>
      <c r="PCJ31" s="142">
        <v>1</v>
      </c>
      <c r="PCK31" s="114">
        <f>MAX(PCK$1:PCK30)+1</f>
        <v>2</v>
      </c>
      <c r="PCL31" s="55"/>
      <c r="PCM31" s="56" t="s">
        <v>364</v>
      </c>
      <c r="PCN31" s="71"/>
      <c r="PCO31" s="60" t="s">
        <v>80</v>
      </c>
      <c r="PCP31" s="360"/>
      <c r="PCQ31" s="54" t="s">
        <v>51</v>
      </c>
      <c r="PCR31" s="142">
        <v>1</v>
      </c>
      <c r="PCS31" s="114">
        <f>MAX(PCS$1:PCS30)+1</f>
        <v>2</v>
      </c>
      <c r="PCT31" s="55"/>
      <c r="PCU31" s="56" t="s">
        <v>364</v>
      </c>
      <c r="PCV31" s="71"/>
      <c r="PCW31" s="60" t="s">
        <v>80</v>
      </c>
      <c r="PCX31" s="360"/>
      <c r="PCY31" s="54" t="s">
        <v>51</v>
      </c>
      <c r="PCZ31" s="142">
        <v>1</v>
      </c>
      <c r="PDA31" s="114">
        <f>MAX(PDA$1:PDA30)+1</f>
        <v>2</v>
      </c>
      <c r="PDB31" s="55"/>
      <c r="PDC31" s="56" t="s">
        <v>364</v>
      </c>
      <c r="PDD31" s="71"/>
      <c r="PDE31" s="60" t="s">
        <v>80</v>
      </c>
      <c r="PDF31" s="360"/>
      <c r="PDG31" s="54" t="s">
        <v>51</v>
      </c>
      <c r="PDH31" s="142">
        <v>1</v>
      </c>
      <c r="PDI31" s="114">
        <f>MAX(PDI$1:PDI30)+1</f>
        <v>2</v>
      </c>
      <c r="PDJ31" s="55"/>
      <c r="PDK31" s="56" t="s">
        <v>364</v>
      </c>
      <c r="PDL31" s="71"/>
      <c r="PDM31" s="60" t="s">
        <v>80</v>
      </c>
      <c r="PDN31" s="360"/>
      <c r="PDO31" s="54" t="s">
        <v>51</v>
      </c>
      <c r="PDP31" s="142">
        <v>1</v>
      </c>
      <c r="PDQ31" s="114">
        <f>MAX(PDQ$1:PDQ30)+1</f>
        <v>2</v>
      </c>
      <c r="PDR31" s="55"/>
      <c r="PDS31" s="56" t="s">
        <v>364</v>
      </c>
      <c r="PDT31" s="71"/>
      <c r="PDU31" s="60" t="s">
        <v>80</v>
      </c>
      <c r="PDV31" s="360"/>
      <c r="PDW31" s="54" t="s">
        <v>51</v>
      </c>
      <c r="PDX31" s="142">
        <v>1</v>
      </c>
      <c r="PDY31" s="114">
        <f>MAX(PDY$1:PDY30)+1</f>
        <v>2</v>
      </c>
      <c r="PDZ31" s="55"/>
      <c r="PEA31" s="56" t="s">
        <v>364</v>
      </c>
      <c r="PEB31" s="71"/>
      <c r="PEC31" s="60" t="s">
        <v>80</v>
      </c>
      <c r="PED31" s="360"/>
      <c r="PEE31" s="54" t="s">
        <v>51</v>
      </c>
      <c r="PEF31" s="142">
        <v>1</v>
      </c>
      <c r="PEG31" s="114">
        <f>MAX(PEG$1:PEG30)+1</f>
        <v>2</v>
      </c>
      <c r="PEH31" s="55"/>
      <c r="PEI31" s="56" t="s">
        <v>364</v>
      </c>
      <c r="PEJ31" s="71"/>
      <c r="PEK31" s="60" t="s">
        <v>80</v>
      </c>
      <c r="PEL31" s="360"/>
      <c r="PEM31" s="54" t="s">
        <v>51</v>
      </c>
      <c r="PEN31" s="142">
        <v>1</v>
      </c>
      <c r="PEO31" s="114">
        <f>MAX(PEO$1:PEO30)+1</f>
        <v>2</v>
      </c>
      <c r="PEP31" s="55"/>
      <c r="PEQ31" s="56" t="s">
        <v>364</v>
      </c>
      <c r="PER31" s="71"/>
      <c r="PES31" s="60" t="s">
        <v>80</v>
      </c>
      <c r="PET31" s="360"/>
      <c r="PEU31" s="54" t="s">
        <v>51</v>
      </c>
      <c r="PEV31" s="142">
        <v>1</v>
      </c>
      <c r="PEW31" s="114">
        <f>MAX(PEW$1:PEW30)+1</f>
        <v>2</v>
      </c>
      <c r="PEX31" s="55"/>
      <c r="PEY31" s="56" t="s">
        <v>364</v>
      </c>
      <c r="PEZ31" s="71"/>
      <c r="PFA31" s="60" t="s">
        <v>80</v>
      </c>
      <c r="PFB31" s="360"/>
      <c r="PFC31" s="54" t="s">
        <v>51</v>
      </c>
      <c r="PFD31" s="142">
        <v>1</v>
      </c>
      <c r="PFE31" s="114">
        <f>MAX(PFE$1:PFE30)+1</f>
        <v>2</v>
      </c>
      <c r="PFF31" s="55"/>
      <c r="PFG31" s="56" t="s">
        <v>364</v>
      </c>
      <c r="PFH31" s="71"/>
      <c r="PFI31" s="60" t="s">
        <v>80</v>
      </c>
      <c r="PFJ31" s="360"/>
      <c r="PFK31" s="54" t="s">
        <v>51</v>
      </c>
      <c r="PFL31" s="142">
        <v>1</v>
      </c>
      <c r="PFM31" s="114">
        <f>MAX(PFM$1:PFM30)+1</f>
        <v>2</v>
      </c>
      <c r="PFN31" s="55"/>
      <c r="PFO31" s="56" t="s">
        <v>364</v>
      </c>
      <c r="PFP31" s="71"/>
      <c r="PFQ31" s="60" t="s">
        <v>80</v>
      </c>
      <c r="PFR31" s="360"/>
      <c r="PFS31" s="54" t="s">
        <v>51</v>
      </c>
      <c r="PFT31" s="142">
        <v>1</v>
      </c>
      <c r="PFU31" s="114">
        <f>MAX(PFU$1:PFU30)+1</f>
        <v>2</v>
      </c>
      <c r="PFV31" s="55"/>
      <c r="PFW31" s="56" t="s">
        <v>364</v>
      </c>
      <c r="PFX31" s="71"/>
      <c r="PFY31" s="60" t="s">
        <v>80</v>
      </c>
      <c r="PFZ31" s="360"/>
      <c r="PGA31" s="54" t="s">
        <v>51</v>
      </c>
      <c r="PGB31" s="142">
        <v>1</v>
      </c>
      <c r="PGC31" s="114">
        <f>MAX(PGC$1:PGC30)+1</f>
        <v>2</v>
      </c>
      <c r="PGD31" s="55"/>
      <c r="PGE31" s="56" t="s">
        <v>364</v>
      </c>
      <c r="PGF31" s="71"/>
      <c r="PGG31" s="60" t="s">
        <v>80</v>
      </c>
      <c r="PGH31" s="360"/>
      <c r="PGI31" s="54" t="s">
        <v>51</v>
      </c>
      <c r="PGJ31" s="142">
        <v>1</v>
      </c>
      <c r="PGK31" s="114">
        <f>MAX(PGK$1:PGK30)+1</f>
        <v>2</v>
      </c>
      <c r="PGL31" s="55"/>
      <c r="PGM31" s="56" t="s">
        <v>364</v>
      </c>
      <c r="PGN31" s="71"/>
      <c r="PGO31" s="60" t="s">
        <v>80</v>
      </c>
      <c r="PGP31" s="360"/>
      <c r="PGQ31" s="54" t="s">
        <v>51</v>
      </c>
      <c r="PGR31" s="142">
        <v>1</v>
      </c>
      <c r="PGS31" s="114">
        <f>MAX(PGS$1:PGS30)+1</f>
        <v>2</v>
      </c>
      <c r="PGT31" s="55"/>
      <c r="PGU31" s="56" t="s">
        <v>364</v>
      </c>
      <c r="PGV31" s="71"/>
      <c r="PGW31" s="60" t="s">
        <v>80</v>
      </c>
      <c r="PGX31" s="360"/>
      <c r="PGY31" s="54" t="s">
        <v>51</v>
      </c>
      <c r="PGZ31" s="142">
        <v>1</v>
      </c>
      <c r="PHA31" s="114">
        <f>MAX(PHA$1:PHA30)+1</f>
        <v>2</v>
      </c>
      <c r="PHB31" s="55"/>
      <c r="PHC31" s="56" t="s">
        <v>364</v>
      </c>
      <c r="PHD31" s="71"/>
      <c r="PHE31" s="60" t="s">
        <v>80</v>
      </c>
      <c r="PHF31" s="360"/>
      <c r="PHG31" s="54" t="s">
        <v>51</v>
      </c>
      <c r="PHH31" s="142">
        <v>1</v>
      </c>
      <c r="PHI31" s="114">
        <f>MAX(PHI$1:PHI30)+1</f>
        <v>2</v>
      </c>
      <c r="PHJ31" s="55"/>
      <c r="PHK31" s="56" t="s">
        <v>364</v>
      </c>
      <c r="PHL31" s="71"/>
      <c r="PHM31" s="60" t="s">
        <v>80</v>
      </c>
      <c r="PHN31" s="360"/>
      <c r="PHO31" s="54" t="s">
        <v>51</v>
      </c>
      <c r="PHP31" s="142">
        <v>1</v>
      </c>
      <c r="PHQ31" s="114">
        <f>MAX(PHQ$1:PHQ30)+1</f>
        <v>2</v>
      </c>
      <c r="PHR31" s="55"/>
      <c r="PHS31" s="56" t="s">
        <v>364</v>
      </c>
      <c r="PHT31" s="71"/>
      <c r="PHU31" s="60" t="s">
        <v>80</v>
      </c>
      <c r="PHV31" s="360"/>
      <c r="PHW31" s="54" t="s">
        <v>51</v>
      </c>
      <c r="PHX31" s="142">
        <v>1</v>
      </c>
      <c r="PHY31" s="114">
        <f>MAX(PHY$1:PHY30)+1</f>
        <v>2</v>
      </c>
      <c r="PHZ31" s="55"/>
      <c r="PIA31" s="56" t="s">
        <v>364</v>
      </c>
      <c r="PIB31" s="71"/>
      <c r="PIC31" s="60" t="s">
        <v>80</v>
      </c>
      <c r="PID31" s="360"/>
      <c r="PIE31" s="54" t="s">
        <v>51</v>
      </c>
      <c r="PIF31" s="142">
        <v>1</v>
      </c>
      <c r="PIG31" s="114">
        <f>MAX(PIG$1:PIG30)+1</f>
        <v>2</v>
      </c>
      <c r="PIH31" s="55"/>
      <c r="PII31" s="56" t="s">
        <v>364</v>
      </c>
      <c r="PIJ31" s="71"/>
      <c r="PIK31" s="60" t="s">
        <v>80</v>
      </c>
      <c r="PIL31" s="360"/>
      <c r="PIM31" s="54" t="s">
        <v>51</v>
      </c>
      <c r="PIN31" s="142">
        <v>1</v>
      </c>
      <c r="PIO31" s="114">
        <f>MAX(PIO$1:PIO30)+1</f>
        <v>2</v>
      </c>
      <c r="PIP31" s="55"/>
      <c r="PIQ31" s="56" t="s">
        <v>364</v>
      </c>
      <c r="PIR31" s="71"/>
      <c r="PIS31" s="60" t="s">
        <v>80</v>
      </c>
      <c r="PIT31" s="360"/>
      <c r="PIU31" s="54" t="s">
        <v>51</v>
      </c>
      <c r="PIV31" s="142">
        <v>1</v>
      </c>
      <c r="PIW31" s="114">
        <f>MAX(PIW$1:PIW30)+1</f>
        <v>2</v>
      </c>
      <c r="PIX31" s="55"/>
      <c r="PIY31" s="56" t="s">
        <v>364</v>
      </c>
      <c r="PIZ31" s="71"/>
      <c r="PJA31" s="60" t="s">
        <v>80</v>
      </c>
      <c r="PJB31" s="360"/>
      <c r="PJC31" s="54" t="s">
        <v>51</v>
      </c>
      <c r="PJD31" s="142">
        <v>1</v>
      </c>
      <c r="PJE31" s="114">
        <f>MAX(PJE$1:PJE30)+1</f>
        <v>2</v>
      </c>
      <c r="PJF31" s="55"/>
      <c r="PJG31" s="56" t="s">
        <v>364</v>
      </c>
      <c r="PJH31" s="71"/>
      <c r="PJI31" s="60" t="s">
        <v>80</v>
      </c>
      <c r="PJJ31" s="360"/>
      <c r="PJK31" s="54" t="s">
        <v>51</v>
      </c>
      <c r="PJL31" s="142">
        <v>1</v>
      </c>
      <c r="PJM31" s="114">
        <f>MAX(PJM$1:PJM30)+1</f>
        <v>2</v>
      </c>
      <c r="PJN31" s="55"/>
      <c r="PJO31" s="56" t="s">
        <v>364</v>
      </c>
      <c r="PJP31" s="71"/>
      <c r="PJQ31" s="60" t="s">
        <v>80</v>
      </c>
      <c r="PJR31" s="360"/>
      <c r="PJS31" s="54" t="s">
        <v>51</v>
      </c>
      <c r="PJT31" s="142">
        <v>1</v>
      </c>
      <c r="PJU31" s="114">
        <f>MAX(PJU$1:PJU30)+1</f>
        <v>2</v>
      </c>
      <c r="PJV31" s="55"/>
      <c r="PJW31" s="56" t="s">
        <v>364</v>
      </c>
      <c r="PJX31" s="71"/>
      <c r="PJY31" s="60" t="s">
        <v>80</v>
      </c>
      <c r="PJZ31" s="360"/>
      <c r="PKA31" s="54" t="s">
        <v>51</v>
      </c>
      <c r="PKB31" s="142">
        <v>1</v>
      </c>
      <c r="PKC31" s="114">
        <f>MAX(PKC$1:PKC30)+1</f>
        <v>2</v>
      </c>
      <c r="PKD31" s="55"/>
      <c r="PKE31" s="56" t="s">
        <v>364</v>
      </c>
      <c r="PKF31" s="71"/>
      <c r="PKG31" s="60" t="s">
        <v>80</v>
      </c>
      <c r="PKH31" s="360"/>
      <c r="PKI31" s="54" t="s">
        <v>51</v>
      </c>
      <c r="PKJ31" s="142">
        <v>1</v>
      </c>
      <c r="PKK31" s="114">
        <f>MAX(PKK$1:PKK30)+1</f>
        <v>2</v>
      </c>
      <c r="PKL31" s="55"/>
      <c r="PKM31" s="56" t="s">
        <v>364</v>
      </c>
      <c r="PKN31" s="71"/>
      <c r="PKO31" s="60" t="s">
        <v>80</v>
      </c>
      <c r="PKP31" s="360"/>
      <c r="PKQ31" s="54" t="s">
        <v>51</v>
      </c>
      <c r="PKR31" s="142">
        <v>1</v>
      </c>
      <c r="PKS31" s="114">
        <f>MAX(PKS$1:PKS30)+1</f>
        <v>2</v>
      </c>
      <c r="PKT31" s="55"/>
      <c r="PKU31" s="56" t="s">
        <v>364</v>
      </c>
      <c r="PKV31" s="71"/>
      <c r="PKW31" s="60" t="s">
        <v>80</v>
      </c>
      <c r="PKX31" s="360"/>
      <c r="PKY31" s="54" t="s">
        <v>51</v>
      </c>
      <c r="PKZ31" s="142">
        <v>1</v>
      </c>
      <c r="PLA31" s="114">
        <f>MAX(PLA$1:PLA30)+1</f>
        <v>2</v>
      </c>
      <c r="PLB31" s="55"/>
      <c r="PLC31" s="56" t="s">
        <v>364</v>
      </c>
      <c r="PLD31" s="71"/>
      <c r="PLE31" s="60" t="s">
        <v>80</v>
      </c>
      <c r="PLF31" s="360"/>
      <c r="PLG31" s="54" t="s">
        <v>51</v>
      </c>
      <c r="PLH31" s="142">
        <v>1</v>
      </c>
      <c r="PLI31" s="114">
        <f>MAX(PLI$1:PLI30)+1</f>
        <v>2</v>
      </c>
      <c r="PLJ31" s="55"/>
      <c r="PLK31" s="56" t="s">
        <v>364</v>
      </c>
      <c r="PLL31" s="71"/>
      <c r="PLM31" s="60" t="s">
        <v>80</v>
      </c>
      <c r="PLN31" s="360"/>
      <c r="PLO31" s="54" t="s">
        <v>51</v>
      </c>
      <c r="PLP31" s="142">
        <v>1</v>
      </c>
      <c r="PLQ31" s="114">
        <f>MAX(PLQ$1:PLQ30)+1</f>
        <v>2</v>
      </c>
      <c r="PLR31" s="55"/>
      <c r="PLS31" s="56" t="s">
        <v>364</v>
      </c>
      <c r="PLT31" s="71"/>
      <c r="PLU31" s="60" t="s">
        <v>80</v>
      </c>
      <c r="PLV31" s="360"/>
      <c r="PLW31" s="54" t="s">
        <v>51</v>
      </c>
      <c r="PLX31" s="142">
        <v>1</v>
      </c>
      <c r="PLY31" s="114">
        <f>MAX(PLY$1:PLY30)+1</f>
        <v>2</v>
      </c>
      <c r="PLZ31" s="55"/>
      <c r="PMA31" s="56" t="s">
        <v>364</v>
      </c>
      <c r="PMB31" s="71"/>
      <c r="PMC31" s="60" t="s">
        <v>80</v>
      </c>
      <c r="PMD31" s="360"/>
      <c r="PME31" s="54" t="s">
        <v>51</v>
      </c>
      <c r="PMF31" s="142">
        <v>1</v>
      </c>
      <c r="PMG31" s="114">
        <f>MAX(PMG$1:PMG30)+1</f>
        <v>2</v>
      </c>
      <c r="PMH31" s="55"/>
      <c r="PMI31" s="56" t="s">
        <v>364</v>
      </c>
      <c r="PMJ31" s="71"/>
      <c r="PMK31" s="60" t="s">
        <v>80</v>
      </c>
      <c r="PML31" s="360"/>
      <c r="PMM31" s="54" t="s">
        <v>51</v>
      </c>
      <c r="PMN31" s="142">
        <v>1</v>
      </c>
      <c r="PMO31" s="114">
        <f>MAX(PMO$1:PMO30)+1</f>
        <v>2</v>
      </c>
      <c r="PMP31" s="55"/>
      <c r="PMQ31" s="56" t="s">
        <v>364</v>
      </c>
      <c r="PMR31" s="71"/>
      <c r="PMS31" s="60" t="s">
        <v>80</v>
      </c>
      <c r="PMT31" s="360"/>
      <c r="PMU31" s="54" t="s">
        <v>51</v>
      </c>
      <c r="PMV31" s="142">
        <v>1</v>
      </c>
      <c r="PMW31" s="114">
        <f>MAX(PMW$1:PMW30)+1</f>
        <v>2</v>
      </c>
      <c r="PMX31" s="55"/>
      <c r="PMY31" s="56" t="s">
        <v>364</v>
      </c>
      <c r="PMZ31" s="71"/>
      <c r="PNA31" s="60" t="s">
        <v>80</v>
      </c>
      <c r="PNB31" s="360"/>
      <c r="PNC31" s="54" t="s">
        <v>51</v>
      </c>
      <c r="PND31" s="142">
        <v>1</v>
      </c>
      <c r="PNE31" s="114">
        <f>MAX(PNE$1:PNE30)+1</f>
        <v>2</v>
      </c>
      <c r="PNF31" s="55"/>
      <c r="PNG31" s="56" t="s">
        <v>364</v>
      </c>
      <c r="PNH31" s="71"/>
      <c r="PNI31" s="60" t="s">
        <v>80</v>
      </c>
      <c r="PNJ31" s="360"/>
      <c r="PNK31" s="54" t="s">
        <v>51</v>
      </c>
      <c r="PNL31" s="142">
        <v>1</v>
      </c>
      <c r="PNM31" s="114">
        <f>MAX(PNM$1:PNM30)+1</f>
        <v>2</v>
      </c>
      <c r="PNN31" s="55"/>
      <c r="PNO31" s="56" t="s">
        <v>364</v>
      </c>
      <c r="PNP31" s="71"/>
      <c r="PNQ31" s="60" t="s">
        <v>80</v>
      </c>
      <c r="PNR31" s="360"/>
      <c r="PNS31" s="54" t="s">
        <v>51</v>
      </c>
      <c r="PNT31" s="142">
        <v>1</v>
      </c>
      <c r="PNU31" s="114">
        <f>MAX(PNU$1:PNU30)+1</f>
        <v>2</v>
      </c>
      <c r="PNV31" s="55"/>
      <c r="PNW31" s="56" t="s">
        <v>364</v>
      </c>
      <c r="PNX31" s="71"/>
      <c r="PNY31" s="60" t="s">
        <v>80</v>
      </c>
      <c r="PNZ31" s="360"/>
      <c r="POA31" s="54" t="s">
        <v>51</v>
      </c>
      <c r="POB31" s="142">
        <v>1</v>
      </c>
      <c r="POC31" s="114">
        <f>MAX(POC$1:POC30)+1</f>
        <v>2</v>
      </c>
      <c r="POD31" s="55"/>
      <c r="POE31" s="56" t="s">
        <v>364</v>
      </c>
      <c r="POF31" s="71"/>
      <c r="POG31" s="60" t="s">
        <v>80</v>
      </c>
      <c r="POH31" s="360"/>
      <c r="POI31" s="54" t="s">
        <v>51</v>
      </c>
      <c r="POJ31" s="142">
        <v>1</v>
      </c>
      <c r="POK31" s="114">
        <f>MAX(POK$1:POK30)+1</f>
        <v>2</v>
      </c>
      <c r="POL31" s="55"/>
      <c r="POM31" s="56" t="s">
        <v>364</v>
      </c>
      <c r="PON31" s="71"/>
      <c r="POO31" s="60" t="s">
        <v>80</v>
      </c>
      <c r="POP31" s="360"/>
      <c r="POQ31" s="54" t="s">
        <v>51</v>
      </c>
      <c r="POR31" s="142">
        <v>1</v>
      </c>
      <c r="POS31" s="114">
        <f>MAX(POS$1:POS30)+1</f>
        <v>2</v>
      </c>
      <c r="POT31" s="55"/>
      <c r="POU31" s="56" t="s">
        <v>364</v>
      </c>
      <c r="POV31" s="71"/>
      <c r="POW31" s="60" t="s">
        <v>80</v>
      </c>
      <c r="POX31" s="360"/>
      <c r="POY31" s="54" t="s">
        <v>51</v>
      </c>
      <c r="POZ31" s="142">
        <v>1</v>
      </c>
      <c r="PPA31" s="114">
        <f>MAX(PPA$1:PPA30)+1</f>
        <v>2</v>
      </c>
      <c r="PPB31" s="55"/>
      <c r="PPC31" s="56" t="s">
        <v>364</v>
      </c>
      <c r="PPD31" s="71"/>
      <c r="PPE31" s="60" t="s">
        <v>80</v>
      </c>
      <c r="PPF31" s="360"/>
      <c r="PPG31" s="54" t="s">
        <v>51</v>
      </c>
      <c r="PPH31" s="142">
        <v>1</v>
      </c>
      <c r="PPI31" s="114">
        <f>MAX(PPI$1:PPI30)+1</f>
        <v>2</v>
      </c>
      <c r="PPJ31" s="55"/>
      <c r="PPK31" s="56" t="s">
        <v>364</v>
      </c>
      <c r="PPL31" s="71"/>
      <c r="PPM31" s="60" t="s">
        <v>80</v>
      </c>
      <c r="PPN31" s="360"/>
      <c r="PPO31" s="54" t="s">
        <v>51</v>
      </c>
      <c r="PPP31" s="142">
        <v>1</v>
      </c>
      <c r="PPQ31" s="114">
        <f>MAX(PPQ$1:PPQ30)+1</f>
        <v>2</v>
      </c>
      <c r="PPR31" s="55"/>
      <c r="PPS31" s="56" t="s">
        <v>364</v>
      </c>
      <c r="PPT31" s="71"/>
      <c r="PPU31" s="60" t="s">
        <v>80</v>
      </c>
      <c r="PPV31" s="360"/>
      <c r="PPW31" s="54" t="s">
        <v>51</v>
      </c>
      <c r="PPX31" s="142">
        <v>1</v>
      </c>
      <c r="PPY31" s="114">
        <f>MAX(PPY$1:PPY30)+1</f>
        <v>2</v>
      </c>
      <c r="PPZ31" s="55"/>
      <c r="PQA31" s="56" t="s">
        <v>364</v>
      </c>
      <c r="PQB31" s="71"/>
      <c r="PQC31" s="60" t="s">
        <v>80</v>
      </c>
      <c r="PQD31" s="360"/>
      <c r="PQE31" s="54" t="s">
        <v>51</v>
      </c>
      <c r="PQF31" s="142">
        <v>1</v>
      </c>
      <c r="PQG31" s="114">
        <f>MAX(PQG$1:PQG30)+1</f>
        <v>2</v>
      </c>
      <c r="PQH31" s="55"/>
      <c r="PQI31" s="56" t="s">
        <v>364</v>
      </c>
      <c r="PQJ31" s="71"/>
      <c r="PQK31" s="60" t="s">
        <v>80</v>
      </c>
      <c r="PQL31" s="360"/>
      <c r="PQM31" s="54" t="s">
        <v>51</v>
      </c>
      <c r="PQN31" s="142">
        <v>1</v>
      </c>
      <c r="PQO31" s="114">
        <f>MAX(PQO$1:PQO30)+1</f>
        <v>2</v>
      </c>
      <c r="PQP31" s="55"/>
      <c r="PQQ31" s="56" t="s">
        <v>364</v>
      </c>
      <c r="PQR31" s="71"/>
      <c r="PQS31" s="60" t="s">
        <v>80</v>
      </c>
      <c r="PQT31" s="360"/>
      <c r="PQU31" s="54" t="s">
        <v>51</v>
      </c>
      <c r="PQV31" s="142">
        <v>1</v>
      </c>
      <c r="PQW31" s="114">
        <f>MAX(PQW$1:PQW30)+1</f>
        <v>2</v>
      </c>
      <c r="PQX31" s="55"/>
      <c r="PQY31" s="56" t="s">
        <v>364</v>
      </c>
      <c r="PQZ31" s="71"/>
      <c r="PRA31" s="60" t="s">
        <v>80</v>
      </c>
      <c r="PRB31" s="360"/>
      <c r="PRC31" s="54" t="s">
        <v>51</v>
      </c>
      <c r="PRD31" s="142">
        <v>1</v>
      </c>
      <c r="PRE31" s="114">
        <f>MAX(PRE$1:PRE30)+1</f>
        <v>2</v>
      </c>
      <c r="PRF31" s="55"/>
      <c r="PRG31" s="56" t="s">
        <v>364</v>
      </c>
      <c r="PRH31" s="71"/>
      <c r="PRI31" s="60" t="s">
        <v>80</v>
      </c>
      <c r="PRJ31" s="360"/>
      <c r="PRK31" s="54" t="s">
        <v>51</v>
      </c>
      <c r="PRL31" s="142">
        <v>1</v>
      </c>
      <c r="PRM31" s="114">
        <f>MAX(PRM$1:PRM30)+1</f>
        <v>2</v>
      </c>
      <c r="PRN31" s="55"/>
      <c r="PRO31" s="56" t="s">
        <v>364</v>
      </c>
      <c r="PRP31" s="71"/>
      <c r="PRQ31" s="60" t="s">
        <v>80</v>
      </c>
      <c r="PRR31" s="360"/>
      <c r="PRS31" s="54" t="s">
        <v>51</v>
      </c>
      <c r="PRT31" s="142">
        <v>1</v>
      </c>
      <c r="PRU31" s="114">
        <f>MAX(PRU$1:PRU30)+1</f>
        <v>2</v>
      </c>
      <c r="PRV31" s="55"/>
      <c r="PRW31" s="56" t="s">
        <v>364</v>
      </c>
      <c r="PRX31" s="71"/>
      <c r="PRY31" s="60" t="s">
        <v>80</v>
      </c>
      <c r="PRZ31" s="360"/>
      <c r="PSA31" s="54" t="s">
        <v>51</v>
      </c>
      <c r="PSB31" s="142">
        <v>1</v>
      </c>
      <c r="PSC31" s="114">
        <f>MAX(PSC$1:PSC30)+1</f>
        <v>2</v>
      </c>
      <c r="PSD31" s="55"/>
      <c r="PSE31" s="56" t="s">
        <v>364</v>
      </c>
      <c r="PSF31" s="71"/>
      <c r="PSG31" s="60" t="s">
        <v>80</v>
      </c>
      <c r="PSH31" s="360"/>
      <c r="PSI31" s="54" t="s">
        <v>51</v>
      </c>
      <c r="PSJ31" s="142">
        <v>1</v>
      </c>
      <c r="PSK31" s="114">
        <f>MAX(PSK$1:PSK30)+1</f>
        <v>2</v>
      </c>
      <c r="PSL31" s="55"/>
      <c r="PSM31" s="56" t="s">
        <v>364</v>
      </c>
      <c r="PSN31" s="71"/>
      <c r="PSO31" s="60" t="s">
        <v>80</v>
      </c>
      <c r="PSP31" s="360"/>
      <c r="PSQ31" s="54" t="s">
        <v>51</v>
      </c>
      <c r="PSR31" s="142">
        <v>1</v>
      </c>
      <c r="PSS31" s="114">
        <f>MAX(PSS$1:PSS30)+1</f>
        <v>2</v>
      </c>
      <c r="PST31" s="55"/>
      <c r="PSU31" s="56" t="s">
        <v>364</v>
      </c>
      <c r="PSV31" s="71"/>
      <c r="PSW31" s="60" t="s">
        <v>80</v>
      </c>
      <c r="PSX31" s="360"/>
      <c r="PSY31" s="54" t="s">
        <v>51</v>
      </c>
      <c r="PSZ31" s="142">
        <v>1</v>
      </c>
      <c r="PTA31" s="114">
        <f>MAX(PTA$1:PTA30)+1</f>
        <v>2</v>
      </c>
      <c r="PTB31" s="55"/>
      <c r="PTC31" s="56" t="s">
        <v>364</v>
      </c>
      <c r="PTD31" s="71"/>
      <c r="PTE31" s="60" t="s">
        <v>80</v>
      </c>
      <c r="PTF31" s="360"/>
      <c r="PTG31" s="54" t="s">
        <v>51</v>
      </c>
      <c r="PTH31" s="142">
        <v>1</v>
      </c>
      <c r="PTI31" s="114">
        <f>MAX(PTI$1:PTI30)+1</f>
        <v>2</v>
      </c>
      <c r="PTJ31" s="55"/>
      <c r="PTK31" s="56" t="s">
        <v>364</v>
      </c>
      <c r="PTL31" s="71"/>
      <c r="PTM31" s="60" t="s">
        <v>80</v>
      </c>
      <c r="PTN31" s="360"/>
      <c r="PTO31" s="54" t="s">
        <v>51</v>
      </c>
      <c r="PTP31" s="142">
        <v>1</v>
      </c>
      <c r="PTQ31" s="114">
        <f>MAX(PTQ$1:PTQ30)+1</f>
        <v>2</v>
      </c>
      <c r="PTR31" s="55"/>
      <c r="PTS31" s="56" t="s">
        <v>364</v>
      </c>
      <c r="PTT31" s="71"/>
      <c r="PTU31" s="60" t="s">
        <v>80</v>
      </c>
      <c r="PTV31" s="360"/>
      <c r="PTW31" s="54" t="s">
        <v>51</v>
      </c>
      <c r="PTX31" s="142">
        <v>1</v>
      </c>
      <c r="PTY31" s="114">
        <f>MAX(PTY$1:PTY30)+1</f>
        <v>2</v>
      </c>
      <c r="PTZ31" s="55"/>
      <c r="PUA31" s="56" t="s">
        <v>364</v>
      </c>
      <c r="PUB31" s="71"/>
      <c r="PUC31" s="60" t="s">
        <v>80</v>
      </c>
      <c r="PUD31" s="360"/>
      <c r="PUE31" s="54" t="s">
        <v>51</v>
      </c>
      <c r="PUF31" s="142">
        <v>1</v>
      </c>
      <c r="PUG31" s="114">
        <f>MAX(PUG$1:PUG30)+1</f>
        <v>2</v>
      </c>
      <c r="PUH31" s="55"/>
      <c r="PUI31" s="56" t="s">
        <v>364</v>
      </c>
      <c r="PUJ31" s="71"/>
      <c r="PUK31" s="60" t="s">
        <v>80</v>
      </c>
      <c r="PUL31" s="360"/>
      <c r="PUM31" s="54" t="s">
        <v>51</v>
      </c>
      <c r="PUN31" s="142">
        <v>1</v>
      </c>
      <c r="PUO31" s="114">
        <f>MAX(PUO$1:PUO30)+1</f>
        <v>2</v>
      </c>
      <c r="PUP31" s="55"/>
      <c r="PUQ31" s="56" t="s">
        <v>364</v>
      </c>
      <c r="PUR31" s="71"/>
      <c r="PUS31" s="60" t="s">
        <v>80</v>
      </c>
      <c r="PUT31" s="360"/>
      <c r="PUU31" s="54" t="s">
        <v>51</v>
      </c>
      <c r="PUV31" s="142">
        <v>1</v>
      </c>
      <c r="PUW31" s="114">
        <f>MAX(PUW$1:PUW30)+1</f>
        <v>2</v>
      </c>
      <c r="PUX31" s="55"/>
      <c r="PUY31" s="56" t="s">
        <v>364</v>
      </c>
      <c r="PUZ31" s="71"/>
      <c r="PVA31" s="60" t="s">
        <v>80</v>
      </c>
      <c r="PVB31" s="360"/>
      <c r="PVC31" s="54" t="s">
        <v>51</v>
      </c>
      <c r="PVD31" s="142">
        <v>1</v>
      </c>
      <c r="PVE31" s="114">
        <f>MAX(PVE$1:PVE30)+1</f>
        <v>2</v>
      </c>
      <c r="PVF31" s="55"/>
      <c r="PVG31" s="56" t="s">
        <v>364</v>
      </c>
      <c r="PVH31" s="71"/>
      <c r="PVI31" s="60" t="s">
        <v>80</v>
      </c>
      <c r="PVJ31" s="360"/>
      <c r="PVK31" s="54" t="s">
        <v>51</v>
      </c>
      <c r="PVL31" s="142">
        <v>1</v>
      </c>
      <c r="PVM31" s="114">
        <f>MAX(PVM$1:PVM30)+1</f>
        <v>2</v>
      </c>
      <c r="PVN31" s="55"/>
      <c r="PVO31" s="56" t="s">
        <v>364</v>
      </c>
      <c r="PVP31" s="71"/>
      <c r="PVQ31" s="60" t="s">
        <v>80</v>
      </c>
      <c r="PVR31" s="360"/>
      <c r="PVS31" s="54" t="s">
        <v>51</v>
      </c>
      <c r="PVT31" s="142">
        <v>1</v>
      </c>
      <c r="PVU31" s="114">
        <f>MAX(PVU$1:PVU30)+1</f>
        <v>2</v>
      </c>
      <c r="PVV31" s="55"/>
      <c r="PVW31" s="56" t="s">
        <v>364</v>
      </c>
      <c r="PVX31" s="71"/>
      <c r="PVY31" s="60" t="s">
        <v>80</v>
      </c>
      <c r="PVZ31" s="360"/>
      <c r="PWA31" s="54" t="s">
        <v>51</v>
      </c>
      <c r="PWB31" s="142">
        <v>1</v>
      </c>
      <c r="PWC31" s="114">
        <f>MAX(PWC$1:PWC30)+1</f>
        <v>2</v>
      </c>
      <c r="PWD31" s="55"/>
      <c r="PWE31" s="56" t="s">
        <v>364</v>
      </c>
      <c r="PWF31" s="71"/>
      <c r="PWG31" s="60" t="s">
        <v>80</v>
      </c>
      <c r="PWH31" s="360"/>
      <c r="PWI31" s="54" t="s">
        <v>51</v>
      </c>
      <c r="PWJ31" s="142">
        <v>1</v>
      </c>
      <c r="PWK31" s="114">
        <f>MAX(PWK$1:PWK30)+1</f>
        <v>2</v>
      </c>
      <c r="PWL31" s="55"/>
      <c r="PWM31" s="56" t="s">
        <v>364</v>
      </c>
      <c r="PWN31" s="71"/>
      <c r="PWO31" s="60" t="s">
        <v>80</v>
      </c>
      <c r="PWP31" s="360"/>
      <c r="PWQ31" s="54" t="s">
        <v>51</v>
      </c>
      <c r="PWR31" s="142">
        <v>1</v>
      </c>
      <c r="PWS31" s="114">
        <f>MAX(PWS$1:PWS30)+1</f>
        <v>2</v>
      </c>
      <c r="PWT31" s="55"/>
      <c r="PWU31" s="56" t="s">
        <v>364</v>
      </c>
      <c r="PWV31" s="71"/>
      <c r="PWW31" s="60" t="s">
        <v>80</v>
      </c>
      <c r="PWX31" s="360"/>
      <c r="PWY31" s="54" t="s">
        <v>51</v>
      </c>
      <c r="PWZ31" s="142">
        <v>1</v>
      </c>
      <c r="PXA31" s="114">
        <f>MAX(PXA$1:PXA30)+1</f>
        <v>2</v>
      </c>
      <c r="PXB31" s="55"/>
      <c r="PXC31" s="56" t="s">
        <v>364</v>
      </c>
      <c r="PXD31" s="71"/>
      <c r="PXE31" s="60" t="s">
        <v>80</v>
      </c>
      <c r="PXF31" s="360"/>
      <c r="PXG31" s="54" t="s">
        <v>51</v>
      </c>
      <c r="PXH31" s="142">
        <v>1</v>
      </c>
      <c r="PXI31" s="114">
        <f>MAX(PXI$1:PXI30)+1</f>
        <v>2</v>
      </c>
      <c r="PXJ31" s="55"/>
      <c r="PXK31" s="56" t="s">
        <v>364</v>
      </c>
      <c r="PXL31" s="71"/>
      <c r="PXM31" s="60" t="s">
        <v>80</v>
      </c>
      <c r="PXN31" s="360"/>
      <c r="PXO31" s="54" t="s">
        <v>51</v>
      </c>
      <c r="PXP31" s="142">
        <v>1</v>
      </c>
      <c r="PXQ31" s="114">
        <f>MAX(PXQ$1:PXQ30)+1</f>
        <v>2</v>
      </c>
      <c r="PXR31" s="55"/>
      <c r="PXS31" s="56" t="s">
        <v>364</v>
      </c>
      <c r="PXT31" s="71"/>
      <c r="PXU31" s="60" t="s">
        <v>80</v>
      </c>
      <c r="PXV31" s="360"/>
      <c r="PXW31" s="54" t="s">
        <v>51</v>
      </c>
      <c r="PXX31" s="142">
        <v>1</v>
      </c>
      <c r="PXY31" s="114">
        <f>MAX(PXY$1:PXY30)+1</f>
        <v>2</v>
      </c>
      <c r="PXZ31" s="55"/>
      <c r="PYA31" s="56" t="s">
        <v>364</v>
      </c>
      <c r="PYB31" s="71"/>
      <c r="PYC31" s="60" t="s">
        <v>80</v>
      </c>
      <c r="PYD31" s="360"/>
      <c r="PYE31" s="54" t="s">
        <v>51</v>
      </c>
      <c r="PYF31" s="142">
        <v>1</v>
      </c>
      <c r="PYG31" s="114">
        <f>MAX(PYG$1:PYG30)+1</f>
        <v>2</v>
      </c>
      <c r="PYH31" s="55"/>
      <c r="PYI31" s="56" t="s">
        <v>364</v>
      </c>
      <c r="PYJ31" s="71"/>
      <c r="PYK31" s="60" t="s">
        <v>80</v>
      </c>
      <c r="PYL31" s="360"/>
      <c r="PYM31" s="54" t="s">
        <v>51</v>
      </c>
      <c r="PYN31" s="142">
        <v>1</v>
      </c>
      <c r="PYO31" s="114">
        <f>MAX(PYO$1:PYO30)+1</f>
        <v>2</v>
      </c>
      <c r="PYP31" s="55"/>
      <c r="PYQ31" s="56" t="s">
        <v>364</v>
      </c>
      <c r="PYR31" s="71"/>
      <c r="PYS31" s="60" t="s">
        <v>80</v>
      </c>
      <c r="PYT31" s="360"/>
      <c r="PYU31" s="54" t="s">
        <v>51</v>
      </c>
      <c r="PYV31" s="142">
        <v>1</v>
      </c>
      <c r="PYW31" s="114">
        <f>MAX(PYW$1:PYW30)+1</f>
        <v>2</v>
      </c>
      <c r="PYX31" s="55"/>
      <c r="PYY31" s="56" t="s">
        <v>364</v>
      </c>
      <c r="PYZ31" s="71"/>
      <c r="PZA31" s="60" t="s">
        <v>80</v>
      </c>
      <c r="PZB31" s="360"/>
      <c r="PZC31" s="54" t="s">
        <v>51</v>
      </c>
      <c r="PZD31" s="142">
        <v>1</v>
      </c>
      <c r="PZE31" s="114">
        <f>MAX(PZE$1:PZE30)+1</f>
        <v>2</v>
      </c>
      <c r="PZF31" s="55"/>
      <c r="PZG31" s="56" t="s">
        <v>364</v>
      </c>
      <c r="PZH31" s="71"/>
      <c r="PZI31" s="60" t="s">
        <v>80</v>
      </c>
      <c r="PZJ31" s="360"/>
      <c r="PZK31" s="54" t="s">
        <v>51</v>
      </c>
      <c r="PZL31" s="142">
        <v>1</v>
      </c>
      <c r="PZM31" s="114">
        <f>MAX(PZM$1:PZM30)+1</f>
        <v>2</v>
      </c>
      <c r="PZN31" s="55"/>
      <c r="PZO31" s="56" t="s">
        <v>364</v>
      </c>
      <c r="PZP31" s="71"/>
      <c r="PZQ31" s="60" t="s">
        <v>80</v>
      </c>
      <c r="PZR31" s="360"/>
      <c r="PZS31" s="54" t="s">
        <v>51</v>
      </c>
      <c r="PZT31" s="142">
        <v>1</v>
      </c>
      <c r="PZU31" s="114">
        <f>MAX(PZU$1:PZU30)+1</f>
        <v>2</v>
      </c>
      <c r="PZV31" s="55"/>
      <c r="PZW31" s="56" t="s">
        <v>364</v>
      </c>
      <c r="PZX31" s="71"/>
      <c r="PZY31" s="60" t="s">
        <v>80</v>
      </c>
      <c r="PZZ31" s="360"/>
      <c r="QAA31" s="54" t="s">
        <v>51</v>
      </c>
      <c r="QAB31" s="142">
        <v>1</v>
      </c>
      <c r="QAC31" s="114">
        <f>MAX(QAC$1:QAC30)+1</f>
        <v>2</v>
      </c>
      <c r="QAD31" s="55"/>
      <c r="QAE31" s="56" t="s">
        <v>364</v>
      </c>
      <c r="QAF31" s="71"/>
      <c r="QAG31" s="60" t="s">
        <v>80</v>
      </c>
      <c r="QAH31" s="360"/>
      <c r="QAI31" s="54" t="s">
        <v>51</v>
      </c>
      <c r="QAJ31" s="142">
        <v>1</v>
      </c>
      <c r="QAK31" s="114">
        <f>MAX(QAK$1:QAK30)+1</f>
        <v>2</v>
      </c>
      <c r="QAL31" s="55"/>
      <c r="QAM31" s="56" t="s">
        <v>364</v>
      </c>
      <c r="QAN31" s="71"/>
      <c r="QAO31" s="60" t="s">
        <v>80</v>
      </c>
      <c r="QAP31" s="360"/>
      <c r="QAQ31" s="54" t="s">
        <v>51</v>
      </c>
      <c r="QAR31" s="142">
        <v>1</v>
      </c>
      <c r="QAS31" s="114">
        <f>MAX(QAS$1:QAS30)+1</f>
        <v>2</v>
      </c>
      <c r="QAT31" s="55"/>
      <c r="QAU31" s="56" t="s">
        <v>364</v>
      </c>
      <c r="QAV31" s="71"/>
      <c r="QAW31" s="60" t="s">
        <v>80</v>
      </c>
      <c r="QAX31" s="360"/>
      <c r="QAY31" s="54" t="s">
        <v>51</v>
      </c>
      <c r="QAZ31" s="142">
        <v>1</v>
      </c>
      <c r="QBA31" s="114">
        <f>MAX(QBA$1:QBA30)+1</f>
        <v>2</v>
      </c>
      <c r="QBB31" s="55"/>
      <c r="QBC31" s="56" t="s">
        <v>364</v>
      </c>
      <c r="QBD31" s="71"/>
      <c r="QBE31" s="60" t="s">
        <v>80</v>
      </c>
      <c r="QBF31" s="360"/>
      <c r="QBG31" s="54" t="s">
        <v>51</v>
      </c>
      <c r="QBH31" s="142">
        <v>1</v>
      </c>
      <c r="QBI31" s="114">
        <f>MAX(QBI$1:QBI30)+1</f>
        <v>2</v>
      </c>
      <c r="QBJ31" s="55"/>
      <c r="QBK31" s="56" t="s">
        <v>364</v>
      </c>
      <c r="QBL31" s="71"/>
      <c r="QBM31" s="60" t="s">
        <v>80</v>
      </c>
      <c r="QBN31" s="360"/>
      <c r="QBO31" s="54" t="s">
        <v>51</v>
      </c>
      <c r="QBP31" s="142">
        <v>1</v>
      </c>
      <c r="QBQ31" s="114">
        <f>MAX(QBQ$1:QBQ30)+1</f>
        <v>2</v>
      </c>
      <c r="QBR31" s="55"/>
      <c r="QBS31" s="56" t="s">
        <v>364</v>
      </c>
      <c r="QBT31" s="71"/>
      <c r="QBU31" s="60" t="s">
        <v>80</v>
      </c>
      <c r="QBV31" s="360"/>
      <c r="QBW31" s="54" t="s">
        <v>51</v>
      </c>
      <c r="QBX31" s="142">
        <v>1</v>
      </c>
      <c r="QBY31" s="114">
        <f>MAX(QBY$1:QBY30)+1</f>
        <v>2</v>
      </c>
      <c r="QBZ31" s="55"/>
      <c r="QCA31" s="56" t="s">
        <v>364</v>
      </c>
      <c r="QCB31" s="71"/>
      <c r="QCC31" s="60" t="s">
        <v>80</v>
      </c>
      <c r="QCD31" s="360"/>
      <c r="QCE31" s="54" t="s">
        <v>51</v>
      </c>
      <c r="QCF31" s="142">
        <v>1</v>
      </c>
      <c r="QCG31" s="114">
        <f>MAX(QCG$1:QCG30)+1</f>
        <v>2</v>
      </c>
      <c r="QCH31" s="55"/>
      <c r="QCI31" s="56" t="s">
        <v>364</v>
      </c>
      <c r="QCJ31" s="71"/>
      <c r="QCK31" s="60" t="s">
        <v>80</v>
      </c>
      <c r="QCL31" s="360"/>
      <c r="QCM31" s="54" t="s">
        <v>51</v>
      </c>
      <c r="QCN31" s="142">
        <v>1</v>
      </c>
      <c r="QCO31" s="114">
        <f>MAX(QCO$1:QCO30)+1</f>
        <v>2</v>
      </c>
      <c r="QCP31" s="55"/>
      <c r="QCQ31" s="56" t="s">
        <v>364</v>
      </c>
      <c r="QCR31" s="71"/>
      <c r="QCS31" s="60" t="s">
        <v>80</v>
      </c>
      <c r="QCT31" s="360"/>
      <c r="QCU31" s="54" t="s">
        <v>51</v>
      </c>
      <c r="QCV31" s="142">
        <v>1</v>
      </c>
      <c r="QCW31" s="114">
        <f>MAX(QCW$1:QCW30)+1</f>
        <v>2</v>
      </c>
      <c r="QCX31" s="55"/>
      <c r="QCY31" s="56" t="s">
        <v>364</v>
      </c>
      <c r="QCZ31" s="71"/>
      <c r="QDA31" s="60" t="s">
        <v>80</v>
      </c>
      <c r="QDB31" s="360"/>
      <c r="QDC31" s="54" t="s">
        <v>51</v>
      </c>
      <c r="QDD31" s="142">
        <v>1</v>
      </c>
      <c r="QDE31" s="114">
        <f>MAX(QDE$1:QDE30)+1</f>
        <v>2</v>
      </c>
      <c r="QDF31" s="55"/>
      <c r="QDG31" s="56" t="s">
        <v>364</v>
      </c>
      <c r="QDH31" s="71"/>
      <c r="QDI31" s="60" t="s">
        <v>80</v>
      </c>
      <c r="QDJ31" s="360"/>
      <c r="QDK31" s="54" t="s">
        <v>51</v>
      </c>
      <c r="QDL31" s="142">
        <v>1</v>
      </c>
      <c r="QDM31" s="114">
        <f>MAX(QDM$1:QDM30)+1</f>
        <v>2</v>
      </c>
      <c r="QDN31" s="55"/>
      <c r="QDO31" s="56" t="s">
        <v>364</v>
      </c>
      <c r="QDP31" s="71"/>
      <c r="QDQ31" s="60" t="s">
        <v>80</v>
      </c>
      <c r="QDR31" s="360"/>
      <c r="QDS31" s="54" t="s">
        <v>51</v>
      </c>
      <c r="QDT31" s="142">
        <v>1</v>
      </c>
      <c r="QDU31" s="114">
        <f>MAX(QDU$1:QDU30)+1</f>
        <v>2</v>
      </c>
      <c r="QDV31" s="55"/>
      <c r="QDW31" s="56" t="s">
        <v>364</v>
      </c>
      <c r="QDX31" s="71"/>
      <c r="QDY31" s="60" t="s">
        <v>80</v>
      </c>
      <c r="QDZ31" s="360"/>
      <c r="QEA31" s="54" t="s">
        <v>51</v>
      </c>
      <c r="QEB31" s="142">
        <v>1</v>
      </c>
      <c r="QEC31" s="114">
        <f>MAX(QEC$1:QEC30)+1</f>
        <v>2</v>
      </c>
      <c r="QED31" s="55"/>
      <c r="QEE31" s="56" t="s">
        <v>364</v>
      </c>
      <c r="QEF31" s="71"/>
      <c r="QEG31" s="60" t="s">
        <v>80</v>
      </c>
      <c r="QEH31" s="360"/>
      <c r="QEI31" s="54" t="s">
        <v>51</v>
      </c>
      <c r="QEJ31" s="142">
        <v>1</v>
      </c>
      <c r="QEK31" s="114">
        <f>MAX(QEK$1:QEK30)+1</f>
        <v>2</v>
      </c>
      <c r="QEL31" s="55"/>
      <c r="QEM31" s="56" t="s">
        <v>364</v>
      </c>
      <c r="QEN31" s="71"/>
      <c r="QEO31" s="60" t="s">
        <v>80</v>
      </c>
      <c r="QEP31" s="360"/>
      <c r="QEQ31" s="54" t="s">
        <v>51</v>
      </c>
      <c r="QER31" s="142">
        <v>1</v>
      </c>
      <c r="QES31" s="114">
        <f>MAX(QES$1:QES30)+1</f>
        <v>2</v>
      </c>
      <c r="QET31" s="55"/>
      <c r="QEU31" s="56" t="s">
        <v>364</v>
      </c>
      <c r="QEV31" s="71"/>
      <c r="QEW31" s="60" t="s">
        <v>80</v>
      </c>
      <c r="QEX31" s="360"/>
      <c r="QEY31" s="54" t="s">
        <v>51</v>
      </c>
      <c r="QEZ31" s="142">
        <v>1</v>
      </c>
      <c r="QFA31" s="114">
        <f>MAX(QFA$1:QFA30)+1</f>
        <v>2</v>
      </c>
      <c r="QFB31" s="55"/>
      <c r="QFC31" s="56" t="s">
        <v>364</v>
      </c>
      <c r="QFD31" s="71"/>
      <c r="QFE31" s="60" t="s">
        <v>80</v>
      </c>
      <c r="QFF31" s="360"/>
      <c r="QFG31" s="54" t="s">
        <v>51</v>
      </c>
      <c r="QFH31" s="142">
        <v>1</v>
      </c>
      <c r="QFI31" s="114">
        <f>MAX(QFI$1:QFI30)+1</f>
        <v>2</v>
      </c>
      <c r="QFJ31" s="55"/>
      <c r="QFK31" s="56" t="s">
        <v>364</v>
      </c>
      <c r="QFL31" s="71"/>
      <c r="QFM31" s="60" t="s">
        <v>80</v>
      </c>
      <c r="QFN31" s="360"/>
      <c r="QFO31" s="54" t="s">
        <v>51</v>
      </c>
      <c r="QFP31" s="142">
        <v>1</v>
      </c>
      <c r="QFQ31" s="114">
        <f>MAX(QFQ$1:QFQ30)+1</f>
        <v>2</v>
      </c>
      <c r="QFR31" s="55"/>
      <c r="QFS31" s="56" t="s">
        <v>364</v>
      </c>
      <c r="QFT31" s="71"/>
      <c r="QFU31" s="60" t="s">
        <v>80</v>
      </c>
      <c r="QFV31" s="360"/>
      <c r="QFW31" s="54" t="s">
        <v>51</v>
      </c>
      <c r="QFX31" s="142">
        <v>1</v>
      </c>
      <c r="QFY31" s="114">
        <f>MAX(QFY$1:QFY30)+1</f>
        <v>2</v>
      </c>
      <c r="QFZ31" s="55"/>
      <c r="QGA31" s="56" t="s">
        <v>364</v>
      </c>
      <c r="QGB31" s="71"/>
      <c r="QGC31" s="60" t="s">
        <v>80</v>
      </c>
      <c r="QGD31" s="360"/>
      <c r="QGE31" s="54" t="s">
        <v>51</v>
      </c>
      <c r="QGF31" s="142">
        <v>1</v>
      </c>
      <c r="QGG31" s="114">
        <f>MAX(QGG$1:QGG30)+1</f>
        <v>2</v>
      </c>
      <c r="QGH31" s="55"/>
      <c r="QGI31" s="56" t="s">
        <v>364</v>
      </c>
      <c r="QGJ31" s="71"/>
      <c r="QGK31" s="60" t="s">
        <v>80</v>
      </c>
      <c r="QGL31" s="360"/>
      <c r="QGM31" s="54" t="s">
        <v>51</v>
      </c>
      <c r="QGN31" s="142">
        <v>1</v>
      </c>
      <c r="QGO31" s="114">
        <f>MAX(QGO$1:QGO30)+1</f>
        <v>2</v>
      </c>
      <c r="QGP31" s="55"/>
      <c r="QGQ31" s="56" t="s">
        <v>364</v>
      </c>
      <c r="QGR31" s="71"/>
      <c r="QGS31" s="60" t="s">
        <v>80</v>
      </c>
      <c r="QGT31" s="360"/>
      <c r="QGU31" s="54" t="s">
        <v>51</v>
      </c>
      <c r="QGV31" s="142">
        <v>1</v>
      </c>
      <c r="QGW31" s="114">
        <f>MAX(QGW$1:QGW30)+1</f>
        <v>2</v>
      </c>
      <c r="QGX31" s="55"/>
      <c r="QGY31" s="56" t="s">
        <v>364</v>
      </c>
      <c r="QGZ31" s="71"/>
      <c r="QHA31" s="60" t="s">
        <v>80</v>
      </c>
      <c r="QHB31" s="360"/>
      <c r="QHC31" s="54" t="s">
        <v>51</v>
      </c>
      <c r="QHD31" s="142">
        <v>1</v>
      </c>
      <c r="QHE31" s="114">
        <f>MAX(QHE$1:QHE30)+1</f>
        <v>2</v>
      </c>
      <c r="QHF31" s="55"/>
      <c r="QHG31" s="56" t="s">
        <v>364</v>
      </c>
      <c r="QHH31" s="71"/>
      <c r="QHI31" s="60" t="s">
        <v>80</v>
      </c>
      <c r="QHJ31" s="360"/>
      <c r="QHK31" s="54" t="s">
        <v>51</v>
      </c>
      <c r="QHL31" s="142">
        <v>1</v>
      </c>
      <c r="QHM31" s="114">
        <f>MAX(QHM$1:QHM30)+1</f>
        <v>2</v>
      </c>
      <c r="QHN31" s="55"/>
      <c r="QHO31" s="56" t="s">
        <v>364</v>
      </c>
      <c r="QHP31" s="71"/>
      <c r="QHQ31" s="60" t="s">
        <v>80</v>
      </c>
      <c r="QHR31" s="360"/>
      <c r="QHS31" s="54" t="s">
        <v>51</v>
      </c>
      <c r="QHT31" s="142">
        <v>1</v>
      </c>
      <c r="QHU31" s="114">
        <f>MAX(QHU$1:QHU30)+1</f>
        <v>2</v>
      </c>
      <c r="QHV31" s="55"/>
      <c r="QHW31" s="56" t="s">
        <v>364</v>
      </c>
      <c r="QHX31" s="71"/>
      <c r="QHY31" s="60" t="s">
        <v>80</v>
      </c>
      <c r="QHZ31" s="360"/>
      <c r="QIA31" s="54" t="s">
        <v>51</v>
      </c>
      <c r="QIB31" s="142">
        <v>1</v>
      </c>
      <c r="QIC31" s="114">
        <f>MAX(QIC$1:QIC30)+1</f>
        <v>2</v>
      </c>
      <c r="QID31" s="55"/>
      <c r="QIE31" s="56" t="s">
        <v>364</v>
      </c>
      <c r="QIF31" s="71"/>
      <c r="QIG31" s="60" t="s">
        <v>80</v>
      </c>
      <c r="QIH31" s="360"/>
      <c r="QII31" s="54" t="s">
        <v>51</v>
      </c>
      <c r="QIJ31" s="142">
        <v>1</v>
      </c>
      <c r="QIK31" s="114">
        <f>MAX(QIK$1:QIK30)+1</f>
        <v>2</v>
      </c>
      <c r="QIL31" s="55"/>
      <c r="QIM31" s="56" t="s">
        <v>364</v>
      </c>
      <c r="QIN31" s="71"/>
      <c r="QIO31" s="60" t="s">
        <v>80</v>
      </c>
      <c r="QIP31" s="360"/>
      <c r="QIQ31" s="54" t="s">
        <v>51</v>
      </c>
      <c r="QIR31" s="142">
        <v>1</v>
      </c>
      <c r="QIS31" s="114">
        <f>MAX(QIS$1:QIS30)+1</f>
        <v>2</v>
      </c>
      <c r="QIT31" s="55"/>
      <c r="QIU31" s="56" t="s">
        <v>364</v>
      </c>
      <c r="QIV31" s="71"/>
      <c r="QIW31" s="60" t="s">
        <v>80</v>
      </c>
      <c r="QIX31" s="360"/>
      <c r="QIY31" s="54" t="s">
        <v>51</v>
      </c>
      <c r="QIZ31" s="142">
        <v>1</v>
      </c>
      <c r="QJA31" s="114">
        <f>MAX(QJA$1:QJA30)+1</f>
        <v>2</v>
      </c>
      <c r="QJB31" s="55"/>
      <c r="QJC31" s="56" t="s">
        <v>364</v>
      </c>
      <c r="QJD31" s="71"/>
      <c r="QJE31" s="60" t="s">
        <v>80</v>
      </c>
      <c r="QJF31" s="360"/>
      <c r="QJG31" s="54" t="s">
        <v>51</v>
      </c>
      <c r="QJH31" s="142">
        <v>1</v>
      </c>
      <c r="QJI31" s="114">
        <f>MAX(QJI$1:QJI30)+1</f>
        <v>2</v>
      </c>
      <c r="QJJ31" s="55"/>
      <c r="QJK31" s="56" t="s">
        <v>364</v>
      </c>
      <c r="QJL31" s="71"/>
      <c r="QJM31" s="60" t="s">
        <v>80</v>
      </c>
      <c r="QJN31" s="360"/>
      <c r="QJO31" s="54" t="s">
        <v>51</v>
      </c>
      <c r="QJP31" s="142">
        <v>1</v>
      </c>
      <c r="QJQ31" s="114">
        <f>MAX(QJQ$1:QJQ30)+1</f>
        <v>2</v>
      </c>
      <c r="QJR31" s="55"/>
      <c r="QJS31" s="56" t="s">
        <v>364</v>
      </c>
      <c r="QJT31" s="71"/>
      <c r="QJU31" s="60" t="s">
        <v>80</v>
      </c>
      <c r="QJV31" s="360"/>
      <c r="QJW31" s="54" t="s">
        <v>51</v>
      </c>
      <c r="QJX31" s="142">
        <v>1</v>
      </c>
      <c r="QJY31" s="114">
        <f>MAX(QJY$1:QJY30)+1</f>
        <v>2</v>
      </c>
      <c r="QJZ31" s="55"/>
      <c r="QKA31" s="56" t="s">
        <v>364</v>
      </c>
      <c r="QKB31" s="71"/>
      <c r="QKC31" s="60" t="s">
        <v>80</v>
      </c>
      <c r="QKD31" s="360"/>
      <c r="QKE31" s="54" t="s">
        <v>51</v>
      </c>
      <c r="QKF31" s="142">
        <v>1</v>
      </c>
      <c r="QKG31" s="114">
        <f>MAX(QKG$1:QKG30)+1</f>
        <v>2</v>
      </c>
      <c r="QKH31" s="55"/>
      <c r="QKI31" s="56" t="s">
        <v>364</v>
      </c>
      <c r="QKJ31" s="71"/>
      <c r="QKK31" s="60" t="s">
        <v>80</v>
      </c>
      <c r="QKL31" s="360"/>
      <c r="QKM31" s="54" t="s">
        <v>51</v>
      </c>
      <c r="QKN31" s="142">
        <v>1</v>
      </c>
      <c r="QKO31" s="114">
        <f>MAX(QKO$1:QKO30)+1</f>
        <v>2</v>
      </c>
      <c r="QKP31" s="55"/>
      <c r="QKQ31" s="56" t="s">
        <v>364</v>
      </c>
      <c r="QKR31" s="71"/>
      <c r="QKS31" s="60" t="s">
        <v>80</v>
      </c>
      <c r="QKT31" s="360"/>
      <c r="QKU31" s="54" t="s">
        <v>51</v>
      </c>
      <c r="QKV31" s="142">
        <v>1</v>
      </c>
      <c r="QKW31" s="114">
        <f>MAX(QKW$1:QKW30)+1</f>
        <v>2</v>
      </c>
      <c r="QKX31" s="55"/>
      <c r="QKY31" s="56" t="s">
        <v>364</v>
      </c>
      <c r="QKZ31" s="71"/>
      <c r="QLA31" s="60" t="s">
        <v>80</v>
      </c>
      <c r="QLB31" s="360"/>
      <c r="QLC31" s="54" t="s">
        <v>51</v>
      </c>
      <c r="QLD31" s="142">
        <v>1</v>
      </c>
      <c r="QLE31" s="114">
        <f>MAX(QLE$1:QLE30)+1</f>
        <v>2</v>
      </c>
      <c r="QLF31" s="55"/>
      <c r="QLG31" s="56" t="s">
        <v>364</v>
      </c>
      <c r="QLH31" s="71"/>
      <c r="QLI31" s="60" t="s">
        <v>80</v>
      </c>
      <c r="QLJ31" s="360"/>
      <c r="QLK31" s="54" t="s">
        <v>51</v>
      </c>
      <c r="QLL31" s="142">
        <v>1</v>
      </c>
      <c r="QLM31" s="114">
        <f>MAX(QLM$1:QLM30)+1</f>
        <v>2</v>
      </c>
      <c r="QLN31" s="55"/>
      <c r="QLO31" s="56" t="s">
        <v>364</v>
      </c>
      <c r="QLP31" s="71"/>
      <c r="QLQ31" s="60" t="s">
        <v>80</v>
      </c>
      <c r="QLR31" s="360"/>
      <c r="QLS31" s="54" t="s">
        <v>51</v>
      </c>
      <c r="QLT31" s="142">
        <v>1</v>
      </c>
      <c r="QLU31" s="114">
        <f>MAX(QLU$1:QLU30)+1</f>
        <v>2</v>
      </c>
      <c r="QLV31" s="55"/>
      <c r="QLW31" s="56" t="s">
        <v>364</v>
      </c>
      <c r="QLX31" s="71"/>
      <c r="QLY31" s="60" t="s">
        <v>80</v>
      </c>
      <c r="QLZ31" s="360"/>
      <c r="QMA31" s="54" t="s">
        <v>51</v>
      </c>
      <c r="QMB31" s="142">
        <v>1</v>
      </c>
      <c r="QMC31" s="114">
        <f>MAX(QMC$1:QMC30)+1</f>
        <v>2</v>
      </c>
      <c r="QMD31" s="55"/>
      <c r="QME31" s="56" t="s">
        <v>364</v>
      </c>
      <c r="QMF31" s="71"/>
      <c r="QMG31" s="60" t="s">
        <v>80</v>
      </c>
      <c r="QMH31" s="360"/>
      <c r="QMI31" s="54" t="s">
        <v>51</v>
      </c>
      <c r="QMJ31" s="142">
        <v>1</v>
      </c>
      <c r="QMK31" s="114">
        <f>MAX(QMK$1:QMK30)+1</f>
        <v>2</v>
      </c>
      <c r="QML31" s="55"/>
      <c r="QMM31" s="56" t="s">
        <v>364</v>
      </c>
      <c r="QMN31" s="71"/>
      <c r="QMO31" s="60" t="s">
        <v>80</v>
      </c>
      <c r="QMP31" s="360"/>
      <c r="QMQ31" s="54" t="s">
        <v>51</v>
      </c>
      <c r="QMR31" s="142">
        <v>1</v>
      </c>
      <c r="QMS31" s="114">
        <f>MAX(QMS$1:QMS30)+1</f>
        <v>2</v>
      </c>
      <c r="QMT31" s="55"/>
      <c r="QMU31" s="56" t="s">
        <v>364</v>
      </c>
      <c r="QMV31" s="71"/>
      <c r="QMW31" s="60" t="s">
        <v>80</v>
      </c>
      <c r="QMX31" s="360"/>
      <c r="QMY31" s="54" t="s">
        <v>51</v>
      </c>
      <c r="QMZ31" s="142">
        <v>1</v>
      </c>
      <c r="QNA31" s="114">
        <f>MAX(QNA$1:QNA30)+1</f>
        <v>2</v>
      </c>
      <c r="QNB31" s="55"/>
      <c r="QNC31" s="56" t="s">
        <v>364</v>
      </c>
      <c r="QND31" s="71"/>
      <c r="QNE31" s="60" t="s">
        <v>80</v>
      </c>
      <c r="QNF31" s="360"/>
      <c r="QNG31" s="54" t="s">
        <v>51</v>
      </c>
      <c r="QNH31" s="142">
        <v>1</v>
      </c>
      <c r="QNI31" s="114">
        <f>MAX(QNI$1:QNI30)+1</f>
        <v>2</v>
      </c>
      <c r="QNJ31" s="55"/>
      <c r="QNK31" s="56" t="s">
        <v>364</v>
      </c>
      <c r="QNL31" s="71"/>
      <c r="QNM31" s="60" t="s">
        <v>80</v>
      </c>
      <c r="QNN31" s="360"/>
      <c r="QNO31" s="54" t="s">
        <v>51</v>
      </c>
      <c r="QNP31" s="142">
        <v>1</v>
      </c>
      <c r="QNQ31" s="114">
        <f>MAX(QNQ$1:QNQ30)+1</f>
        <v>2</v>
      </c>
      <c r="QNR31" s="55"/>
      <c r="QNS31" s="56" t="s">
        <v>364</v>
      </c>
      <c r="QNT31" s="71"/>
      <c r="QNU31" s="60" t="s">
        <v>80</v>
      </c>
      <c r="QNV31" s="360"/>
      <c r="QNW31" s="54" t="s">
        <v>51</v>
      </c>
      <c r="QNX31" s="142">
        <v>1</v>
      </c>
      <c r="QNY31" s="114">
        <f>MAX(QNY$1:QNY30)+1</f>
        <v>2</v>
      </c>
      <c r="QNZ31" s="55"/>
      <c r="QOA31" s="56" t="s">
        <v>364</v>
      </c>
      <c r="QOB31" s="71"/>
      <c r="QOC31" s="60" t="s">
        <v>80</v>
      </c>
      <c r="QOD31" s="360"/>
      <c r="QOE31" s="54" t="s">
        <v>51</v>
      </c>
      <c r="QOF31" s="142">
        <v>1</v>
      </c>
      <c r="QOG31" s="114">
        <f>MAX(QOG$1:QOG30)+1</f>
        <v>2</v>
      </c>
      <c r="QOH31" s="55"/>
      <c r="QOI31" s="56" t="s">
        <v>364</v>
      </c>
      <c r="QOJ31" s="71"/>
      <c r="QOK31" s="60" t="s">
        <v>80</v>
      </c>
      <c r="QOL31" s="360"/>
      <c r="QOM31" s="54" t="s">
        <v>51</v>
      </c>
      <c r="QON31" s="142">
        <v>1</v>
      </c>
      <c r="QOO31" s="114">
        <f>MAX(QOO$1:QOO30)+1</f>
        <v>2</v>
      </c>
      <c r="QOP31" s="55"/>
      <c r="QOQ31" s="56" t="s">
        <v>364</v>
      </c>
      <c r="QOR31" s="71"/>
      <c r="QOS31" s="60" t="s">
        <v>80</v>
      </c>
      <c r="QOT31" s="360"/>
      <c r="QOU31" s="54" t="s">
        <v>51</v>
      </c>
      <c r="QOV31" s="142">
        <v>1</v>
      </c>
      <c r="QOW31" s="114">
        <f>MAX(QOW$1:QOW30)+1</f>
        <v>2</v>
      </c>
      <c r="QOX31" s="55"/>
      <c r="QOY31" s="56" t="s">
        <v>364</v>
      </c>
      <c r="QOZ31" s="71"/>
      <c r="QPA31" s="60" t="s">
        <v>80</v>
      </c>
      <c r="QPB31" s="360"/>
      <c r="QPC31" s="54" t="s">
        <v>51</v>
      </c>
      <c r="QPD31" s="142">
        <v>1</v>
      </c>
      <c r="QPE31" s="114">
        <f>MAX(QPE$1:QPE30)+1</f>
        <v>2</v>
      </c>
      <c r="QPF31" s="55"/>
      <c r="QPG31" s="56" t="s">
        <v>364</v>
      </c>
      <c r="QPH31" s="71"/>
      <c r="QPI31" s="60" t="s">
        <v>80</v>
      </c>
      <c r="QPJ31" s="360"/>
      <c r="QPK31" s="54" t="s">
        <v>51</v>
      </c>
      <c r="QPL31" s="142">
        <v>1</v>
      </c>
      <c r="QPM31" s="114">
        <f>MAX(QPM$1:QPM30)+1</f>
        <v>2</v>
      </c>
      <c r="QPN31" s="55"/>
      <c r="QPO31" s="56" t="s">
        <v>364</v>
      </c>
      <c r="QPP31" s="71"/>
      <c r="QPQ31" s="60" t="s">
        <v>80</v>
      </c>
      <c r="QPR31" s="360"/>
      <c r="QPS31" s="54" t="s">
        <v>51</v>
      </c>
      <c r="QPT31" s="142">
        <v>1</v>
      </c>
      <c r="QPU31" s="114">
        <f>MAX(QPU$1:QPU30)+1</f>
        <v>2</v>
      </c>
      <c r="QPV31" s="55"/>
      <c r="QPW31" s="56" t="s">
        <v>364</v>
      </c>
      <c r="QPX31" s="71"/>
      <c r="QPY31" s="60" t="s">
        <v>80</v>
      </c>
      <c r="QPZ31" s="360"/>
      <c r="QQA31" s="54" t="s">
        <v>51</v>
      </c>
      <c r="QQB31" s="142">
        <v>1</v>
      </c>
      <c r="QQC31" s="114">
        <f>MAX(QQC$1:QQC30)+1</f>
        <v>2</v>
      </c>
      <c r="QQD31" s="55"/>
      <c r="QQE31" s="56" t="s">
        <v>364</v>
      </c>
      <c r="QQF31" s="71"/>
      <c r="QQG31" s="60" t="s">
        <v>80</v>
      </c>
      <c r="QQH31" s="360"/>
      <c r="QQI31" s="54" t="s">
        <v>51</v>
      </c>
      <c r="QQJ31" s="142">
        <v>1</v>
      </c>
      <c r="QQK31" s="114">
        <f>MAX(QQK$1:QQK30)+1</f>
        <v>2</v>
      </c>
      <c r="QQL31" s="55"/>
      <c r="QQM31" s="56" t="s">
        <v>364</v>
      </c>
      <c r="QQN31" s="71"/>
      <c r="QQO31" s="60" t="s">
        <v>80</v>
      </c>
      <c r="QQP31" s="360"/>
      <c r="QQQ31" s="54" t="s">
        <v>51</v>
      </c>
      <c r="QQR31" s="142">
        <v>1</v>
      </c>
      <c r="QQS31" s="114">
        <f>MAX(QQS$1:QQS30)+1</f>
        <v>2</v>
      </c>
      <c r="QQT31" s="55"/>
      <c r="QQU31" s="56" t="s">
        <v>364</v>
      </c>
      <c r="QQV31" s="71"/>
      <c r="QQW31" s="60" t="s">
        <v>80</v>
      </c>
      <c r="QQX31" s="360"/>
      <c r="QQY31" s="54" t="s">
        <v>51</v>
      </c>
      <c r="QQZ31" s="142">
        <v>1</v>
      </c>
      <c r="QRA31" s="114">
        <f>MAX(QRA$1:QRA30)+1</f>
        <v>2</v>
      </c>
      <c r="QRB31" s="55"/>
      <c r="QRC31" s="56" t="s">
        <v>364</v>
      </c>
      <c r="QRD31" s="71"/>
      <c r="QRE31" s="60" t="s">
        <v>80</v>
      </c>
      <c r="QRF31" s="360"/>
      <c r="QRG31" s="54" t="s">
        <v>51</v>
      </c>
      <c r="QRH31" s="142">
        <v>1</v>
      </c>
      <c r="QRI31" s="114">
        <f>MAX(QRI$1:QRI30)+1</f>
        <v>2</v>
      </c>
      <c r="QRJ31" s="55"/>
      <c r="QRK31" s="56" t="s">
        <v>364</v>
      </c>
      <c r="QRL31" s="71"/>
      <c r="QRM31" s="60" t="s">
        <v>80</v>
      </c>
      <c r="QRN31" s="360"/>
      <c r="QRO31" s="54" t="s">
        <v>51</v>
      </c>
      <c r="QRP31" s="142">
        <v>1</v>
      </c>
      <c r="QRQ31" s="114">
        <f>MAX(QRQ$1:QRQ30)+1</f>
        <v>2</v>
      </c>
      <c r="QRR31" s="55"/>
      <c r="QRS31" s="56" t="s">
        <v>364</v>
      </c>
      <c r="QRT31" s="71"/>
      <c r="QRU31" s="60" t="s">
        <v>80</v>
      </c>
      <c r="QRV31" s="360"/>
      <c r="QRW31" s="54" t="s">
        <v>51</v>
      </c>
      <c r="QRX31" s="142">
        <v>1</v>
      </c>
      <c r="QRY31" s="114">
        <f>MAX(QRY$1:QRY30)+1</f>
        <v>2</v>
      </c>
      <c r="QRZ31" s="55"/>
      <c r="QSA31" s="56" t="s">
        <v>364</v>
      </c>
      <c r="QSB31" s="71"/>
      <c r="QSC31" s="60" t="s">
        <v>80</v>
      </c>
      <c r="QSD31" s="360"/>
      <c r="QSE31" s="54" t="s">
        <v>51</v>
      </c>
      <c r="QSF31" s="142">
        <v>1</v>
      </c>
      <c r="QSG31" s="114">
        <f>MAX(QSG$1:QSG30)+1</f>
        <v>2</v>
      </c>
      <c r="QSH31" s="55"/>
      <c r="QSI31" s="56" t="s">
        <v>364</v>
      </c>
      <c r="QSJ31" s="71"/>
      <c r="QSK31" s="60" t="s">
        <v>80</v>
      </c>
      <c r="QSL31" s="360"/>
      <c r="QSM31" s="54" t="s">
        <v>51</v>
      </c>
      <c r="QSN31" s="142">
        <v>1</v>
      </c>
      <c r="QSO31" s="114">
        <f>MAX(QSO$1:QSO30)+1</f>
        <v>2</v>
      </c>
      <c r="QSP31" s="55"/>
      <c r="QSQ31" s="56" t="s">
        <v>364</v>
      </c>
      <c r="QSR31" s="71"/>
      <c r="QSS31" s="60" t="s">
        <v>80</v>
      </c>
      <c r="QST31" s="360"/>
      <c r="QSU31" s="54" t="s">
        <v>51</v>
      </c>
      <c r="QSV31" s="142">
        <v>1</v>
      </c>
      <c r="QSW31" s="114">
        <f>MAX(QSW$1:QSW30)+1</f>
        <v>2</v>
      </c>
      <c r="QSX31" s="55"/>
      <c r="QSY31" s="56" t="s">
        <v>364</v>
      </c>
      <c r="QSZ31" s="71"/>
      <c r="QTA31" s="60" t="s">
        <v>80</v>
      </c>
      <c r="QTB31" s="360"/>
      <c r="QTC31" s="54" t="s">
        <v>51</v>
      </c>
      <c r="QTD31" s="142">
        <v>1</v>
      </c>
      <c r="QTE31" s="114">
        <f>MAX(QTE$1:QTE30)+1</f>
        <v>2</v>
      </c>
      <c r="QTF31" s="55"/>
      <c r="QTG31" s="56" t="s">
        <v>364</v>
      </c>
      <c r="QTH31" s="71"/>
      <c r="QTI31" s="60" t="s">
        <v>80</v>
      </c>
      <c r="QTJ31" s="360"/>
      <c r="QTK31" s="54" t="s">
        <v>51</v>
      </c>
      <c r="QTL31" s="142">
        <v>1</v>
      </c>
      <c r="QTM31" s="114">
        <f>MAX(QTM$1:QTM30)+1</f>
        <v>2</v>
      </c>
      <c r="QTN31" s="55"/>
      <c r="QTO31" s="56" t="s">
        <v>364</v>
      </c>
      <c r="QTP31" s="71"/>
      <c r="QTQ31" s="60" t="s">
        <v>80</v>
      </c>
      <c r="QTR31" s="360"/>
      <c r="QTS31" s="54" t="s">
        <v>51</v>
      </c>
      <c r="QTT31" s="142">
        <v>1</v>
      </c>
      <c r="QTU31" s="114">
        <f>MAX(QTU$1:QTU30)+1</f>
        <v>2</v>
      </c>
      <c r="QTV31" s="55"/>
      <c r="QTW31" s="56" t="s">
        <v>364</v>
      </c>
      <c r="QTX31" s="71"/>
      <c r="QTY31" s="60" t="s">
        <v>80</v>
      </c>
      <c r="QTZ31" s="360"/>
      <c r="QUA31" s="54" t="s">
        <v>51</v>
      </c>
      <c r="QUB31" s="142">
        <v>1</v>
      </c>
      <c r="QUC31" s="114">
        <f>MAX(QUC$1:QUC30)+1</f>
        <v>2</v>
      </c>
      <c r="QUD31" s="55"/>
      <c r="QUE31" s="56" t="s">
        <v>364</v>
      </c>
      <c r="QUF31" s="71"/>
      <c r="QUG31" s="60" t="s">
        <v>80</v>
      </c>
      <c r="QUH31" s="360"/>
      <c r="QUI31" s="54" t="s">
        <v>51</v>
      </c>
      <c r="QUJ31" s="142">
        <v>1</v>
      </c>
      <c r="QUK31" s="114">
        <f>MAX(QUK$1:QUK30)+1</f>
        <v>2</v>
      </c>
      <c r="QUL31" s="55"/>
      <c r="QUM31" s="56" t="s">
        <v>364</v>
      </c>
      <c r="QUN31" s="71"/>
      <c r="QUO31" s="60" t="s">
        <v>80</v>
      </c>
      <c r="QUP31" s="360"/>
      <c r="QUQ31" s="54" t="s">
        <v>51</v>
      </c>
      <c r="QUR31" s="142">
        <v>1</v>
      </c>
      <c r="QUS31" s="114">
        <f>MAX(QUS$1:QUS30)+1</f>
        <v>2</v>
      </c>
      <c r="QUT31" s="55"/>
      <c r="QUU31" s="56" t="s">
        <v>364</v>
      </c>
      <c r="QUV31" s="71"/>
      <c r="QUW31" s="60" t="s">
        <v>80</v>
      </c>
      <c r="QUX31" s="360"/>
      <c r="QUY31" s="54" t="s">
        <v>51</v>
      </c>
      <c r="QUZ31" s="142">
        <v>1</v>
      </c>
      <c r="QVA31" s="114">
        <f>MAX(QVA$1:QVA30)+1</f>
        <v>2</v>
      </c>
      <c r="QVB31" s="55"/>
      <c r="QVC31" s="56" t="s">
        <v>364</v>
      </c>
      <c r="QVD31" s="71"/>
      <c r="QVE31" s="60" t="s">
        <v>80</v>
      </c>
      <c r="QVF31" s="360"/>
      <c r="QVG31" s="54" t="s">
        <v>51</v>
      </c>
      <c r="QVH31" s="142">
        <v>1</v>
      </c>
      <c r="QVI31" s="114">
        <f>MAX(QVI$1:QVI30)+1</f>
        <v>2</v>
      </c>
      <c r="QVJ31" s="55"/>
      <c r="QVK31" s="56" t="s">
        <v>364</v>
      </c>
      <c r="QVL31" s="71"/>
      <c r="QVM31" s="60" t="s">
        <v>80</v>
      </c>
      <c r="QVN31" s="360"/>
      <c r="QVO31" s="54" t="s">
        <v>51</v>
      </c>
      <c r="QVP31" s="142">
        <v>1</v>
      </c>
      <c r="QVQ31" s="114">
        <f>MAX(QVQ$1:QVQ30)+1</f>
        <v>2</v>
      </c>
      <c r="QVR31" s="55"/>
      <c r="QVS31" s="56" t="s">
        <v>364</v>
      </c>
      <c r="QVT31" s="71"/>
      <c r="QVU31" s="60" t="s">
        <v>80</v>
      </c>
      <c r="QVV31" s="360"/>
      <c r="QVW31" s="54" t="s">
        <v>51</v>
      </c>
      <c r="QVX31" s="142">
        <v>1</v>
      </c>
      <c r="QVY31" s="114">
        <f>MAX(QVY$1:QVY30)+1</f>
        <v>2</v>
      </c>
      <c r="QVZ31" s="55"/>
      <c r="QWA31" s="56" t="s">
        <v>364</v>
      </c>
      <c r="QWB31" s="71"/>
      <c r="QWC31" s="60" t="s">
        <v>80</v>
      </c>
      <c r="QWD31" s="360"/>
      <c r="QWE31" s="54" t="s">
        <v>51</v>
      </c>
      <c r="QWF31" s="142">
        <v>1</v>
      </c>
      <c r="QWG31" s="114">
        <f>MAX(QWG$1:QWG30)+1</f>
        <v>2</v>
      </c>
      <c r="QWH31" s="55"/>
      <c r="QWI31" s="56" t="s">
        <v>364</v>
      </c>
      <c r="QWJ31" s="71"/>
      <c r="QWK31" s="60" t="s">
        <v>80</v>
      </c>
      <c r="QWL31" s="360"/>
      <c r="QWM31" s="54" t="s">
        <v>51</v>
      </c>
      <c r="QWN31" s="142">
        <v>1</v>
      </c>
      <c r="QWO31" s="114">
        <f>MAX(QWO$1:QWO30)+1</f>
        <v>2</v>
      </c>
      <c r="QWP31" s="55"/>
      <c r="QWQ31" s="56" t="s">
        <v>364</v>
      </c>
      <c r="QWR31" s="71"/>
      <c r="QWS31" s="60" t="s">
        <v>80</v>
      </c>
      <c r="QWT31" s="360"/>
      <c r="QWU31" s="54" t="s">
        <v>51</v>
      </c>
      <c r="QWV31" s="142">
        <v>1</v>
      </c>
      <c r="QWW31" s="114">
        <f>MAX(QWW$1:QWW30)+1</f>
        <v>2</v>
      </c>
      <c r="QWX31" s="55"/>
      <c r="QWY31" s="56" t="s">
        <v>364</v>
      </c>
      <c r="QWZ31" s="71"/>
      <c r="QXA31" s="60" t="s">
        <v>80</v>
      </c>
      <c r="QXB31" s="360"/>
      <c r="QXC31" s="54" t="s">
        <v>51</v>
      </c>
      <c r="QXD31" s="142">
        <v>1</v>
      </c>
      <c r="QXE31" s="114">
        <f>MAX(QXE$1:QXE30)+1</f>
        <v>2</v>
      </c>
      <c r="QXF31" s="55"/>
      <c r="QXG31" s="56" t="s">
        <v>364</v>
      </c>
      <c r="QXH31" s="71"/>
      <c r="QXI31" s="60" t="s">
        <v>80</v>
      </c>
      <c r="QXJ31" s="360"/>
      <c r="QXK31" s="54" t="s">
        <v>51</v>
      </c>
      <c r="QXL31" s="142">
        <v>1</v>
      </c>
      <c r="QXM31" s="114">
        <f>MAX(QXM$1:QXM30)+1</f>
        <v>2</v>
      </c>
      <c r="QXN31" s="55"/>
      <c r="QXO31" s="56" t="s">
        <v>364</v>
      </c>
      <c r="QXP31" s="71"/>
      <c r="QXQ31" s="60" t="s">
        <v>80</v>
      </c>
      <c r="QXR31" s="360"/>
      <c r="QXS31" s="54" t="s">
        <v>51</v>
      </c>
      <c r="QXT31" s="142">
        <v>1</v>
      </c>
      <c r="QXU31" s="114">
        <f>MAX(QXU$1:QXU30)+1</f>
        <v>2</v>
      </c>
      <c r="QXV31" s="55"/>
      <c r="QXW31" s="56" t="s">
        <v>364</v>
      </c>
      <c r="QXX31" s="71"/>
      <c r="QXY31" s="60" t="s">
        <v>80</v>
      </c>
      <c r="QXZ31" s="360"/>
      <c r="QYA31" s="54" t="s">
        <v>51</v>
      </c>
      <c r="QYB31" s="142">
        <v>1</v>
      </c>
      <c r="QYC31" s="114">
        <f>MAX(QYC$1:QYC30)+1</f>
        <v>2</v>
      </c>
      <c r="QYD31" s="55"/>
      <c r="QYE31" s="56" t="s">
        <v>364</v>
      </c>
      <c r="QYF31" s="71"/>
      <c r="QYG31" s="60" t="s">
        <v>80</v>
      </c>
      <c r="QYH31" s="360"/>
      <c r="QYI31" s="54" t="s">
        <v>51</v>
      </c>
      <c r="QYJ31" s="142">
        <v>1</v>
      </c>
      <c r="QYK31" s="114">
        <f>MAX(QYK$1:QYK30)+1</f>
        <v>2</v>
      </c>
      <c r="QYL31" s="55"/>
      <c r="QYM31" s="56" t="s">
        <v>364</v>
      </c>
      <c r="QYN31" s="71"/>
      <c r="QYO31" s="60" t="s">
        <v>80</v>
      </c>
      <c r="QYP31" s="360"/>
      <c r="QYQ31" s="54" t="s">
        <v>51</v>
      </c>
      <c r="QYR31" s="142">
        <v>1</v>
      </c>
      <c r="QYS31" s="114">
        <f>MAX(QYS$1:QYS30)+1</f>
        <v>2</v>
      </c>
      <c r="QYT31" s="55"/>
      <c r="QYU31" s="56" t="s">
        <v>364</v>
      </c>
      <c r="QYV31" s="71"/>
      <c r="QYW31" s="60" t="s">
        <v>80</v>
      </c>
      <c r="QYX31" s="360"/>
      <c r="QYY31" s="54" t="s">
        <v>51</v>
      </c>
      <c r="QYZ31" s="142">
        <v>1</v>
      </c>
      <c r="QZA31" s="114">
        <f>MAX(QZA$1:QZA30)+1</f>
        <v>2</v>
      </c>
      <c r="QZB31" s="55"/>
      <c r="QZC31" s="56" t="s">
        <v>364</v>
      </c>
      <c r="QZD31" s="71"/>
      <c r="QZE31" s="60" t="s">
        <v>80</v>
      </c>
      <c r="QZF31" s="360"/>
      <c r="QZG31" s="54" t="s">
        <v>51</v>
      </c>
      <c r="QZH31" s="142">
        <v>1</v>
      </c>
      <c r="QZI31" s="114">
        <f>MAX(QZI$1:QZI30)+1</f>
        <v>2</v>
      </c>
      <c r="QZJ31" s="55"/>
      <c r="QZK31" s="56" t="s">
        <v>364</v>
      </c>
      <c r="QZL31" s="71"/>
      <c r="QZM31" s="60" t="s">
        <v>80</v>
      </c>
      <c r="QZN31" s="360"/>
      <c r="QZO31" s="54" t="s">
        <v>51</v>
      </c>
      <c r="QZP31" s="142">
        <v>1</v>
      </c>
      <c r="QZQ31" s="114">
        <f>MAX(QZQ$1:QZQ30)+1</f>
        <v>2</v>
      </c>
      <c r="QZR31" s="55"/>
      <c r="QZS31" s="56" t="s">
        <v>364</v>
      </c>
      <c r="QZT31" s="71"/>
      <c r="QZU31" s="60" t="s">
        <v>80</v>
      </c>
      <c r="QZV31" s="360"/>
      <c r="QZW31" s="54" t="s">
        <v>51</v>
      </c>
      <c r="QZX31" s="142">
        <v>1</v>
      </c>
      <c r="QZY31" s="114">
        <f>MAX(QZY$1:QZY30)+1</f>
        <v>2</v>
      </c>
      <c r="QZZ31" s="55"/>
      <c r="RAA31" s="56" t="s">
        <v>364</v>
      </c>
      <c r="RAB31" s="71"/>
      <c r="RAC31" s="60" t="s">
        <v>80</v>
      </c>
      <c r="RAD31" s="360"/>
      <c r="RAE31" s="54" t="s">
        <v>51</v>
      </c>
      <c r="RAF31" s="142">
        <v>1</v>
      </c>
      <c r="RAG31" s="114">
        <f>MAX(RAG$1:RAG30)+1</f>
        <v>2</v>
      </c>
      <c r="RAH31" s="55"/>
      <c r="RAI31" s="56" t="s">
        <v>364</v>
      </c>
      <c r="RAJ31" s="71"/>
      <c r="RAK31" s="60" t="s">
        <v>80</v>
      </c>
      <c r="RAL31" s="360"/>
      <c r="RAM31" s="54" t="s">
        <v>51</v>
      </c>
      <c r="RAN31" s="142">
        <v>1</v>
      </c>
      <c r="RAO31" s="114">
        <f>MAX(RAO$1:RAO30)+1</f>
        <v>2</v>
      </c>
      <c r="RAP31" s="55"/>
      <c r="RAQ31" s="56" t="s">
        <v>364</v>
      </c>
      <c r="RAR31" s="71"/>
      <c r="RAS31" s="60" t="s">
        <v>80</v>
      </c>
      <c r="RAT31" s="360"/>
      <c r="RAU31" s="54" t="s">
        <v>51</v>
      </c>
      <c r="RAV31" s="142">
        <v>1</v>
      </c>
      <c r="RAW31" s="114">
        <f>MAX(RAW$1:RAW30)+1</f>
        <v>2</v>
      </c>
      <c r="RAX31" s="55"/>
      <c r="RAY31" s="56" t="s">
        <v>364</v>
      </c>
      <c r="RAZ31" s="71"/>
      <c r="RBA31" s="60" t="s">
        <v>80</v>
      </c>
      <c r="RBB31" s="360"/>
      <c r="RBC31" s="54" t="s">
        <v>51</v>
      </c>
      <c r="RBD31" s="142">
        <v>1</v>
      </c>
      <c r="RBE31" s="114">
        <f>MAX(RBE$1:RBE30)+1</f>
        <v>2</v>
      </c>
      <c r="RBF31" s="55"/>
      <c r="RBG31" s="56" t="s">
        <v>364</v>
      </c>
      <c r="RBH31" s="71"/>
      <c r="RBI31" s="60" t="s">
        <v>80</v>
      </c>
      <c r="RBJ31" s="360"/>
      <c r="RBK31" s="54" t="s">
        <v>51</v>
      </c>
      <c r="RBL31" s="142">
        <v>1</v>
      </c>
      <c r="RBM31" s="114">
        <f>MAX(RBM$1:RBM30)+1</f>
        <v>2</v>
      </c>
      <c r="RBN31" s="55"/>
      <c r="RBO31" s="56" t="s">
        <v>364</v>
      </c>
      <c r="RBP31" s="71"/>
      <c r="RBQ31" s="60" t="s">
        <v>80</v>
      </c>
      <c r="RBR31" s="360"/>
      <c r="RBS31" s="54" t="s">
        <v>51</v>
      </c>
      <c r="RBT31" s="142">
        <v>1</v>
      </c>
      <c r="RBU31" s="114">
        <f>MAX(RBU$1:RBU30)+1</f>
        <v>2</v>
      </c>
      <c r="RBV31" s="55"/>
      <c r="RBW31" s="56" t="s">
        <v>364</v>
      </c>
      <c r="RBX31" s="71"/>
      <c r="RBY31" s="60" t="s">
        <v>80</v>
      </c>
      <c r="RBZ31" s="360"/>
      <c r="RCA31" s="54" t="s">
        <v>51</v>
      </c>
      <c r="RCB31" s="142">
        <v>1</v>
      </c>
      <c r="RCC31" s="114">
        <f>MAX(RCC$1:RCC30)+1</f>
        <v>2</v>
      </c>
      <c r="RCD31" s="55"/>
      <c r="RCE31" s="56" t="s">
        <v>364</v>
      </c>
      <c r="RCF31" s="71"/>
      <c r="RCG31" s="60" t="s">
        <v>80</v>
      </c>
      <c r="RCH31" s="360"/>
      <c r="RCI31" s="54" t="s">
        <v>51</v>
      </c>
      <c r="RCJ31" s="142">
        <v>1</v>
      </c>
      <c r="RCK31" s="114">
        <f>MAX(RCK$1:RCK30)+1</f>
        <v>2</v>
      </c>
      <c r="RCL31" s="55"/>
      <c r="RCM31" s="56" t="s">
        <v>364</v>
      </c>
      <c r="RCN31" s="71"/>
      <c r="RCO31" s="60" t="s">
        <v>80</v>
      </c>
      <c r="RCP31" s="360"/>
      <c r="RCQ31" s="54" t="s">
        <v>51</v>
      </c>
      <c r="RCR31" s="142">
        <v>1</v>
      </c>
      <c r="RCS31" s="114">
        <f>MAX(RCS$1:RCS30)+1</f>
        <v>2</v>
      </c>
      <c r="RCT31" s="55"/>
      <c r="RCU31" s="56" t="s">
        <v>364</v>
      </c>
      <c r="RCV31" s="71"/>
      <c r="RCW31" s="60" t="s">
        <v>80</v>
      </c>
      <c r="RCX31" s="360"/>
      <c r="RCY31" s="54" t="s">
        <v>51</v>
      </c>
      <c r="RCZ31" s="142">
        <v>1</v>
      </c>
      <c r="RDA31" s="114">
        <f>MAX(RDA$1:RDA30)+1</f>
        <v>2</v>
      </c>
      <c r="RDB31" s="55"/>
      <c r="RDC31" s="56" t="s">
        <v>364</v>
      </c>
      <c r="RDD31" s="71"/>
      <c r="RDE31" s="60" t="s">
        <v>80</v>
      </c>
      <c r="RDF31" s="360"/>
      <c r="RDG31" s="54" t="s">
        <v>51</v>
      </c>
      <c r="RDH31" s="142">
        <v>1</v>
      </c>
      <c r="RDI31" s="114">
        <f>MAX(RDI$1:RDI30)+1</f>
        <v>2</v>
      </c>
      <c r="RDJ31" s="55"/>
      <c r="RDK31" s="56" t="s">
        <v>364</v>
      </c>
      <c r="RDL31" s="71"/>
      <c r="RDM31" s="60" t="s">
        <v>80</v>
      </c>
      <c r="RDN31" s="360"/>
      <c r="RDO31" s="54" t="s">
        <v>51</v>
      </c>
      <c r="RDP31" s="142">
        <v>1</v>
      </c>
      <c r="RDQ31" s="114">
        <f>MAX(RDQ$1:RDQ30)+1</f>
        <v>2</v>
      </c>
      <c r="RDR31" s="55"/>
      <c r="RDS31" s="56" t="s">
        <v>364</v>
      </c>
      <c r="RDT31" s="71"/>
      <c r="RDU31" s="60" t="s">
        <v>80</v>
      </c>
      <c r="RDV31" s="360"/>
      <c r="RDW31" s="54" t="s">
        <v>51</v>
      </c>
      <c r="RDX31" s="142">
        <v>1</v>
      </c>
      <c r="RDY31" s="114">
        <f>MAX(RDY$1:RDY30)+1</f>
        <v>2</v>
      </c>
      <c r="RDZ31" s="55"/>
      <c r="REA31" s="56" t="s">
        <v>364</v>
      </c>
      <c r="REB31" s="71"/>
      <c r="REC31" s="60" t="s">
        <v>80</v>
      </c>
      <c r="RED31" s="360"/>
      <c r="REE31" s="54" t="s">
        <v>51</v>
      </c>
      <c r="REF31" s="142">
        <v>1</v>
      </c>
      <c r="REG31" s="114">
        <f>MAX(REG$1:REG30)+1</f>
        <v>2</v>
      </c>
      <c r="REH31" s="55"/>
      <c r="REI31" s="56" t="s">
        <v>364</v>
      </c>
      <c r="REJ31" s="71"/>
      <c r="REK31" s="60" t="s">
        <v>80</v>
      </c>
      <c r="REL31" s="360"/>
      <c r="REM31" s="54" t="s">
        <v>51</v>
      </c>
      <c r="REN31" s="142">
        <v>1</v>
      </c>
      <c r="REO31" s="114">
        <f>MAX(REO$1:REO30)+1</f>
        <v>2</v>
      </c>
      <c r="REP31" s="55"/>
      <c r="REQ31" s="56" t="s">
        <v>364</v>
      </c>
      <c r="RER31" s="71"/>
      <c r="RES31" s="60" t="s">
        <v>80</v>
      </c>
      <c r="RET31" s="360"/>
      <c r="REU31" s="54" t="s">
        <v>51</v>
      </c>
      <c r="REV31" s="142">
        <v>1</v>
      </c>
      <c r="REW31" s="114">
        <f>MAX(REW$1:REW30)+1</f>
        <v>2</v>
      </c>
      <c r="REX31" s="55"/>
      <c r="REY31" s="56" t="s">
        <v>364</v>
      </c>
      <c r="REZ31" s="71"/>
      <c r="RFA31" s="60" t="s">
        <v>80</v>
      </c>
      <c r="RFB31" s="360"/>
      <c r="RFC31" s="54" t="s">
        <v>51</v>
      </c>
      <c r="RFD31" s="142">
        <v>1</v>
      </c>
      <c r="RFE31" s="114">
        <f>MAX(RFE$1:RFE30)+1</f>
        <v>2</v>
      </c>
      <c r="RFF31" s="55"/>
      <c r="RFG31" s="56" t="s">
        <v>364</v>
      </c>
      <c r="RFH31" s="71"/>
      <c r="RFI31" s="60" t="s">
        <v>80</v>
      </c>
      <c r="RFJ31" s="360"/>
      <c r="RFK31" s="54" t="s">
        <v>51</v>
      </c>
      <c r="RFL31" s="142">
        <v>1</v>
      </c>
      <c r="RFM31" s="114">
        <f>MAX(RFM$1:RFM30)+1</f>
        <v>2</v>
      </c>
      <c r="RFN31" s="55"/>
      <c r="RFO31" s="56" t="s">
        <v>364</v>
      </c>
      <c r="RFP31" s="71"/>
      <c r="RFQ31" s="60" t="s">
        <v>80</v>
      </c>
      <c r="RFR31" s="360"/>
      <c r="RFS31" s="54" t="s">
        <v>51</v>
      </c>
      <c r="RFT31" s="142">
        <v>1</v>
      </c>
      <c r="RFU31" s="114">
        <f>MAX(RFU$1:RFU30)+1</f>
        <v>2</v>
      </c>
      <c r="RFV31" s="55"/>
      <c r="RFW31" s="56" t="s">
        <v>364</v>
      </c>
      <c r="RFX31" s="71"/>
      <c r="RFY31" s="60" t="s">
        <v>80</v>
      </c>
      <c r="RFZ31" s="360"/>
      <c r="RGA31" s="54" t="s">
        <v>51</v>
      </c>
      <c r="RGB31" s="142">
        <v>1</v>
      </c>
      <c r="RGC31" s="114">
        <f>MAX(RGC$1:RGC30)+1</f>
        <v>2</v>
      </c>
      <c r="RGD31" s="55"/>
      <c r="RGE31" s="56" t="s">
        <v>364</v>
      </c>
      <c r="RGF31" s="71"/>
      <c r="RGG31" s="60" t="s">
        <v>80</v>
      </c>
      <c r="RGH31" s="360"/>
      <c r="RGI31" s="54" t="s">
        <v>51</v>
      </c>
      <c r="RGJ31" s="142">
        <v>1</v>
      </c>
      <c r="RGK31" s="114">
        <f>MAX(RGK$1:RGK30)+1</f>
        <v>2</v>
      </c>
      <c r="RGL31" s="55"/>
      <c r="RGM31" s="56" t="s">
        <v>364</v>
      </c>
      <c r="RGN31" s="71"/>
      <c r="RGO31" s="60" t="s">
        <v>80</v>
      </c>
      <c r="RGP31" s="360"/>
      <c r="RGQ31" s="54" t="s">
        <v>51</v>
      </c>
      <c r="RGR31" s="142">
        <v>1</v>
      </c>
      <c r="RGS31" s="114">
        <f>MAX(RGS$1:RGS30)+1</f>
        <v>2</v>
      </c>
      <c r="RGT31" s="55"/>
      <c r="RGU31" s="56" t="s">
        <v>364</v>
      </c>
      <c r="RGV31" s="71"/>
      <c r="RGW31" s="60" t="s">
        <v>80</v>
      </c>
      <c r="RGX31" s="360"/>
      <c r="RGY31" s="54" t="s">
        <v>51</v>
      </c>
      <c r="RGZ31" s="142">
        <v>1</v>
      </c>
      <c r="RHA31" s="114">
        <f>MAX(RHA$1:RHA30)+1</f>
        <v>2</v>
      </c>
      <c r="RHB31" s="55"/>
      <c r="RHC31" s="56" t="s">
        <v>364</v>
      </c>
      <c r="RHD31" s="71"/>
      <c r="RHE31" s="60" t="s">
        <v>80</v>
      </c>
      <c r="RHF31" s="360"/>
      <c r="RHG31" s="54" t="s">
        <v>51</v>
      </c>
      <c r="RHH31" s="142">
        <v>1</v>
      </c>
      <c r="RHI31" s="114">
        <f>MAX(RHI$1:RHI30)+1</f>
        <v>2</v>
      </c>
      <c r="RHJ31" s="55"/>
      <c r="RHK31" s="56" t="s">
        <v>364</v>
      </c>
      <c r="RHL31" s="71"/>
      <c r="RHM31" s="60" t="s">
        <v>80</v>
      </c>
      <c r="RHN31" s="360"/>
      <c r="RHO31" s="54" t="s">
        <v>51</v>
      </c>
      <c r="RHP31" s="142">
        <v>1</v>
      </c>
      <c r="RHQ31" s="114">
        <f>MAX(RHQ$1:RHQ30)+1</f>
        <v>2</v>
      </c>
      <c r="RHR31" s="55"/>
      <c r="RHS31" s="56" t="s">
        <v>364</v>
      </c>
      <c r="RHT31" s="71"/>
      <c r="RHU31" s="60" t="s">
        <v>80</v>
      </c>
      <c r="RHV31" s="360"/>
      <c r="RHW31" s="54" t="s">
        <v>51</v>
      </c>
      <c r="RHX31" s="142">
        <v>1</v>
      </c>
      <c r="RHY31" s="114">
        <f>MAX(RHY$1:RHY30)+1</f>
        <v>2</v>
      </c>
      <c r="RHZ31" s="55"/>
      <c r="RIA31" s="56" t="s">
        <v>364</v>
      </c>
      <c r="RIB31" s="71"/>
      <c r="RIC31" s="60" t="s">
        <v>80</v>
      </c>
      <c r="RID31" s="360"/>
      <c r="RIE31" s="54" t="s">
        <v>51</v>
      </c>
      <c r="RIF31" s="142">
        <v>1</v>
      </c>
      <c r="RIG31" s="114">
        <f>MAX(RIG$1:RIG30)+1</f>
        <v>2</v>
      </c>
      <c r="RIH31" s="55"/>
      <c r="RII31" s="56" t="s">
        <v>364</v>
      </c>
      <c r="RIJ31" s="71"/>
      <c r="RIK31" s="60" t="s">
        <v>80</v>
      </c>
      <c r="RIL31" s="360"/>
      <c r="RIM31" s="54" t="s">
        <v>51</v>
      </c>
      <c r="RIN31" s="142">
        <v>1</v>
      </c>
      <c r="RIO31" s="114">
        <f>MAX(RIO$1:RIO30)+1</f>
        <v>2</v>
      </c>
      <c r="RIP31" s="55"/>
      <c r="RIQ31" s="56" t="s">
        <v>364</v>
      </c>
      <c r="RIR31" s="71"/>
      <c r="RIS31" s="60" t="s">
        <v>80</v>
      </c>
      <c r="RIT31" s="360"/>
      <c r="RIU31" s="54" t="s">
        <v>51</v>
      </c>
      <c r="RIV31" s="142">
        <v>1</v>
      </c>
      <c r="RIW31" s="114">
        <f>MAX(RIW$1:RIW30)+1</f>
        <v>2</v>
      </c>
      <c r="RIX31" s="55"/>
      <c r="RIY31" s="56" t="s">
        <v>364</v>
      </c>
      <c r="RIZ31" s="71"/>
      <c r="RJA31" s="60" t="s">
        <v>80</v>
      </c>
      <c r="RJB31" s="360"/>
      <c r="RJC31" s="54" t="s">
        <v>51</v>
      </c>
      <c r="RJD31" s="142">
        <v>1</v>
      </c>
      <c r="RJE31" s="114">
        <f>MAX(RJE$1:RJE30)+1</f>
        <v>2</v>
      </c>
      <c r="RJF31" s="55"/>
      <c r="RJG31" s="56" t="s">
        <v>364</v>
      </c>
      <c r="RJH31" s="71"/>
      <c r="RJI31" s="60" t="s">
        <v>80</v>
      </c>
      <c r="RJJ31" s="360"/>
      <c r="RJK31" s="54" t="s">
        <v>51</v>
      </c>
      <c r="RJL31" s="142">
        <v>1</v>
      </c>
      <c r="RJM31" s="114">
        <f>MAX(RJM$1:RJM30)+1</f>
        <v>2</v>
      </c>
      <c r="RJN31" s="55"/>
      <c r="RJO31" s="56" t="s">
        <v>364</v>
      </c>
      <c r="RJP31" s="71"/>
      <c r="RJQ31" s="60" t="s">
        <v>80</v>
      </c>
      <c r="RJR31" s="360"/>
      <c r="RJS31" s="54" t="s">
        <v>51</v>
      </c>
      <c r="RJT31" s="142">
        <v>1</v>
      </c>
      <c r="RJU31" s="114">
        <f>MAX(RJU$1:RJU30)+1</f>
        <v>2</v>
      </c>
      <c r="RJV31" s="55"/>
      <c r="RJW31" s="56" t="s">
        <v>364</v>
      </c>
      <c r="RJX31" s="71"/>
      <c r="RJY31" s="60" t="s">
        <v>80</v>
      </c>
      <c r="RJZ31" s="360"/>
      <c r="RKA31" s="54" t="s">
        <v>51</v>
      </c>
      <c r="RKB31" s="142">
        <v>1</v>
      </c>
      <c r="RKC31" s="114">
        <f>MAX(RKC$1:RKC30)+1</f>
        <v>2</v>
      </c>
      <c r="RKD31" s="55"/>
      <c r="RKE31" s="56" t="s">
        <v>364</v>
      </c>
      <c r="RKF31" s="71"/>
      <c r="RKG31" s="60" t="s">
        <v>80</v>
      </c>
      <c r="RKH31" s="360"/>
      <c r="RKI31" s="54" t="s">
        <v>51</v>
      </c>
      <c r="RKJ31" s="142">
        <v>1</v>
      </c>
      <c r="RKK31" s="114">
        <f>MAX(RKK$1:RKK30)+1</f>
        <v>2</v>
      </c>
      <c r="RKL31" s="55"/>
      <c r="RKM31" s="56" t="s">
        <v>364</v>
      </c>
      <c r="RKN31" s="71"/>
      <c r="RKO31" s="60" t="s">
        <v>80</v>
      </c>
      <c r="RKP31" s="360"/>
      <c r="RKQ31" s="54" t="s">
        <v>51</v>
      </c>
      <c r="RKR31" s="142">
        <v>1</v>
      </c>
      <c r="RKS31" s="114">
        <f>MAX(RKS$1:RKS30)+1</f>
        <v>2</v>
      </c>
      <c r="RKT31" s="55"/>
      <c r="RKU31" s="56" t="s">
        <v>364</v>
      </c>
      <c r="RKV31" s="71"/>
      <c r="RKW31" s="60" t="s">
        <v>80</v>
      </c>
      <c r="RKX31" s="360"/>
      <c r="RKY31" s="54" t="s">
        <v>51</v>
      </c>
      <c r="RKZ31" s="142">
        <v>1</v>
      </c>
      <c r="RLA31" s="114">
        <f>MAX(RLA$1:RLA30)+1</f>
        <v>2</v>
      </c>
      <c r="RLB31" s="55"/>
      <c r="RLC31" s="56" t="s">
        <v>364</v>
      </c>
      <c r="RLD31" s="71"/>
      <c r="RLE31" s="60" t="s">
        <v>80</v>
      </c>
      <c r="RLF31" s="360"/>
      <c r="RLG31" s="54" t="s">
        <v>51</v>
      </c>
      <c r="RLH31" s="142">
        <v>1</v>
      </c>
      <c r="RLI31" s="114">
        <f>MAX(RLI$1:RLI30)+1</f>
        <v>2</v>
      </c>
      <c r="RLJ31" s="55"/>
      <c r="RLK31" s="56" t="s">
        <v>364</v>
      </c>
      <c r="RLL31" s="71"/>
      <c r="RLM31" s="60" t="s">
        <v>80</v>
      </c>
      <c r="RLN31" s="360"/>
      <c r="RLO31" s="54" t="s">
        <v>51</v>
      </c>
      <c r="RLP31" s="142">
        <v>1</v>
      </c>
      <c r="RLQ31" s="114">
        <f>MAX(RLQ$1:RLQ30)+1</f>
        <v>2</v>
      </c>
      <c r="RLR31" s="55"/>
      <c r="RLS31" s="56" t="s">
        <v>364</v>
      </c>
      <c r="RLT31" s="71"/>
      <c r="RLU31" s="60" t="s">
        <v>80</v>
      </c>
      <c r="RLV31" s="360"/>
      <c r="RLW31" s="54" t="s">
        <v>51</v>
      </c>
      <c r="RLX31" s="142">
        <v>1</v>
      </c>
      <c r="RLY31" s="114">
        <f>MAX(RLY$1:RLY30)+1</f>
        <v>2</v>
      </c>
      <c r="RLZ31" s="55"/>
      <c r="RMA31" s="56" t="s">
        <v>364</v>
      </c>
      <c r="RMB31" s="71"/>
      <c r="RMC31" s="60" t="s">
        <v>80</v>
      </c>
      <c r="RMD31" s="360"/>
      <c r="RME31" s="54" t="s">
        <v>51</v>
      </c>
      <c r="RMF31" s="142">
        <v>1</v>
      </c>
      <c r="RMG31" s="114">
        <f>MAX(RMG$1:RMG30)+1</f>
        <v>2</v>
      </c>
      <c r="RMH31" s="55"/>
      <c r="RMI31" s="56" t="s">
        <v>364</v>
      </c>
      <c r="RMJ31" s="71"/>
      <c r="RMK31" s="60" t="s">
        <v>80</v>
      </c>
      <c r="RML31" s="360"/>
      <c r="RMM31" s="54" t="s">
        <v>51</v>
      </c>
      <c r="RMN31" s="142">
        <v>1</v>
      </c>
      <c r="RMO31" s="114">
        <f>MAX(RMO$1:RMO30)+1</f>
        <v>2</v>
      </c>
      <c r="RMP31" s="55"/>
      <c r="RMQ31" s="56" t="s">
        <v>364</v>
      </c>
      <c r="RMR31" s="71"/>
      <c r="RMS31" s="60" t="s">
        <v>80</v>
      </c>
      <c r="RMT31" s="360"/>
      <c r="RMU31" s="54" t="s">
        <v>51</v>
      </c>
      <c r="RMV31" s="142">
        <v>1</v>
      </c>
      <c r="RMW31" s="114">
        <f>MAX(RMW$1:RMW30)+1</f>
        <v>2</v>
      </c>
      <c r="RMX31" s="55"/>
      <c r="RMY31" s="56" t="s">
        <v>364</v>
      </c>
      <c r="RMZ31" s="71"/>
      <c r="RNA31" s="60" t="s">
        <v>80</v>
      </c>
      <c r="RNB31" s="360"/>
      <c r="RNC31" s="54" t="s">
        <v>51</v>
      </c>
      <c r="RND31" s="142">
        <v>1</v>
      </c>
      <c r="RNE31" s="114">
        <f>MAX(RNE$1:RNE30)+1</f>
        <v>2</v>
      </c>
      <c r="RNF31" s="55"/>
      <c r="RNG31" s="56" t="s">
        <v>364</v>
      </c>
      <c r="RNH31" s="71"/>
      <c r="RNI31" s="60" t="s">
        <v>80</v>
      </c>
      <c r="RNJ31" s="360"/>
      <c r="RNK31" s="54" t="s">
        <v>51</v>
      </c>
      <c r="RNL31" s="142">
        <v>1</v>
      </c>
      <c r="RNM31" s="114">
        <f>MAX(RNM$1:RNM30)+1</f>
        <v>2</v>
      </c>
      <c r="RNN31" s="55"/>
      <c r="RNO31" s="56" t="s">
        <v>364</v>
      </c>
      <c r="RNP31" s="71"/>
      <c r="RNQ31" s="60" t="s">
        <v>80</v>
      </c>
      <c r="RNR31" s="360"/>
      <c r="RNS31" s="54" t="s">
        <v>51</v>
      </c>
      <c r="RNT31" s="142">
        <v>1</v>
      </c>
      <c r="RNU31" s="114">
        <f>MAX(RNU$1:RNU30)+1</f>
        <v>2</v>
      </c>
      <c r="RNV31" s="55"/>
      <c r="RNW31" s="56" t="s">
        <v>364</v>
      </c>
      <c r="RNX31" s="71"/>
      <c r="RNY31" s="60" t="s">
        <v>80</v>
      </c>
      <c r="RNZ31" s="360"/>
      <c r="ROA31" s="54" t="s">
        <v>51</v>
      </c>
      <c r="ROB31" s="142">
        <v>1</v>
      </c>
      <c r="ROC31" s="114">
        <f>MAX(ROC$1:ROC30)+1</f>
        <v>2</v>
      </c>
      <c r="ROD31" s="55"/>
      <c r="ROE31" s="56" t="s">
        <v>364</v>
      </c>
      <c r="ROF31" s="71"/>
      <c r="ROG31" s="60" t="s">
        <v>80</v>
      </c>
      <c r="ROH31" s="360"/>
      <c r="ROI31" s="54" t="s">
        <v>51</v>
      </c>
      <c r="ROJ31" s="142">
        <v>1</v>
      </c>
      <c r="ROK31" s="114">
        <f>MAX(ROK$1:ROK30)+1</f>
        <v>2</v>
      </c>
      <c r="ROL31" s="55"/>
      <c r="ROM31" s="56" t="s">
        <v>364</v>
      </c>
      <c r="RON31" s="71"/>
      <c r="ROO31" s="60" t="s">
        <v>80</v>
      </c>
      <c r="ROP31" s="360"/>
      <c r="ROQ31" s="54" t="s">
        <v>51</v>
      </c>
      <c r="ROR31" s="142">
        <v>1</v>
      </c>
      <c r="ROS31" s="114">
        <f>MAX(ROS$1:ROS30)+1</f>
        <v>2</v>
      </c>
      <c r="ROT31" s="55"/>
      <c r="ROU31" s="56" t="s">
        <v>364</v>
      </c>
      <c r="ROV31" s="71"/>
      <c r="ROW31" s="60" t="s">
        <v>80</v>
      </c>
      <c r="ROX31" s="360"/>
      <c r="ROY31" s="54" t="s">
        <v>51</v>
      </c>
      <c r="ROZ31" s="142">
        <v>1</v>
      </c>
      <c r="RPA31" s="114">
        <f>MAX(RPA$1:RPA30)+1</f>
        <v>2</v>
      </c>
      <c r="RPB31" s="55"/>
      <c r="RPC31" s="56" t="s">
        <v>364</v>
      </c>
      <c r="RPD31" s="71"/>
      <c r="RPE31" s="60" t="s">
        <v>80</v>
      </c>
      <c r="RPF31" s="360"/>
      <c r="RPG31" s="54" t="s">
        <v>51</v>
      </c>
      <c r="RPH31" s="142">
        <v>1</v>
      </c>
      <c r="RPI31" s="114">
        <f>MAX(RPI$1:RPI30)+1</f>
        <v>2</v>
      </c>
      <c r="RPJ31" s="55"/>
      <c r="RPK31" s="56" t="s">
        <v>364</v>
      </c>
      <c r="RPL31" s="71"/>
      <c r="RPM31" s="60" t="s">
        <v>80</v>
      </c>
      <c r="RPN31" s="360"/>
      <c r="RPO31" s="54" t="s">
        <v>51</v>
      </c>
      <c r="RPP31" s="142">
        <v>1</v>
      </c>
      <c r="RPQ31" s="114">
        <f>MAX(RPQ$1:RPQ30)+1</f>
        <v>2</v>
      </c>
      <c r="RPR31" s="55"/>
      <c r="RPS31" s="56" t="s">
        <v>364</v>
      </c>
      <c r="RPT31" s="71"/>
      <c r="RPU31" s="60" t="s">
        <v>80</v>
      </c>
      <c r="RPV31" s="360"/>
      <c r="RPW31" s="54" t="s">
        <v>51</v>
      </c>
      <c r="RPX31" s="142">
        <v>1</v>
      </c>
      <c r="RPY31" s="114">
        <f>MAX(RPY$1:RPY30)+1</f>
        <v>2</v>
      </c>
      <c r="RPZ31" s="55"/>
      <c r="RQA31" s="56" t="s">
        <v>364</v>
      </c>
      <c r="RQB31" s="71"/>
      <c r="RQC31" s="60" t="s">
        <v>80</v>
      </c>
      <c r="RQD31" s="360"/>
      <c r="RQE31" s="54" t="s">
        <v>51</v>
      </c>
      <c r="RQF31" s="142">
        <v>1</v>
      </c>
      <c r="RQG31" s="114">
        <f>MAX(RQG$1:RQG30)+1</f>
        <v>2</v>
      </c>
      <c r="RQH31" s="55"/>
      <c r="RQI31" s="56" t="s">
        <v>364</v>
      </c>
      <c r="RQJ31" s="71"/>
      <c r="RQK31" s="60" t="s">
        <v>80</v>
      </c>
      <c r="RQL31" s="360"/>
      <c r="RQM31" s="54" t="s">
        <v>51</v>
      </c>
      <c r="RQN31" s="142">
        <v>1</v>
      </c>
      <c r="RQO31" s="114">
        <f>MAX(RQO$1:RQO30)+1</f>
        <v>2</v>
      </c>
      <c r="RQP31" s="55"/>
      <c r="RQQ31" s="56" t="s">
        <v>364</v>
      </c>
      <c r="RQR31" s="71"/>
      <c r="RQS31" s="60" t="s">
        <v>80</v>
      </c>
      <c r="RQT31" s="360"/>
      <c r="RQU31" s="54" t="s">
        <v>51</v>
      </c>
      <c r="RQV31" s="142">
        <v>1</v>
      </c>
      <c r="RQW31" s="114">
        <f>MAX(RQW$1:RQW30)+1</f>
        <v>2</v>
      </c>
      <c r="RQX31" s="55"/>
      <c r="RQY31" s="56" t="s">
        <v>364</v>
      </c>
      <c r="RQZ31" s="71"/>
      <c r="RRA31" s="60" t="s">
        <v>80</v>
      </c>
      <c r="RRB31" s="360"/>
      <c r="RRC31" s="54" t="s">
        <v>51</v>
      </c>
      <c r="RRD31" s="142">
        <v>1</v>
      </c>
      <c r="RRE31" s="114">
        <f>MAX(RRE$1:RRE30)+1</f>
        <v>2</v>
      </c>
      <c r="RRF31" s="55"/>
      <c r="RRG31" s="56" t="s">
        <v>364</v>
      </c>
      <c r="RRH31" s="71"/>
      <c r="RRI31" s="60" t="s">
        <v>80</v>
      </c>
      <c r="RRJ31" s="360"/>
      <c r="RRK31" s="54" t="s">
        <v>51</v>
      </c>
      <c r="RRL31" s="142">
        <v>1</v>
      </c>
      <c r="RRM31" s="114">
        <f>MAX(RRM$1:RRM30)+1</f>
        <v>2</v>
      </c>
      <c r="RRN31" s="55"/>
      <c r="RRO31" s="56" t="s">
        <v>364</v>
      </c>
      <c r="RRP31" s="71"/>
      <c r="RRQ31" s="60" t="s">
        <v>80</v>
      </c>
      <c r="RRR31" s="360"/>
      <c r="RRS31" s="54" t="s">
        <v>51</v>
      </c>
      <c r="RRT31" s="142">
        <v>1</v>
      </c>
      <c r="RRU31" s="114">
        <f>MAX(RRU$1:RRU30)+1</f>
        <v>2</v>
      </c>
      <c r="RRV31" s="55"/>
      <c r="RRW31" s="56" t="s">
        <v>364</v>
      </c>
      <c r="RRX31" s="71"/>
      <c r="RRY31" s="60" t="s">
        <v>80</v>
      </c>
      <c r="RRZ31" s="360"/>
      <c r="RSA31" s="54" t="s">
        <v>51</v>
      </c>
      <c r="RSB31" s="142">
        <v>1</v>
      </c>
      <c r="RSC31" s="114">
        <f>MAX(RSC$1:RSC30)+1</f>
        <v>2</v>
      </c>
      <c r="RSD31" s="55"/>
      <c r="RSE31" s="56" t="s">
        <v>364</v>
      </c>
      <c r="RSF31" s="71"/>
      <c r="RSG31" s="60" t="s">
        <v>80</v>
      </c>
      <c r="RSH31" s="360"/>
      <c r="RSI31" s="54" t="s">
        <v>51</v>
      </c>
      <c r="RSJ31" s="142">
        <v>1</v>
      </c>
      <c r="RSK31" s="114">
        <f>MAX(RSK$1:RSK30)+1</f>
        <v>2</v>
      </c>
      <c r="RSL31" s="55"/>
      <c r="RSM31" s="56" t="s">
        <v>364</v>
      </c>
      <c r="RSN31" s="71"/>
      <c r="RSO31" s="60" t="s">
        <v>80</v>
      </c>
      <c r="RSP31" s="360"/>
      <c r="RSQ31" s="54" t="s">
        <v>51</v>
      </c>
      <c r="RSR31" s="142">
        <v>1</v>
      </c>
      <c r="RSS31" s="114">
        <f>MAX(RSS$1:RSS30)+1</f>
        <v>2</v>
      </c>
      <c r="RST31" s="55"/>
      <c r="RSU31" s="56" t="s">
        <v>364</v>
      </c>
      <c r="RSV31" s="71"/>
      <c r="RSW31" s="60" t="s">
        <v>80</v>
      </c>
      <c r="RSX31" s="360"/>
      <c r="RSY31" s="54" t="s">
        <v>51</v>
      </c>
      <c r="RSZ31" s="142">
        <v>1</v>
      </c>
      <c r="RTA31" s="114">
        <f>MAX(RTA$1:RTA30)+1</f>
        <v>2</v>
      </c>
      <c r="RTB31" s="55"/>
      <c r="RTC31" s="56" t="s">
        <v>364</v>
      </c>
      <c r="RTD31" s="71"/>
      <c r="RTE31" s="60" t="s">
        <v>80</v>
      </c>
      <c r="RTF31" s="360"/>
      <c r="RTG31" s="54" t="s">
        <v>51</v>
      </c>
      <c r="RTH31" s="142">
        <v>1</v>
      </c>
      <c r="RTI31" s="114">
        <f>MAX(RTI$1:RTI30)+1</f>
        <v>2</v>
      </c>
      <c r="RTJ31" s="55"/>
      <c r="RTK31" s="56" t="s">
        <v>364</v>
      </c>
      <c r="RTL31" s="71"/>
      <c r="RTM31" s="60" t="s">
        <v>80</v>
      </c>
      <c r="RTN31" s="360"/>
      <c r="RTO31" s="54" t="s">
        <v>51</v>
      </c>
      <c r="RTP31" s="142">
        <v>1</v>
      </c>
      <c r="RTQ31" s="114">
        <f>MAX(RTQ$1:RTQ30)+1</f>
        <v>2</v>
      </c>
      <c r="RTR31" s="55"/>
      <c r="RTS31" s="56" t="s">
        <v>364</v>
      </c>
      <c r="RTT31" s="71"/>
      <c r="RTU31" s="60" t="s">
        <v>80</v>
      </c>
      <c r="RTV31" s="360"/>
      <c r="RTW31" s="54" t="s">
        <v>51</v>
      </c>
      <c r="RTX31" s="142">
        <v>1</v>
      </c>
      <c r="RTY31" s="114">
        <f>MAX(RTY$1:RTY30)+1</f>
        <v>2</v>
      </c>
      <c r="RTZ31" s="55"/>
      <c r="RUA31" s="56" t="s">
        <v>364</v>
      </c>
      <c r="RUB31" s="71"/>
      <c r="RUC31" s="60" t="s">
        <v>80</v>
      </c>
      <c r="RUD31" s="360"/>
      <c r="RUE31" s="54" t="s">
        <v>51</v>
      </c>
      <c r="RUF31" s="142">
        <v>1</v>
      </c>
      <c r="RUG31" s="114">
        <f>MAX(RUG$1:RUG30)+1</f>
        <v>2</v>
      </c>
      <c r="RUH31" s="55"/>
      <c r="RUI31" s="56" t="s">
        <v>364</v>
      </c>
      <c r="RUJ31" s="71"/>
      <c r="RUK31" s="60" t="s">
        <v>80</v>
      </c>
      <c r="RUL31" s="360"/>
      <c r="RUM31" s="54" t="s">
        <v>51</v>
      </c>
      <c r="RUN31" s="142">
        <v>1</v>
      </c>
      <c r="RUO31" s="114">
        <f>MAX(RUO$1:RUO30)+1</f>
        <v>2</v>
      </c>
      <c r="RUP31" s="55"/>
      <c r="RUQ31" s="56" t="s">
        <v>364</v>
      </c>
      <c r="RUR31" s="71"/>
      <c r="RUS31" s="60" t="s">
        <v>80</v>
      </c>
      <c r="RUT31" s="360"/>
      <c r="RUU31" s="54" t="s">
        <v>51</v>
      </c>
      <c r="RUV31" s="142">
        <v>1</v>
      </c>
      <c r="RUW31" s="114">
        <f>MAX(RUW$1:RUW30)+1</f>
        <v>2</v>
      </c>
      <c r="RUX31" s="55"/>
      <c r="RUY31" s="56" t="s">
        <v>364</v>
      </c>
      <c r="RUZ31" s="71"/>
      <c r="RVA31" s="60" t="s">
        <v>80</v>
      </c>
      <c r="RVB31" s="360"/>
      <c r="RVC31" s="54" t="s">
        <v>51</v>
      </c>
      <c r="RVD31" s="142">
        <v>1</v>
      </c>
      <c r="RVE31" s="114">
        <f>MAX(RVE$1:RVE30)+1</f>
        <v>2</v>
      </c>
      <c r="RVF31" s="55"/>
      <c r="RVG31" s="56" t="s">
        <v>364</v>
      </c>
      <c r="RVH31" s="71"/>
      <c r="RVI31" s="60" t="s">
        <v>80</v>
      </c>
      <c r="RVJ31" s="360"/>
      <c r="RVK31" s="54" t="s">
        <v>51</v>
      </c>
      <c r="RVL31" s="142">
        <v>1</v>
      </c>
      <c r="RVM31" s="114">
        <f>MAX(RVM$1:RVM30)+1</f>
        <v>2</v>
      </c>
      <c r="RVN31" s="55"/>
      <c r="RVO31" s="56" t="s">
        <v>364</v>
      </c>
      <c r="RVP31" s="71"/>
      <c r="RVQ31" s="60" t="s">
        <v>80</v>
      </c>
      <c r="RVR31" s="360"/>
      <c r="RVS31" s="54" t="s">
        <v>51</v>
      </c>
      <c r="RVT31" s="142">
        <v>1</v>
      </c>
      <c r="RVU31" s="114">
        <f>MAX(RVU$1:RVU30)+1</f>
        <v>2</v>
      </c>
      <c r="RVV31" s="55"/>
      <c r="RVW31" s="56" t="s">
        <v>364</v>
      </c>
      <c r="RVX31" s="71"/>
      <c r="RVY31" s="60" t="s">
        <v>80</v>
      </c>
      <c r="RVZ31" s="360"/>
      <c r="RWA31" s="54" t="s">
        <v>51</v>
      </c>
      <c r="RWB31" s="142">
        <v>1</v>
      </c>
      <c r="RWC31" s="114">
        <f>MAX(RWC$1:RWC30)+1</f>
        <v>2</v>
      </c>
      <c r="RWD31" s="55"/>
      <c r="RWE31" s="56" t="s">
        <v>364</v>
      </c>
      <c r="RWF31" s="71"/>
      <c r="RWG31" s="60" t="s">
        <v>80</v>
      </c>
      <c r="RWH31" s="360"/>
      <c r="RWI31" s="54" t="s">
        <v>51</v>
      </c>
      <c r="RWJ31" s="142">
        <v>1</v>
      </c>
      <c r="RWK31" s="114">
        <f>MAX(RWK$1:RWK30)+1</f>
        <v>2</v>
      </c>
      <c r="RWL31" s="55"/>
      <c r="RWM31" s="56" t="s">
        <v>364</v>
      </c>
      <c r="RWN31" s="71"/>
      <c r="RWO31" s="60" t="s">
        <v>80</v>
      </c>
      <c r="RWP31" s="360"/>
      <c r="RWQ31" s="54" t="s">
        <v>51</v>
      </c>
      <c r="RWR31" s="142">
        <v>1</v>
      </c>
      <c r="RWS31" s="114">
        <f>MAX(RWS$1:RWS30)+1</f>
        <v>2</v>
      </c>
      <c r="RWT31" s="55"/>
      <c r="RWU31" s="56" t="s">
        <v>364</v>
      </c>
      <c r="RWV31" s="71"/>
      <c r="RWW31" s="60" t="s">
        <v>80</v>
      </c>
      <c r="RWX31" s="360"/>
      <c r="RWY31" s="54" t="s">
        <v>51</v>
      </c>
      <c r="RWZ31" s="142">
        <v>1</v>
      </c>
      <c r="RXA31" s="114">
        <f>MAX(RXA$1:RXA30)+1</f>
        <v>2</v>
      </c>
      <c r="RXB31" s="55"/>
      <c r="RXC31" s="56" t="s">
        <v>364</v>
      </c>
      <c r="RXD31" s="71"/>
      <c r="RXE31" s="60" t="s">
        <v>80</v>
      </c>
      <c r="RXF31" s="360"/>
      <c r="RXG31" s="54" t="s">
        <v>51</v>
      </c>
      <c r="RXH31" s="142">
        <v>1</v>
      </c>
      <c r="RXI31" s="114">
        <f>MAX(RXI$1:RXI30)+1</f>
        <v>2</v>
      </c>
      <c r="RXJ31" s="55"/>
      <c r="RXK31" s="56" t="s">
        <v>364</v>
      </c>
      <c r="RXL31" s="71"/>
      <c r="RXM31" s="60" t="s">
        <v>80</v>
      </c>
      <c r="RXN31" s="360"/>
      <c r="RXO31" s="54" t="s">
        <v>51</v>
      </c>
      <c r="RXP31" s="142">
        <v>1</v>
      </c>
      <c r="RXQ31" s="114">
        <f>MAX(RXQ$1:RXQ30)+1</f>
        <v>2</v>
      </c>
      <c r="RXR31" s="55"/>
      <c r="RXS31" s="56" t="s">
        <v>364</v>
      </c>
      <c r="RXT31" s="71"/>
      <c r="RXU31" s="60" t="s">
        <v>80</v>
      </c>
      <c r="RXV31" s="360"/>
      <c r="RXW31" s="54" t="s">
        <v>51</v>
      </c>
      <c r="RXX31" s="142">
        <v>1</v>
      </c>
      <c r="RXY31" s="114">
        <f>MAX(RXY$1:RXY30)+1</f>
        <v>2</v>
      </c>
      <c r="RXZ31" s="55"/>
      <c r="RYA31" s="56" t="s">
        <v>364</v>
      </c>
      <c r="RYB31" s="71"/>
      <c r="RYC31" s="60" t="s">
        <v>80</v>
      </c>
      <c r="RYD31" s="360"/>
      <c r="RYE31" s="54" t="s">
        <v>51</v>
      </c>
      <c r="RYF31" s="142">
        <v>1</v>
      </c>
      <c r="RYG31" s="114">
        <f>MAX(RYG$1:RYG30)+1</f>
        <v>2</v>
      </c>
      <c r="RYH31" s="55"/>
      <c r="RYI31" s="56" t="s">
        <v>364</v>
      </c>
      <c r="RYJ31" s="71"/>
      <c r="RYK31" s="60" t="s">
        <v>80</v>
      </c>
      <c r="RYL31" s="360"/>
      <c r="RYM31" s="54" t="s">
        <v>51</v>
      </c>
      <c r="RYN31" s="142">
        <v>1</v>
      </c>
      <c r="RYO31" s="114">
        <f>MAX(RYO$1:RYO30)+1</f>
        <v>2</v>
      </c>
      <c r="RYP31" s="55"/>
      <c r="RYQ31" s="56" t="s">
        <v>364</v>
      </c>
      <c r="RYR31" s="71"/>
      <c r="RYS31" s="60" t="s">
        <v>80</v>
      </c>
      <c r="RYT31" s="360"/>
      <c r="RYU31" s="54" t="s">
        <v>51</v>
      </c>
      <c r="RYV31" s="142">
        <v>1</v>
      </c>
      <c r="RYW31" s="114">
        <f>MAX(RYW$1:RYW30)+1</f>
        <v>2</v>
      </c>
      <c r="RYX31" s="55"/>
      <c r="RYY31" s="56" t="s">
        <v>364</v>
      </c>
      <c r="RYZ31" s="71"/>
      <c r="RZA31" s="60" t="s">
        <v>80</v>
      </c>
      <c r="RZB31" s="360"/>
      <c r="RZC31" s="54" t="s">
        <v>51</v>
      </c>
      <c r="RZD31" s="142">
        <v>1</v>
      </c>
      <c r="RZE31" s="114">
        <f>MAX(RZE$1:RZE30)+1</f>
        <v>2</v>
      </c>
      <c r="RZF31" s="55"/>
      <c r="RZG31" s="56" t="s">
        <v>364</v>
      </c>
      <c r="RZH31" s="71"/>
      <c r="RZI31" s="60" t="s">
        <v>80</v>
      </c>
      <c r="RZJ31" s="360"/>
      <c r="RZK31" s="54" t="s">
        <v>51</v>
      </c>
      <c r="RZL31" s="142">
        <v>1</v>
      </c>
      <c r="RZM31" s="114">
        <f>MAX(RZM$1:RZM30)+1</f>
        <v>2</v>
      </c>
      <c r="RZN31" s="55"/>
      <c r="RZO31" s="56" t="s">
        <v>364</v>
      </c>
      <c r="RZP31" s="71"/>
      <c r="RZQ31" s="60" t="s">
        <v>80</v>
      </c>
      <c r="RZR31" s="360"/>
      <c r="RZS31" s="54" t="s">
        <v>51</v>
      </c>
      <c r="RZT31" s="142">
        <v>1</v>
      </c>
      <c r="RZU31" s="114">
        <f>MAX(RZU$1:RZU30)+1</f>
        <v>2</v>
      </c>
      <c r="RZV31" s="55"/>
      <c r="RZW31" s="56" t="s">
        <v>364</v>
      </c>
      <c r="RZX31" s="71"/>
      <c r="RZY31" s="60" t="s">
        <v>80</v>
      </c>
      <c r="RZZ31" s="360"/>
      <c r="SAA31" s="54" t="s">
        <v>51</v>
      </c>
      <c r="SAB31" s="142">
        <v>1</v>
      </c>
      <c r="SAC31" s="114">
        <f>MAX(SAC$1:SAC30)+1</f>
        <v>2</v>
      </c>
      <c r="SAD31" s="55"/>
      <c r="SAE31" s="56" t="s">
        <v>364</v>
      </c>
      <c r="SAF31" s="71"/>
      <c r="SAG31" s="60" t="s">
        <v>80</v>
      </c>
      <c r="SAH31" s="360"/>
      <c r="SAI31" s="54" t="s">
        <v>51</v>
      </c>
      <c r="SAJ31" s="142">
        <v>1</v>
      </c>
      <c r="SAK31" s="114">
        <f>MAX(SAK$1:SAK30)+1</f>
        <v>2</v>
      </c>
      <c r="SAL31" s="55"/>
      <c r="SAM31" s="56" t="s">
        <v>364</v>
      </c>
      <c r="SAN31" s="71"/>
      <c r="SAO31" s="60" t="s">
        <v>80</v>
      </c>
      <c r="SAP31" s="360"/>
      <c r="SAQ31" s="54" t="s">
        <v>51</v>
      </c>
      <c r="SAR31" s="142">
        <v>1</v>
      </c>
      <c r="SAS31" s="114">
        <f>MAX(SAS$1:SAS30)+1</f>
        <v>2</v>
      </c>
      <c r="SAT31" s="55"/>
      <c r="SAU31" s="56" t="s">
        <v>364</v>
      </c>
      <c r="SAV31" s="71"/>
      <c r="SAW31" s="60" t="s">
        <v>80</v>
      </c>
      <c r="SAX31" s="360"/>
      <c r="SAY31" s="54" t="s">
        <v>51</v>
      </c>
      <c r="SAZ31" s="142">
        <v>1</v>
      </c>
      <c r="SBA31" s="114">
        <f>MAX(SBA$1:SBA30)+1</f>
        <v>2</v>
      </c>
      <c r="SBB31" s="55"/>
      <c r="SBC31" s="56" t="s">
        <v>364</v>
      </c>
      <c r="SBD31" s="71"/>
      <c r="SBE31" s="60" t="s">
        <v>80</v>
      </c>
      <c r="SBF31" s="360"/>
      <c r="SBG31" s="54" t="s">
        <v>51</v>
      </c>
      <c r="SBH31" s="142">
        <v>1</v>
      </c>
      <c r="SBI31" s="114">
        <f>MAX(SBI$1:SBI30)+1</f>
        <v>2</v>
      </c>
      <c r="SBJ31" s="55"/>
      <c r="SBK31" s="56" t="s">
        <v>364</v>
      </c>
      <c r="SBL31" s="71"/>
      <c r="SBM31" s="60" t="s">
        <v>80</v>
      </c>
      <c r="SBN31" s="360"/>
      <c r="SBO31" s="54" t="s">
        <v>51</v>
      </c>
      <c r="SBP31" s="142">
        <v>1</v>
      </c>
      <c r="SBQ31" s="114">
        <f>MAX(SBQ$1:SBQ30)+1</f>
        <v>2</v>
      </c>
      <c r="SBR31" s="55"/>
      <c r="SBS31" s="56" t="s">
        <v>364</v>
      </c>
      <c r="SBT31" s="71"/>
      <c r="SBU31" s="60" t="s">
        <v>80</v>
      </c>
      <c r="SBV31" s="360"/>
      <c r="SBW31" s="54" t="s">
        <v>51</v>
      </c>
      <c r="SBX31" s="142">
        <v>1</v>
      </c>
      <c r="SBY31" s="114">
        <f>MAX(SBY$1:SBY30)+1</f>
        <v>2</v>
      </c>
      <c r="SBZ31" s="55"/>
      <c r="SCA31" s="56" t="s">
        <v>364</v>
      </c>
      <c r="SCB31" s="71"/>
      <c r="SCC31" s="60" t="s">
        <v>80</v>
      </c>
      <c r="SCD31" s="360"/>
      <c r="SCE31" s="54" t="s">
        <v>51</v>
      </c>
      <c r="SCF31" s="142">
        <v>1</v>
      </c>
      <c r="SCG31" s="114">
        <f>MAX(SCG$1:SCG30)+1</f>
        <v>2</v>
      </c>
      <c r="SCH31" s="55"/>
      <c r="SCI31" s="56" t="s">
        <v>364</v>
      </c>
      <c r="SCJ31" s="71"/>
      <c r="SCK31" s="60" t="s">
        <v>80</v>
      </c>
      <c r="SCL31" s="360"/>
      <c r="SCM31" s="54" t="s">
        <v>51</v>
      </c>
      <c r="SCN31" s="142">
        <v>1</v>
      </c>
      <c r="SCO31" s="114">
        <f>MAX(SCO$1:SCO30)+1</f>
        <v>2</v>
      </c>
      <c r="SCP31" s="55"/>
      <c r="SCQ31" s="56" t="s">
        <v>364</v>
      </c>
      <c r="SCR31" s="71"/>
      <c r="SCS31" s="60" t="s">
        <v>80</v>
      </c>
      <c r="SCT31" s="360"/>
      <c r="SCU31" s="54" t="s">
        <v>51</v>
      </c>
      <c r="SCV31" s="142">
        <v>1</v>
      </c>
      <c r="SCW31" s="114">
        <f>MAX(SCW$1:SCW30)+1</f>
        <v>2</v>
      </c>
      <c r="SCX31" s="55"/>
      <c r="SCY31" s="56" t="s">
        <v>364</v>
      </c>
      <c r="SCZ31" s="71"/>
      <c r="SDA31" s="60" t="s">
        <v>80</v>
      </c>
      <c r="SDB31" s="360"/>
      <c r="SDC31" s="54" t="s">
        <v>51</v>
      </c>
      <c r="SDD31" s="142">
        <v>1</v>
      </c>
      <c r="SDE31" s="114">
        <f>MAX(SDE$1:SDE30)+1</f>
        <v>2</v>
      </c>
      <c r="SDF31" s="55"/>
      <c r="SDG31" s="56" t="s">
        <v>364</v>
      </c>
      <c r="SDH31" s="71"/>
      <c r="SDI31" s="60" t="s">
        <v>80</v>
      </c>
      <c r="SDJ31" s="360"/>
      <c r="SDK31" s="54" t="s">
        <v>51</v>
      </c>
      <c r="SDL31" s="142">
        <v>1</v>
      </c>
      <c r="SDM31" s="114">
        <f>MAX(SDM$1:SDM30)+1</f>
        <v>2</v>
      </c>
      <c r="SDN31" s="55"/>
      <c r="SDO31" s="56" t="s">
        <v>364</v>
      </c>
      <c r="SDP31" s="71"/>
      <c r="SDQ31" s="60" t="s">
        <v>80</v>
      </c>
      <c r="SDR31" s="360"/>
      <c r="SDS31" s="54" t="s">
        <v>51</v>
      </c>
      <c r="SDT31" s="142">
        <v>1</v>
      </c>
      <c r="SDU31" s="114">
        <f>MAX(SDU$1:SDU30)+1</f>
        <v>2</v>
      </c>
      <c r="SDV31" s="55"/>
      <c r="SDW31" s="56" t="s">
        <v>364</v>
      </c>
      <c r="SDX31" s="71"/>
      <c r="SDY31" s="60" t="s">
        <v>80</v>
      </c>
      <c r="SDZ31" s="360"/>
      <c r="SEA31" s="54" t="s">
        <v>51</v>
      </c>
      <c r="SEB31" s="142">
        <v>1</v>
      </c>
      <c r="SEC31" s="114">
        <f>MAX(SEC$1:SEC30)+1</f>
        <v>2</v>
      </c>
      <c r="SED31" s="55"/>
      <c r="SEE31" s="56" t="s">
        <v>364</v>
      </c>
      <c r="SEF31" s="71"/>
      <c r="SEG31" s="60" t="s">
        <v>80</v>
      </c>
      <c r="SEH31" s="360"/>
      <c r="SEI31" s="54" t="s">
        <v>51</v>
      </c>
      <c r="SEJ31" s="142">
        <v>1</v>
      </c>
      <c r="SEK31" s="114">
        <f>MAX(SEK$1:SEK30)+1</f>
        <v>2</v>
      </c>
      <c r="SEL31" s="55"/>
      <c r="SEM31" s="56" t="s">
        <v>364</v>
      </c>
      <c r="SEN31" s="71"/>
      <c r="SEO31" s="60" t="s">
        <v>80</v>
      </c>
      <c r="SEP31" s="360"/>
      <c r="SEQ31" s="54" t="s">
        <v>51</v>
      </c>
      <c r="SER31" s="142">
        <v>1</v>
      </c>
      <c r="SES31" s="114">
        <f>MAX(SES$1:SES30)+1</f>
        <v>2</v>
      </c>
      <c r="SET31" s="55"/>
      <c r="SEU31" s="56" t="s">
        <v>364</v>
      </c>
      <c r="SEV31" s="71"/>
      <c r="SEW31" s="60" t="s">
        <v>80</v>
      </c>
      <c r="SEX31" s="360"/>
      <c r="SEY31" s="54" t="s">
        <v>51</v>
      </c>
      <c r="SEZ31" s="142">
        <v>1</v>
      </c>
      <c r="SFA31" s="114">
        <f>MAX(SFA$1:SFA30)+1</f>
        <v>2</v>
      </c>
      <c r="SFB31" s="55"/>
      <c r="SFC31" s="56" t="s">
        <v>364</v>
      </c>
      <c r="SFD31" s="71"/>
      <c r="SFE31" s="60" t="s">
        <v>80</v>
      </c>
      <c r="SFF31" s="360"/>
      <c r="SFG31" s="54" t="s">
        <v>51</v>
      </c>
      <c r="SFH31" s="142">
        <v>1</v>
      </c>
      <c r="SFI31" s="114">
        <f>MAX(SFI$1:SFI30)+1</f>
        <v>2</v>
      </c>
      <c r="SFJ31" s="55"/>
      <c r="SFK31" s="56" t="s">
        <v>364</v>
      </c>
      <c r="SFL31" s="71"/>
      <c r="SFM31" s="60" t="s">
        <v>80</v>
      </c>
      <c r="SFN31" s="360"/>
      <c r="SFO31" s="54" t="s">
        <v>51</v>
      </c>
      <c r="SFP31" s="142">
        <v>1</v>
      </c>
      <c r="SFQ31" s="114">
        <f>MAX(SFQ$1:SFQ30)+1</f>
        <v>2</v>
      </c>
      <c r="SFR31" s="55"/>
      <c r="SFS31" s="56" t="s">
        <v>364</v>
      </c>
      <c r="SFT31" s="71"/>
      <c r="SFU31" s="60" t="s">
        <v>80</v>
      </c>
      <c r="SFV31" s="360"/>
      <c r="SFW31" s="54" t="s">
        <v>51</v>
      </c>
      <c r="SFX31" s="142">
        <v>1</v>
      </c>
      <c r="SFY31" s="114">
        <f>MAX(SFY$1:SFY30)+1</f>
        <v>2</v>
      </c>
      <c r="SFZ31" s="55"/>
      <c r="SGA31" s="56" t="s">
        <v>364</v>
      </c>
      <c r="SGB31" s="71"/>
      <c r="SGC31" s="60" t="s">
        <v>80</v>
      </c>
      <c r="SGD31" s="360"/>
      <c r="SGE31" s="54" t="s">
        <v>51</v>
      </c>
      <c r="SGF31" s="142">
        <v>1</v>
      </c>
      <c r="SGG31" s="114">
        <f>MAX(SGG$1:SGG30)+1</f>
        <v>2</v>
      </c>
      <c r="SGH31" s="55"/>
      <c r="SGI31" s="56" t="s">
        <v>364</v>
      </c>
      <c r="SGJ31" s="71"/>
      <c r="SGK31" s="60" t="s">
        <v>80</v>
      </c>
      <c r="SGL31" s="360"/>
      <c r="SGM31" s="54" t="s">
        <v>51</v>
      </c>
      <c r="SGN31" s="142">
        <v>1</v>
      </c>
      <c r="SGO31" s="114">
        <f>MAX(SGO$1:SGO30)+1</f>
        <v>2</v>
      </c>
      <c r="SGP31" s="55"/>
      <c r="SGQ31" s="56" t="s">
        <v>364</v>
      </c>
      <c r="SGR31" s="71"/>
      <c r="SGS31" s="60" t="s">
        <v>80</v>
      </c>
      <c r="SGT31" s="360"/>
      <c r="SGU31" s="54" t="s">
        <v>51</v>
      </c>
      <c r="SGV31" s="142">
        <v>1</v>
      </c>
      <c r="SGW31" s="114">
        <f>MAX(SGW$1:SGW30)+1</f>
        <v>2</v>
      </c>
      <c r="SGX31" s="55"/>
      <c r="SGY31" s="56" t="s">
        <v>364</v>
      </c>
      <c r="SGZ31" s="71"/>
      <c r="SHA31" s="60" t="s">
        <v>80</v>
      </c>
      <c r="SHB31" s="360"/>
      <c r="SHC31" s="54" t="s">
        <v>51</v>
      </c>
      <c r="SHD31" s="142">
        <v>1</v>
      </c>
      <c r="SHE31" s="114">
        <f>MAX(SHE$1:SHE30)+1</f>
        <v>2</v>
      </c>
      <c r="SHF31" s="55"/>
      <c r="SHG31" s="56" t="s">
        <v>364</v>
      </c>
      <c r="SHH31" s="71"/>
      <c r="SHI31" s="60" t="s">
        <v>80</v>
      </c>
      <c r="SHJ31" s="360"/>
      <c r="SHK31" s="54" t="s">
        <v>51</v>
      </c>
      <c r="SHL31" s="142">
        <v>1</v>
      </c>
      <c r="SHM31" s="114">
        <f>MAX(SHM$1:SHM30)+1</f>
        <v>2</v>
      </c>
      <c r="SHN31" s="55"/>
      <c r="SHO31" s="56" t="s">
        <v>364</v>
      </c>
      <c r="SHP31" s="71"/>
      <c r="SHQ31" s="60" t="s">
        <v>80</v>
      </c>
      <c r="SHR31" s="360"/>
      <c r="SHS31" s="54" t="s">
        <v>51</v>
      </c>
      <c r="SHT31" s="142">
        <v>1</v>
      </c>
      <c r="SHU31" s="114">
        <f>MAX(SHU$1:SHU30)+1</f>
        <v>2</v>
      </c>
      <c r="SHV31" s="55"/>
      <c r="SHW31" s="56" t="s">
        <v>364</v>
      </c>
      <c r="SHX31" s="71"/>
      <c r="SHY31" s="60" t="s">
        <v>80</v>
      </c>
      <c r="SHZ31" s="360"/>
      <c r="SIA31" s="54" t="s">
        <v>51</v>
      </c>
      <c r="SIB31" s="142">
        <v>1</v>
      </c>
      <c r="SIC31" s="114">
        <f>MAX(SIC$1:SIC30)+1</f>
        <v>2</v>
      </c>
      <c r="SID31" s="55"/>
      <c r="SIE31" s="56" t="s">
        <v>364</v>
      </c>
      <c r="SIF31" s="71"/>
      <c r="SIG31" s="60" t="s">
        <v>80</v>
      </c>
      <c r="SIH31" s="360"/>
      <c r="SII31" s="54" t="s">
        <v>51</v>
      </c>
      <c r="SIJ31" s="142">
        <v>1</v>
      </c>
      <c r="SIK31" s="114">
        <f>MAX(SIK$1:SIK30)+1</f>
        <v>2</v>
      </c>
      <c r="SIL31" s="55"/>
      <c r="SIM31" s="56" t="s">
        <v>364</v>
      </c>
      <c r="SIN31" s="71"/>
      <c r="SIO31" s="60" t="s">
        <v>80</v>
      </c>
      <c r="SIP31" s="360"/>
      <c r="SIQ31" s="54" t="s">
        <v>51</v>
      </c>
      <c r="SIR31" s="142">
        <v>1</v>
      </c>
      <c r="SIS31" s="114">
        <f>MAX(SIS$1:SIS30)+1</f>
        <v>2</v>
      </c>
      <c r="SIT31" s="55"/>
      <c r="SIU31" s="56" t="s">
        <v>364</v>
      </c>
      <c r="SIV31" s="71"/>
      <c r="SIW31" s="60" t="s">
        <v>80</v>
      </c>
      <c r="SIX31" s="360"/>
      <c r="SIY31" s="54" t="s">
        <v>51</v>
      </c>
      <c r="SIZ31" s="142">
        <v>1</v>
      </c>
      <c r="SJA31" s="114">
        <f>MAX(SJA$1:SJA30)+1</f>
        <v>2</v>
      </c>
      <c r="SJB31" s="55"/>
      <c r="SJC31" s="56" t="s">
        <v>364</v>
      </c>
      <c r="SJD31" s="71"/>
      <c r="SJE31" s="60" t="s">
        <v>80</v>
      </c>
      <c r="SJF31" s="360"/>
      <c r="SJG31" s="54" t="s">
        <v>51</v>
      </c>
      <c r="SJH31" s="142">
        <v>1</v>
      </c>
      <c r="SJI31" s="114">
        <f>MAX(SJI$1:SJI30)+1</f>
        <v>2</v>
      </c>
      <c r="SJJ31" s="55"/>
      <c r="SJK31" s="56" t="s">
        <v>364</v>
      </c>
      <c r="SJL31" s="71"/>
      <c r="SJM31" s="60" t="s">
        <v>80</v>
      </c>
      <c r="SJN31" s="360"/>
      <c r="SJO31" s="54" t="s">
        <v>51</v>
      </c>
      <c r="SJP31" s="142">
        <v>1</v>
      </c>
      <c r="SJQ31" s="114">
        <f>MAX(SJQ$1:SJQ30)+1</f>
        <v>2</v>
      </c>
      <c r="SJR31" s="55"/>
      <c r="SJS31" s="56" t="s">
        <v>364</v>
      </c>
      <c r="SJT31" s="71"/>
      <c r="SJU31" s="60" t="s">
        <v>80</v>
      </c>
      <c r="SJV31" s="360"/>
      <c r="SJW31" s="54" t="s">
        <v>51</v>
      </c>
      <c r="SJX31" s="142">
        <v>1</v>
      </c>
      <c r="SJY31" s="114">
        <f>MAX(SJY$1:SJY30)+1</f>
        <v>2</v>
      </c>
      <c r="SJZ31" s="55"/>
      <c r="SKA31" s="56" t="s">
        <v>364</v>
      </c>
      <c r="SKB31" s="71"/>
      <c r="SKC31" s="60" t="s">
        <v>80</v>
      </c>
      <c r="SKD31" s="360"/>
      <c r="SKE31" s="54" t="s">
        <v>51</v>
      </c>
      <c r="SKF31" s="142">
        <v>1</v>
      </c>
      <c r="SKG31" s="114">
        <f>MAX(SKG$1:SKG30)+1</f>
        <v>2</v>
      </c>
      <c r="SKH31" s="55"/>
      <c r="SKI31" s="56" t="s">
        <v>364</v>
      </c>
      <c r="SKJ31" s="71"/>
      <c r="SKK31" s="60" t="s">
        <v>80</v>
      </c>
      <c r="SKL31" s="360"/>
      <c r="SKM31" s="54" t="s">
        <v>51</v>
      </c>
      <c r="SKN31" s="142">
        <v>1</v>
      </c>
      <c r="SKO31" s="114">
        <f>MAX(SKO$1:SKO30)+1</f>
        <v>2</v>
      </c>
      <c r="SKP31" s="55"/>
      <c r="SKQ31" s="56" t="s">
        <v>364</v>
      </c>
      <c r="SKR31" s="71"/>
      <c r="SKS31" s="60" t="s">
        <v>80</v>
      </c>
      <c r="SKT31" s="360"/>
      <c r="SKU31" s="54" t="s">
        <v>51</v>
      </c>
      <c r="SKV31" s="142">
        <v>1</v>
      </c>
      <c r="SKW31" s="114">
        <f>MAX(SKW$1:SKW30)+1</f>
        <v>2</v>
      </c>
      <c r="SKX31" s="55"/>
      <c r="SKY31" s="56" t="s">
        <v>364</v>
      </c>
      <c r="SKZ31" s="71"/>
      <c r="SLA31" s="60" t="s">
        <v>80</v>
      </c>
      <c r="SLB31" s="360"/>
      <c r="SLC31" s="54" t="s">
        <v>51</v>
      </c>
      <c r="SLD31" s="142">
        <v>1</v>
      </c>
      <c r="SLE31" s="114">
        <f>MAX(SLE$1:SLE30)+1</f>
        <v>2</v>
      </c>
      <c r="SLF31" s="55"/>
      <c r="SLG31" s="56" t="s">
        <v>364</v>
      </c>
      <c r="SLH31" s="71"/>
      <c r="SLI31" s="60" t="s">
        <v>80</v>
      </c>
      <c r="SLJ31" s="360"/>
      <c r="SLK31" s="54" t="s">
        <v>51</v>
      </c>
      <c r="SLL31" s="142">
        <v>1</v>
      </c>
      <c r="SLM31" s="114">
        <f>MAX(SLM$1:SLM30)+1</f>
        <v>2</v>
      </c>
      <c r="SLN31" s="55"/>
      <c r="SLO31" s="56" t="s">
        <v>364</v>
      </c>
      <c r="SLP31" s="71"/>
      <c r="SLQ31" s="60" t="s">
        <v>80</v>
      </c>
      <c r="SLR31" s="360"/>
      <c r="SLS31" s="54" t="s">
        <v>51</v>
      </c>
      <c r="SLT31" s="142">
        <v>1</v>
      </c>
      <c r="SLU31" s="114">
        <f>MAX(SLU$1:SLU30)+1</f>
        <v>2</v>
      </c>
      <c r="SLV31" s="55"/>
      <c r="SLW31" s="56" t="s">
        <v>364</v>
      </c>
      <c r="SLX31" s="71"/>
      <c r="SLY31" s="60" t="s">
        <v>80</v>
      </c>
      <c r="SLZ31" s="360"/>
      <c r="SMA31" s="54" t="s">
        <v>51</v>
      </c>
      <c r="SMB31" s="142">
        <v>1</v>
      </c>
      <c r="SMC31" s="114">
        <f>MAX(SMC$1:SMC30)+1</f>
        <v>2</v>
      </c>
      <c r="SMD31" s="55"/>
      <c r="SME31" s="56" t="s">
        <v>364</v>
      </c>
      <c r="SMF31" s="71"/>
      <c r="SMG31" s="60" t="s">
        <v>80</v>
      </c>
      <c r="SMH31" s="360"/>
      <c r="SMI31" s="54" t="s">
        <v>51</v>
      </c>
      <c r="SMJ31" s="142">
        <v>1</v>
      </c>
      <c r="SMK31" s="114">
        <f>MAX(SMK$1:SMK30)+1</f>
        <v>2</v>
      </c>
      <c r="SML31" s="55"/>
      <c r="SMM31" s="56" t="s">
        <v>364</v>
      </c>
      <c r="SMN31" s="71"/>
      <c r="SMO31" s="60" t="s">
        <v>80</v>
      </c>
      <c r="SMP31" s="360"/>
      <c r="SMQ31" s="54" t="s">
        <v>51</v>
      </c>
      <c r="SMR31" s="142">
        <v>1</v>
      </c>
      <c r="SMS31" s="114">
        <f>MAX(SMS$1:SMS30)+1</f>
        <v>2</v>
      </c>
      <c r="SMT31" s="55"/>
      <c r="SMU31" s="56" t="s">
        <v>364</v>
      </c>
      <c r="SMV31" s="71"/>
      <c r="SMW31" s="60" t="s">
        <v>80</v>
      </c>
      <c r="SMX31" s="360"/>
      <c r="SMY31" s="54" t="s">
        <v>51</v>
      </c>
      <c r="SMZ31" s="142">
        <v>1</v>
      </c>
      <c r="SNA31" s="114">
        <f>MAX(SNA$1:SNA30)+1</f>
        <v>2</v>
      </c>
      <c r="SNB31" s="55"/>
      <c r="SNC31" s="56" t="s">
        <v>364</v>
      </c>
      <c r="SND31" s="71"/>
      <c r="SNE31" s="60" t="s">
        <v>80</v>
      </c>
      <c r="SNF31" s="360"/>
      <c r="SNG31" s="54" t="s">
        <v>51</v>
      </c>
      <c r="SNH31" s="142">
        <v>1</v>
      </c>
      <c r="SNI31" s="114">
        <f>MAX(SNI$1:SNI30)+1</f>
        <v>2</v>
      </c>
      <c r="SNJ31" s="55"/>
      <c r="SNK31" s="56" t="s">
        <v>364</v>
      </c>
      <c r="SNL31" s="71"/>
      <c r="SNM31" s="60" t="s">
        <v>80</v>
      </c>
      <c r="SNN31" s="360"/>
      <c r="SNO31" s="54" t="s">
        <v>51</v>
      </c>
      <c r="SNP31" s="142">
        <v>1</v>
      </c>
      <c r="SNQ31" s="114">
        <f>MAX(SNQ$1:SNQ30)+1</f>
        <v>2</v>
      </c>
      <c r="SNR31" s="55"/>
      <c r="SNS31" s="56" t="s">
        <v>364</v>
      </c>
      <c r="SNT31" s="71"/>
      <c r="SNU31" s="60" t="s">
        <v>80</v>
      </c>
      <c r="SNV31" s="360"/>
      <c r="SNW31" s="54" t="s">
        <v>51</v>
      </c>
      <c r="SNX31" s="142">
        <v>1</v>
      </c>
      <c r="SNY31" s="114">
        <f>MAX(SNY$1:SNY30)+1</f>
        <v>2</v>
      </c>
      <c r="SNZ31" s="55"/>
      <c r="SOA31" s="56" t="s">
        <v>364</v>
      </c>
      <c r="SOB31" s="71"/>
      <c r="SOC31" s="60" t="s">
        <v>80</v>
      </c>
      <c r="SOD31" s="360"/>
      <c r="SOE31" s="54" t="s">
        <v>51</v>
      </c>
      <c r="SOF31" s="142">
        <v>1</v>
      </c>
      <c r="SOG31" s="114">
        <f>MAX(SOG$1:SOG30)+1</f>
        <v>2</v>
      </c>
      <c r="SOH31" s="55"/>
      <c r="SOI31" s="56" t="s">
        <v>364</v>
      </c>
      <c r="SOJ31" s="71"/>
      <c r="SOK31" s="60" t="s">
        <v>80</v>
      </c>
      <c r="SOL31" s="360"/>
      <c r="SOM31" s="54" t="s">
        <v>51</v>
      </c>
      <c r="SON31" s="142">
        <v>1</v>
      </c>
      <c r="SOO31" s="114">
        <f>MAX(SOO$1:SOO30)+1</f>
        <v>2</v>
      </c>
      <c r="SOP31" s="55"/>
      <c r="SOQ31" s="56" t="s">
        <v>364</v>
      </c>
      <c r="SOR31" s="71"/>
      <c r="SOS31" s="60" t="s">
        <v>80</v>
      </c>
      <c r="SOT31" s="360"/>
      <c r="SOU31" s="54" t="s">
        <v>51</v>
      </c>
      <c r="SOV31" s="142">
        <v>1</v>
      </c>
      <c r="SOW31" s="114">
        <f>MAX(SOW$1:SOW30)+1</f>
        <v>2</v>
      </c>
      <c r="SOX31" s="55"/>
      <c r="SOY31" s="56" t="s">
        <v>364</v>
      </c>
      <c r="SOZ31" s="71"/>
      <c r="SPA31" s="60" t="s">
        <v>80</v>
      </c>
      <c r="SPB31" s="360"/>
      <c r="SPC31" s="54" t="s">
        <v>51</v>
      </c>
      <c r="SPD31" s="142">
        <v>1</v>
      </c>
      <c r="SPE31" s="114">
        <f>MAX(SPE$1:SPE30)+1</f>
        <v>2</v>
      </c>
      <c r="SPF31" s="55"/>
      <c r="SPG31" s="56" t="s">
        <v>364</v>
      </c>
      <c r="SPH31" s="71"/>
      <c r="SPI31" s="60" t="s">
        <v>80</v>
      </c>
      <c r="SPJ31" s="360"/>
      <c r="SPK31" s="54" t="s">
        <v>51</v>
      </c>
      <c r="SPL31" s="142">
        <v>1</v>
      </c>
      <c r="SPM31" s="114">
        <f>MAX(SPM$1:SPM30)+1</f>
        <v>2</v>
      </c>
      <c r="SPN31" s="55"/>
      <c r="SPO31" s="56" t="s">
        <v>364</v>
      </c>
      <c r="SPP31" s="71"/>
      <c r="SPQ31" s="60" t="s">
        <v>80</v>
      </c>
      <c r="SPR31" s="360"/>
      <c r="SPS31" s="54" t="s">
        <v>51</v>
      </c>
      <c r="SPT31" s="142">
        <v>1</v>
      </c>
      <c r="SPU31" s="114">
        <f>MAX(SPU$1:SPU30)+1</f>
        <v>2</v>
      </c>
      <c r="SPV31" s="55"/>
      <c r="SPW31" s="56" t="s">
        <v>364</v>
      </c>
      <c r="SPX31" s="71"/>
      <c r="SPY31" s="60" t="s">
        <v>80</v>
      </c>
      <c r="SPZ31" s="360"/>
      <c r="SQA31" s="54" t="s">
        <v>51</v>
      </c>
      <c r="SQB31" s="142">
        <v>1</v>
      </c>
      <c r="SQC31" s="114">
        <f>MAX(SQC$1:SQC30)+1</f>
        <v>2</v>
      </c>
      <c r="SQD31" s="55"/>
      <c r="SQE31" s="56" t="s">
        <v>364</v>
      </c>
      <c r="SQF31" s="71"/>
      <c r="SQG31" s="60" t="s">
        <v>80</v>
      </c>
      <c r="SQH31" s="360"/>
      <c r="SQI31" s="54" t="s">
        <v>51</v>
      </c>
      <c r="SQJ31" s="142">
        <v>1</v>
      </c>
      <c r="SQK31" s="114">
        <f>MAX(SQK$1:SQK30)+1</f>
        <v>2</v>
      </c>
      <c r="SQL31" s="55"/>
      <c r="SQM31" s="56" t="s">
        <v>364</v>
      </c>
      <c r="SQN31" s="71"/>
      <c r="SQO31" s="60" t="s">
        <v>80</v>
      </c>
      <c r="SQP31" s="360"/>
      <c r="SQQ31" s="54" t="s">
        <v>51</v>
      </c>
      <c r="SQR31" s="142">
        <v>1</v>
      </c>
      <c r="SQS31" s="114">
        <f>MAX(SQS$1:SQS30)+1</f>
        <v>2</v>
      </c>
      <c r="SQT31" s="55"/>
      <c r="SQU31" s="56" t="s">
        <v>364</v>
      </c>
      <c r="SQV31" s="71"/>
      <c r="SQW31" s="60" t="s">
        <v>80</v>
      </c>
      <c r="SQX31" s="360"/>
      <c r="SQY31" s="54" t="s">
        <v>51</v>
      </c>
      <c r="SQZ31" s="142">
        <v>1</v>
      </c>
      <c r="SRA31" s="114">
        <f>MAX(SRA$1:SRA30)+1</f>
        <v>2</v>
      </c>
      <c r="SRB31" s="55"/>
      <c r="SRC31" s="56" t="s">
        <v>364</v>
      </c>
      <c r="SRD31" s="71"/>
      <c r="SRE31" s="60" t="s">
        <v>80</v>
      </c>
      <c r="SRF31" s="360"/>
      <c r="SRG31" s="54" t="s">
        <v>51</v>
      </c>
      <c r="SRH31" s="142">
        <v>1</v>
      </c>
      <c r="SRI31" s="114">
        <f>MAX(SRI$1:SRI30)+1</f>
        <v>2</v>
      </c>
      <c r="SRJ31" s="55"/>
      <c r="SRK31" s="56" t="s">
        <v>364</v>
      </c>
      <c r="SRL31" s="71"/>
      <c r="SRM31" s="60" t="s">
        <v>80</v>
      </c>
      <c r="SRN31" s="360"/>
      <c r="SRO31" s="54" t="s">
        <v>51</v>
      </c>
      <c r="SRP31" s="142">
        <v>1</v>
      </c>
      <c r="SRQ31" s="114">
        <f>MAX(SRQ$1:SRQ30)+1</f>
        <v>2</v>
      </c>
      <c r="SRR31" s="55"/>
      <c r="SRS31" s="56" t="s">
        <v>364</v>
      </c>
      <c r="SRT31" s="71"/>
      <c r="SRU31" s="60" t="s">
        <v>80</v>
      </c>
      <c r="SRV31" s="360"/>
      <c r="SRW31" s="54" t="s">
        <v>51</v>
      </c>
      <c r="SRX31" s="142">
        <v>1</v>
      </c>
      <c r="SRY31" s="114">
        <f>MAX(SRY$1:SRY30)+1</f>
        <v>2</v>
      </c>
      <c r="SRZ31" s="55"/>
      <c r="SSA31" s="56" t="s">
        <v>364</v>
      </c>
      <c r="SSB31" s="71"/>
      <c r="SSC31" s="60" t="s">
        <v>80</v>
      </c>
      <c r="SSD31" s="360"/>
      <c r="SSE31" s="54" t="s">
        <v>51</v>
      </c>
      <c r="SSF31" s="142">
        <v>1</v>
      </c>
      <c r="SSG31" s="114">
        <f>MAX(SSG$1:SSG30)+1</f>
        <v>2</v>
      </c>
      <c r="SSH31" s="55"/>
      <c r="SSI31" s="56" t="s">
        <v>364</v>
      </c>
      <c r="SSJ31" s="71"/>
      <c r="SSK31" s="60" t="s">
        <v>80</v>
      </c>
      <c r="SSL31" s="360"/>
      <c r="SSM31" s="54" t="s">
        <v>51</v>
      </c>
      <c r="SSN31" s="142">
        <v>1</v>
      </c>
      <c r="SSO31" s="114">
        <f>MAX(SSO$1:SSO30)+1</f>
        <v>2</v>
      </c>
      <c r="SSP31" s="55"/>
      <c r="SSQ31" s="56" t="s">
        <v>364</v>
      </c>
      <c r="SSR31" s="71"/>
      <c r="SSS31" s="60" t="s">
        <v>80</v>
      </c>
      <c r="SST31" s="360"/>
      <c r="SSU31" s="54" t="s">
        <v>51</v>
      </c>
      <c r="SSV31" s="142">
        <v>1</v>
      </c>
      <c r="SSW31" s="114">
        <f>MAX(SSW$1:SSW30)+1</f>
        <v>2</v>
      </c>
      <c r="SSX31" s="55"/>
      <c r="SSY31" s="56" t="s">
        <v>364</v>
      </c>
      <c r="SSZ31" s="71"/>
      <c r="STA31" s="60" t="s">
        <v>80</v>
      </c>
      <c r="STB31" s="360"/>
      <c r="STC31" s="54" t="s">
        <v>51</v>
      </c>
      <c r="STD31" s="142">
        <v>1</v>
      </c>
      <c r="STE31" s="114">
        <f>MAX(STE$1:STE30)+1</f>
        <v>2</v>
      </c>
      <c r="STF31" s="55"/>
      <c r="STG31" s="56" t="s">
        <v>364</v>
      </c>
      <c r="STH31" s="71"/>
      <c r="STI31" s="60" t="s">
        <v>80</v>
      </c>
      <c r="STJ31" s="360"/>
      <c r="STK31" s="54" t="s">
        <v>51</v>
      </c>
      <c r="STL31" s="142">
        <v>1</v>
      </c>
      <c r="STM31" s="114">
        <f>MAX(STM$1:STM30)+1</f>
        <v>2</v>
      </c>
      <c r="STN31" s="55"/>
      <c r="STO31" s="56" t="s">
        <v>364</v>
      </c>
      <c r="STP31" s="71"/>
      <c r="STQ31" s="60" t="s">
        <v>80</v>
      </c>
      <c r="STR31" s="360"/>
      <c r="STS31" s="54" t="s">
        <v>51</v>
      </c>
      <c r="STT31" s="142">
        <v>1</v>
      </c>
      <c r="STU31" s="114">
        <f>MAX(STU$1:STU30)+1</f>
        <v>2</v>
      </c>
      <c r="STV31" s="55"/>
      <c r="STW31" s="56" t="s">
        <v>364</v>
      </c>
      <c r="STX31" s="71"/>
      <c r="STY31" s="60" t="s">
        <v>80</v>
      </c>
      <c r="STZ31" s="360"/>
      <c r="SUA31" s="54" t="s">
        <v>51</v>
      </c>
      <c r="SUB31" s="142">
        <v>1</v>
      </c>
      <c r="SUC31" s="114">
        <f>MAX(SUC$1:SUC30)+1</f>
        <v>2</v>
      </c>
      <c r="SUD31" s="55"/>
      <c r="SUE31" s="56" t="s">
        <v>364</v>
      </c>
      <c r="SUF31" s="71"/>
      <c r="SUG31" s="60" t="s">
        <v>80</v>
      </c>
      <c r="SUH31" s="360"/>
      <c r="SUI31" s="54" t="s">
        <v>51</v>
      </c>
      <c r="SUJ31" s="142">
        <v>1</v>
      </c>
      <c r="SUK31" s="114">
        <f>MAX(SUK$1:SUK30)+1</f>
        <v>2</v>
      </c>
      <c r="SUL31" s="55"/>
      <c r="SUM31" s="56" t="s">
        <v>364</v>
      </c>
      <c r="SUN31" s="71"/>
      <c r="SUO31" s="60" t="s">
        <v>80</v>
      </c>
      <c r="SUP31" s="360"/>
      <c r="SUQ31" s="54" t="s">
        <v>51</v>
      </c>
      <c r="SUR31" s="142">
        <v>1</v>
      </c>
      <c r="SUS31" s="114">
        <f>MAX(SUS$1:SUS30)+1</f>
        <v>2</v>
      </c>
      <c r="SUT31" s="55"/>
      <c r="SUU31" s="56" t="s">
        <v>364</v>
      </c>
      <c r="SUV31" s="71"/>
      <c r="SUW31" s="60" t="s">
        <v>80</v>
      </c>
      <c r="SUX31" s="360"/>
      <c r="SUY31" s="54" t="s">
        <v>51</v>
      </c>
      <c r="SUZ31" s="142">
        <v>1</v>
      </c>
      <c r="SVA31" s="114">
        <f>MAX(SVA$1:SVA30)+1</f>
        <v>2</v>
      </c>
      <c r="SVB31" s="55"/>
      <c r="SVC31" s="56" t="s">
        <v>364</v>
      </c>
      <c r="SVD31" s="71"/>
      <c r="SVE31" s="60" t="s">
        <v>80</v>
      </c>
      <c r="SVF31" s="360"/>
      <c r="SVG31" s="54" t="s">
        <v>51</v>
      </c>
      <c r="SVH31" s="142">
        <v>1</v>
      </c>
      <c r="SVI31" s="114">
        <f>MAX(SVI$1:SVI30)+1</f>
        <v>2</v>
      </c>
      <c r="SVJ31" s="55"/>
      <c r="SVK31" s="56" t="s">
        <v>364</v>
      </c>
      <c r="SVL31" s="71"/>
      <c r="SVM31" s="60" t="s">
        <v>80</v>
      </c>
      <c r="SVN31" s="360"/>
      <c r="SVO31" s="54" t="s">
        <v>51</v>
      </c>
      <c r="SVP31" s="142">
        <v>1</v>
      </c>
      <c r="SVQ31" s="114">
        <f>MAX(SVQ$1:SVQ30)+1</f>
        <v>2</v>
      </c>
      <c r="SVR31" s="55"/>
      <c r="SVS31" s="56" t="s">
        <v>364</v>
      </c>
      <c r="SVT31" s="71"/>
      <c r="SVU31" s="60" t="s">
        <v>80</v>
      </c>
      <c r="SVV31" s="360"/>
      <c r="SVW31" s="54" t="s">
        <v>51</v>
      </c>
      <c r="SVX31" s="142">
        <v>1</v>
      </c>
      <c r="SVY31" s="114">
        <f>MAX(SVY$1:SVY30)+1</f>
        <v>2</v>
      </c>
      <c r="SVZ31" s="55"/>
      <c r="SWA31" s="56" t="s">
        <v>364</v>
      </c>
      <c r="SWB31" s="71"/>
      <c r="SWC31" s="60" t="s">
        <v>80</v>
      </c>
      <c r="SWD31" s="360"/>
      <c r="SWE31" s="54" t="s">
        <v>51</v>
      </c>
      <c r="SWF31" s="142">
        <v>1</v>
      </c>
      <c r="SWG31" s="114">
        <f>MAX(SWG$1:SWG30)+1</f>
        <v>2</v>
      </c>
      <c r="SWH31" s="55"/>
      <c r="SWI31" s="56" t="s">
        <v>364</v>
      </c>
      <c r="SWJ31" s="71"/>
      <c r="SWK31" s="60" t="s">
        <v>80</v>
      </c>
      <c r="SWL31" s="360"/>
      <c r="SWM31" s="54" t="s">
        <v>51</v>
      </c>
      <c r="SWN31" s="142">
        <v>1</v>
      </c>
      <c r="SWO31" s="114">
        <f>MAX(SWO$1:SWO30)+1</f>
        <v>2</v>
      </c>
      <c r="SWP31" s="55"/>
      <c r="SWQ31" s="56" t="s">
        <v>364</v>
      </c>
      <c r="SWR31" s="71"/>
      <c r="SWS31" s="60" t="s">
        <v>80</v>
      </c>
      <c r="SWT31" s="360"/>
      <c r="SWU31" s="54" t="s">
        <v>51</v>
      </c>
      <c r="SWV31" s="142">
        <v>1</v>
      </c>
      <c r="SWW31" s="114">
        <f>MAX(SWW$1:SWW30)+1</f>
        <v>2</v>
      </c>
      <c r="SWX31" s="55"/>
      <c r="SWY31" s="56" t="s">
        <v>364</v>
      </c>
      <c r="SWZ31" s="71"/>
      <c r="SXA31" s="60" t="s">
        <v>80</v>
      </c>
      <c r="SXB31" s="360"/>
      <c r="SXC31" s="54" t="s">
        <v>51</v>
      </c>
      <c r="SXD31" s="142">
        <v>1</v>
      </c>
      <c r="SXE31" s="114">
        <f>MAX(SXE$1:SXE30)+1</f>
        <v>2</v>
      </c>
      <c r="SXF31" s="55"/>
      <c r="SXG31" s="56" t="s">
        <v>364</v>
      </c>
      <c r="SXH31" s="71"/>
      <c r="SXI31" s="60" t="s">
        <v>80</v>
      </c>
      <c r="SXJ31" s="360"/>
      <c r="SXK31" s="54" t="s">
        <v>51</v>
      </c>
      <c r="SXL31" s="142">
        <v>1</v>
      </c>
      <c r="SXM31" s="114">
        <f>MAX(SXM$1:SXM30)+1</f>
        <v>2</v>
      </c>
      <c r="SXN31" s="55"/>
      <c r="SXO31" s="56" t="s">
        <v>364</v>
      </c>
      <c r="SXP31" s="71"/>
      <c r="SXQ31" s="60" t="s">
        <v>80</v>
      </c>
      <c r="SXR31" s="360"/>
      <c r="SXS31" s="54" t="s">
        <v>51</v>
      </c>
      <c r="SXT31" s="142">
        <v>1</v>
      </c>
      <c r="SXU31" s="114">
        <f>MAX(SXU$1:SXU30)+1</f>
        <v>2</v>
      </c>
      <c r="SXV31" s="55"/>
      <c r="SXW31" s="56" t="s">
        <v>364</v>
      </c>
      <c r="SXX31" s="71"/>
      <c r="SXY31" s="60" t="s">
        <v>80</v>
      </c>
      <c r="SXZ31" s="360"/>
      <c r="SYA31" s="54" t="s">
        <v>51</v>
      </c>
      <c r="SYB31" s="142">
        <v>1</v>
      </c>
      <c r="SYC31" s="114">
        <f>MAX(SYC$1:SYC30)+1</f>
        <v>2</v>
      </c>
      <c r="SYD31" s="55"/>
      <c r="SYE31" s="56" t="s">
        <v>364</v>
      </c>
      <c r="SYF31" s="71"/>
      <c r="SYG31" s="60" t="s">
        <v>80</v>
      </c>
      <c r="SYH31" s="360"/>
      <c r="SYI31" s="54" t="s">
        <v>51</v>
      </c>
      <c r="SYJ31" s="142">
        <v>1</v>
      </c>
      <c r="SYK31" s="114">
        <f>MAX(SYK$1:SYK30)+1</f>
        <v>2</v>
      </c>
      <c r="SYL31" s="55"/>
      <c r="SYM31" s="56" t="s">
        <v>364</v>
      </c>
      <c r="SYN31" s="71"/>
      <c r="SYO31" s="60" t="s">
        <v>80</v>
      </c>
      <c r="SYP31" s="360"/>
      <c r="SYQ31" s="54" t="s">
        <v>51</v>
      </c>
      <c r="SYR31" s="142">
        <v>1</v>
      </c>
      <c r="SYS31" s="114">
        <f>MAX(SYS$1:SYS30)+1</f>
        <v>2</v>
      </c>
      <c r="SYT31" s="55"/>
      <c r="SYU31" s="56" t="s">
        <v>364</v>
      </c>
      <c r="SYV31" s="71"/>
      <c r="SYW31" s="60" t="s">
        <v>80</v>
      </c>
      <c r="SYX31" s="360"/>
      <c r="SYY31" s="54" t="s">
        <v>51</v>
      </c>
      <c r="SYZ31" s="142">
        <v>1</v>
      </c>
      <c r="SZA31" s="114">
        <f>MAX(SZA$1:SZA30)+1</f>
        <v>2</v>
      </c>
      <c r="SZB31" s="55"/>
      <c r="SZC31" s="56" t="s">
        <v>364</v>
      </c>
      <c r="SZD31" s="71"/>
      <c r="SZE31" s="60" t="s">
        <v>80</v>
      </c>
      <c r="SZF31" s="360"/>
      <c r="SZG31" s="54" t="s">
        <v>51</v>
      </c>
      <c r="SZH31" s="142">
        <v>1</v>
      </c>
      <c r="SZI31" s="114">
        <f>MAX(SZI$1:SZI30)+1</f>
        <v>2</v>
      </c>
      <c r="SZJ31" s="55"/>
      <c r="SZK31" s="56" t="s">
        <v>364</v>
      </c>
      <c r="SZL31" s="71"/>
      <c r="SZM31" s="60" t="s">
        <v>80</v>
      </c>
      <c r="SZN31" s="360"/>
      <c r="SZO31" s="54" t="s">
        <v>51</v>
      </c>
      <c r="SZP31" s="142">
        <v>1</v>
      </c>
      <c r="SZQ31" s="114">
        <f>MAX(SZQ$1:SZQ30)+1</f>
        <v>2</v>
      </c>
      <c r="SZR31" s="55"/>
      <c r="SZS31" s="56" t="s">
        <v>364</v>
      </c>
      <c r="SZT31" s="71"/>
      <c r="SZU31" s="60" t="s">
        <v>80</v>
      </c>
      <c r="SZV31" s="360"/>
      <c r="SZW31" s="54" t="s">
        <v>51</v>
      </c>
      <c r="SZX31" s="142">
        <v>1</v>
      </c>
      <c r="SZY31" s="114">
        <f>MAX(SZY$1:SZY30)+1</f>
        <v>2</v>
      </c>
      <c r="SZZ31" s="55"/>
      <c r="TAA31" s="56" t="s">
        <v>364</v>
      </c>
      <c r="TAB31" s="71"/>
      <c r="TAC31" s="60" t="s">
        <v>80</v>
      </c>
      <c r="TAD31" s="360"/>
      <c r="TAE31" s="54" t="s">
        <v>51</v>
      </c>
      <c r="TAF31" s="142">
        <v>1</v>
      </c>
      <c r="TAG31" s="114">
        <f>MAX(TAG$1:TAG30)+1</f>
        <v>2</v>
      </c>
      <c r="TAH31" s="55"/>
      <c r="TAI31" s="56" t="s">
        <v>364</v>
      </c>
      <c r="TAJ31" s="71"/>
      <c r="TAK31" s="60" t="s">
        <v>80</v>
      </c>
      <c r="TAL31" s="360"/>
      <c r="TAM31" s="54" t="s">
        <v>51</v>
      </c>
      <c r="TAN31" s="142">
        <v>1</v>
      </c>
      <c r="TAO31" s="114">
        <f>MAX(TAO$1:TAO30)+1</f>
        <v>2</v>
      </c>
      <c r="TAP31" s="55"/>
      <c r="TAQ31" s="56" t="s">
        <v>364</v>
      </c>
      <c r="TAR31" s="71"/>
      <c r="TAS31" s="60" t="s">
        <v>80</v>
      </c>
      <c r="TAT31" s="360"/>
      <c r="TAU31" s="54" t="s">
        <v>51</v>
      </c>
      <c r="TAV31" s="142">
        <v>1</v>
      </c>
      <c r="TAW31" s="114">
        <f>MAX(TAW$1:TAW30)+1</f>
        <v>2</v>
      </c>
      <c r="TAX31" s="55"/>
      <c r="TAY31" s="56" t="s">
        <v>364</v>
      </c>
      <c r="TAZ31" s="71"/>
      <c r="TBA31" s="60" t="s">
        <v>80</v>
      </c>
      <c r="TBB31" s="360"/>
      <c r="TBC31" s="54" t="s">
        <v>51</v>
      </c>
      <c r="TBD31" s="142">
        <v>1</v>
      </c>
      <c r="TBE31" s="114">
        <f>MAX(TBE$1:TBE30)+1</f>
        <v>2</v>
      </c>
      <c r="TBF31" s="55"/>
      <c r="TBG31" s="56" t="s">
        <v>364</v>
      </c>
      <c r="TBH31" s="71"/>
      <c r="TBI31" s="60" t="s">
        <v>80</v>
      </c>
      <c r="TBJ31" s="360"/>
      <c r="TBK31" s="54" t="s">
        <v>51</v>
      </c>
      <c r="TBL31" s="142">
        <v>1</v>
      </c>
      <c r="TBM31" s="114">
        <f>MAX(TBM$1:TBM30)+1</f>
        <v>2</v>
      </c>
      <c r="TBN31" s="55"/>
      <c r="TBO31" s="56" t="s">
        <v>364</v>
      </c>
      <c r="TBP31" s="71"/>
      <c r="TBQ31" s="60" t="s">
        <v>80</v>
      </c>
      <c r="TBR31" s="360"/>
      <c r="TBS31" s="54" t="s">
        <v>51</v>
      </c>
      <c r="TBT31" s="142">
        <v>1</v>
      </c>
      <c r="TBU31" s="114">
        <f>MAX(TBU$1:TBU30)+1</f>
        <v>2</v>
      </c>
      <c r="TBV31" s="55"/>
      <c r="TBW31" s="56" t="s">
        <v>364</v>
      </c>
      <c r="TBX31" s="71"/>
      <c r="TBY31" s="60" t="s">
        <v>80</v>
      </c>
      <c r="TBZ31" s="360"/>
      <c r="TCA31" s="54" t="s">
        <v>51</v>
      </c>
      <c r="TCB31" s="142">
        <v>1</v>
      </c>
      <c r="TCC31" s="114">
        <f>MAX(TCC$1:TCC30)+1</f>
        <v>2</v>
      </c>
      <c r="TCD31" s="55"/>
      <c r="TCE31" s="56" t="s">
        <v>364</v>
      </c>
      <c r="TCF31" s="71"/>
      <c r="TCG31" s="60" t="s">
        <v>80</v>
      </c>
      <c r="TCH31" s="360"/>
      <c r="TCI31" s="54" t="s">
        <v>51</v>
      </c>
      <c r="TCJ31" s="142">
        <v>1</v>
      </c>
      <c r="TCK31" s="114">
        <f>MAX(TCK$1:TCK30)+1</f>
        <v>2</v>
      </c>
      <c r="TCL31" s="55"/>
      <c r="TCM31" s="56" t="s">
        <v>364</v>
      </c>
      <c r="TCN31" s="71"/>
      <c r="TCO31" s="60" t="s">
        <v>80</v>
      </c>
      <c r="TCP31" s="360"/>
      <c r="TCQ31" s="54" t="s">
        <v>51</v>
      </c>
      <c r="TCR31" s="142">
        <v>1</v>
      </c>
      <c r="TCS31" s="114">
        <f>MAX(TCS$1:TCS30)+1</f>
        <v>2</v>
      </c>
      <c r="TCT31" s="55"/>
      <c r="TCU31" s="56" t="s">
        <v>364</v>
      </c>
      <c r="TCV31" s="71"/>
      <c r="TCW31" s="60" t="s">
        <v>80</v>
      </c>
      <c r="TCX31" s="360"/>
      <c r="TCY31" s="54" t="s">
        <v>51</v>
      </c>
      <c r="TCZ31" s="142">
        <v>1</v>
      </c>
      <c r="TDA31" s="114">
        <f>MAX(TDA$1:TDA30)+1</f>
        <v>2</v>
      </c>
      <c r="TDB31" s="55"/>
      <c r="TDC31" s="56" t="s">
        <v>364</v>
      </c>
      <c r="TDD31" s="71"/>
      <c r="TDE31" s="60" t="s">
        <v>80</v>
      </c>
      <c r="TDF31" s="360"/>
      <c r="TDG31" s="54" t="s">
        <v>51</v>
      </c>
      <c r="TDH31" s="142">
        <v>1</v>
      </c>
      <c r="TDI31" s="114">
        <f>MAX(TDI$1:TDI30)+1</f>
        <v>2</v>
      </c>
      <c r="TDJ31" s="55"/>
      <c r="TDK31" s="56" t="s">
        <v>364</v>
      </c>
      <c r="TDL31" s="71"/>
      <c r="TDM31" s="60" t="s">
        <v>80</v>
      </c>
      <c r="TDN31" s="360"/>
      <c r="TDO31" s="54" t="s">
        <v>51</v>
      </c>
      <c r="TDP31" s="142">
        <v>1</v>
      </c>
      <c r="TDQ31" s="114">
        <f>MAX(TDQ$1:TDQ30)+1</f>
        <v>2</v>
      </c>
      <c r="TDR31" s="55"/>
      <c r="TDS31" s="56" t="s">
        <v>364</v>
      </c>
      <c r="TDT31" s="71"/>
      <c r="TDU31" s="60" t="s">
        <v>80</v>
      </c>
      <c r="TDV31" s="360"/>
      <c r="TDW31" s="54" t="s">
        <v>51</v>
      </c>
      <c r="TDX31" s="142">
        <v>1</v>
      </c>
      <c r="TDY31" s="114">
        <f>MAX(TDY$1:TDY30)+1</f>
        <v>2</v>
      </c>
      <c r="TDZ31" s="55"/>
      <c r="TEA31" s="56" t="s">
        <v>364</v>
      </c>
      <c r="TEB31" s="71"/>
      <c r="TEC31" s="60" t="s">
        <v>80</v>
      </c>
      <c r="TED31" s="360"/>
      <c r="TEE31" s="54" t="s">
        <v>51</v>
      </c>
      <c r="TEF31" s="142">
        <v>1</v>
      </c>
      <c r="TEG31" s="114">
        <f>MAX(TEG$1:TEG30)+1</f>
        <v>2</v>
      </c>
      <c r="TEH31" s="55"/>
      <c r="TEI31" s="56" t="s">
        <v>364</v>
      </c>
      <c r="TEJ31" s="71"/>
      <c r="TEK31" s="60" t="s">
        <v>80</v>
      </c>
      <c r="TEL31" s="360"/>
      <c r="TEM31" s="54" t="s">
        <v>51</v>
      </c>
      <c r="TEN31" s="142">
        <v>1</v>
      </c>
      <c r="TEO31" s="114">
        <f>MAX(TEO$1:TEO30)+1</f>
        <v>2</v>
      </c>
      <c r="TEP31" s="55"/>
      <c r="TEQ31" s="56" t="s">
        <v>364</v>
      </c>
      <c r="TER31" s="71"/>
      <c r="TES31" s="60" t="s">
        <v>80</v>
      </c>
      <c r="TET31" s="360"/>
      <c r="TEU31" s="54" t="s">
        <v>51</v>
      </c>
      <c r="TEV31" s="142">
        <v>1</v>
      </c>
      <c r="TEW31" s="114">
        <f>MAX(TEW$1:TEW30)+1</f>
        <v>2</v>
      </c>
      <c r="TEX31" s="55"/>
      <c r="TEY31" s="56" t="s">
        <v>364</v>
      </c>
      <c r="TEZ31" s="71"/>
      <c r="TFA31" s="60" t="s">
        <v>80</v>
      </c>
      <c r="TFB31" s="360"/>
      <c r="TFC31" s="54" t="s">
        <v>51</v>
      </c>
      <c r="TFD31" s="142">
        <v>1</v>
      </c>
      <c r="TFE31" s="114">
        <f>MAX(TFE$1:TFE30)+1</f>
        <v>2</v>
      </c>
      <c r="TFF31" s="55"/>
      <c r="TFG31" s="56" t="s">
        <v>364</v>
      </c>
      <c r="TFH31" s="71"/>
      <c r="TFI31" s="60" t="s">
        <v>80</v>
      </c>
      <c r="TFJ31" s="360"/>
      <c r="TFK31" s="54" t="s">
        <v>51</v>
      </c>
      <c r="TFL31" s="142">
        <v>1</v>
      </c>
      <c r="TFM31" s="114">
        <f>MAX(TFM$1:TFM30)+1</f>
        <v>2</v>
      </c>
      <c r="TFN31" s="55"/>
      <c r="TFO31" s="56" t="s">
        <v>364</v>
      </c>
      <c r="TFP31" s="71"/>
      <c r="TFQ31" s="60" t="s">
        <v>80</v>
      </c>
      <c r="TFR31" s="360"/>
      <c r="TFS31" s="54" t="s">
        <v>51</v>
      </c>
      <c r="TFT31" s="142">
        <v>1</v>
      </c>
      <c r="TFU31" s="114">
        <f>MAX(TFU$1:TFU30)+1</f>
        <v>2</v>
      </c>
      <c r="TFV31" s="55"/>
      <c r="TFW31" s="56" t="s">
        <v>364</v>
      </c>
      <c r="TFX31" s="71"/>
      <c r="TFY31" s="60" t="s">
        <v>80</v>
      </c>
      <c r="TFZ31" s="360"/>
      <c r="TGA31" s="54" t="s">
        <v>51</v>
      </c>
      <c r="TGB31" s="142">
        <v>1</v>
      </c>
      <c r="TGC31" s="114">
        <f>MAX(TGC$1:TGC30)+1</f>
        <v>2</v>
      </c>
      <c r="TGD31" s="55"/>
      <c r="TGE31" s="56" t="s">
        <v>364</v>
      </c>
      <c r="TGF31" s="71"/>
      <c r="TGG31" s="60" t="s">
        <v>80</v>
      </c>
      <c r="TGH31" s="360"/>
      <c r="TGI31" s="54" t="s">
        <v>51</v>
      </c>
      <c r="TGJ31" s="142">
        <v>1</v>
      </c>
      <c r="TGK31" s="114">
        <f>MAX(TGK$1:TGK30)+1</f>
        <v>2</v>
      </c>
      <c r="TGL31" s="55"/>
      <c r="TGM31" s="56" t="s">
        <v>364</v>
      </c>
      <c r="TGN31" s="71"/>
      <c r="TGO31" s="60" t="s">
        <v>80</v>
      </c>
      <c r="TGP31" s="360"/>
      <c r="TGQ31" s="54" t="s">
        <v>51</v>
      </c>
      <c r="TGR31" s="142">
        <v>1</v>
      </c>
      <c r="TGS31" s="114">
        <f>MAX(TGS$1:TGS30)+1</f>
        <v>2</v>
      </c>
      <c r="TGT31" s="55"/>
      <c r="TGU31" s="56" t="s">
        <v>364</v>
      </c>
      <c r="TGV31" s="71"/>
      <c r="TGW31" s="60" t="s">
        <v>80</v>
      </c>
      <c r="TGX31" s="360"/>
      <c r="TGY31" s="54" t="s">
        <v>51</v>
      </c>
      <c r="TGZ31" s="142">
        <v>1</v>
      </c>
      <c r="THA31" s="114">
        <f>MAX(THA$1:THA30)+1</f>
        <v>2</v>
      </c>
      <c r="THB31" s="55"/>
      <c r="THC31" s="56" t="s">
        <v>364</v>
      </c>
      <c r="THD31" s="71"/>
      <c r="THE31" s="60" t="s">
        <v>80</v>
      </c>
      <c r="THF31" s="360"/>
      <c r="THG31" s="54" t="s">
        <v>51</v>
      </c>
      <c r="THH31" s="142">
        <v>1</v>
      </c>
      <c r="THI31" s="114">
        <f>MAX(THI$1:THI30)+1</f>
        <v>2</v>
      </c>
      <c r="THJ31" s="55"/>
      <c r="THK31" s="56" t="s">
        <v>364</v>
      </c>
      <c r="THL31" s="71"/>
      <c r="THM31" s="60" t="s">
        <v>80</v>
      </c>
      <c r="THN31" s="360"/>
      <c r="THO31" s="54" t="s">
        <v>51</v>
      </c>
      <c r="THP31" s="142">
        <v>1</v>
      </c>
      <c r="THQ31" s="114">
        <f>MAX(THQ$1:THQ30)+1</f>
        <v>2</v>
      </c>
      <c r="THR31" s="55"/>
      <c r="THS31" s="56" t="s">
        <v>364</v>
      </c>
      <c r="THT31" s="71"/>
      <c r="THU31" s="60" t="s">
        <v>80</v>
      </c>
      <c r="THV31" s="360"/>
      <c r="THW31" s="54" t="s">
        <v>51</v>
      </c>
      <c r="THX31" s="142">
        <v>1</v>
      </c>
      <c r="THY31" s="114">
        <f>MAX(THY$1:THY30)+1</f>
        <v>2</v>
      </c>
      <c r="THZ31" s="55"/>
      <c r="TIA31" s="56" t="s">
        <v>364</v>
      </c>
      <c r="TIB31" s="71"/>
      <c r="TIC31" s="60" t="s">
        <v>80</v>
      </c>
      <c r="TID31" s="360"/>
      <c r="TIE31" s="54" t="s">
        <v>51</v>
      </c>
      <c r="TIF31" s="142">
        <v>1</v>
      </c>
      <c r="TIG31" s="114">
        <f>MAX(TIG$1:TIG30)+1</f>
        <v>2</v>
      </c>
      <c r="TIH31" s="55"/>
      <c r="TII31" s="56" t="s">
        <v>364</v>
      </c>
      <c r="TIJ31" s="71"/>
      <c r="TIK31" s="60" t="s">
        <v>80</v>
      </c>
      <c r="TIL31" s="360"/>
      <c r="TIM31" s="54" t="s">
        <v>51</v>
      </c>
      <c r="TIN31" s="142">
        <v>1</v>
      </c>
      <c r="TIO31" s="114">
        <f>MAX(TIO$1:TIO30)+1</f>
        <v>2</v>
      </c>
      <c r="TIP31" s="55"/>
      <c r="TIQ31" s="56" t="s">
        <v>364</v>
      </c>
      <c r="TIR31" s="71"/>
      <c r="TIS31" s="60" t="s">
        <v>80</v>
      </c>
      <c r="TIT31" s="360"/>
      <c r="TIU31" s="54" t="s">
        <v>51</v>
      </c>
      <c r="TIV31" s="142">
        <v>1</v>
      </c>
      <c r="TIW31" s="114">
        <f>MAX(TIW$1:TIW30)+1</f>
        <v>2</v>
      </c>
      <c r="TIX31" s="55"/>
      <c r="TIY31" s="56" t="s">
        <v>364</v>
      </c>
      <c r="TIZ31" s="71"/>
      <c r="TJA31" s="60" t="s">
        <v>80</v>
      </c>
      <c r="TJB31" s="360"/>
      <c r="TJC31" s="54" t="s">
        <v>51</v>
      </c>
      <c r="TJD31" s="142">
        <v>1</v>
      </c>
      <c r="TJE31" s="114">
        <f>MAX(TJE$1:TJE30)+1</f>
        <v>2</v>
      </c>
      <c r="TJF31" s="55"/>
      <c r="TJG31" s="56" t="s">
        <v>364</v>
      </c>
      <c r="TJH31" s="71"/>
      <c r="TJI31" s="60" t="s">
        <v>80</v>
      </c>
      <c r="TJJ31" s="360"/>
      <c r="TJK31" s="54" t="s">
        <v>51</v>
      </c>
      <c r="TJL31" s="142">
        <v>1</v>
      </c>
      <c r="TJM31" s="114">
        <f>MAX(TJM$1:TJM30)+1</f>
        <v>2</v>
      </c>
      <c r="TJN31" s="55"/>
      <c r="TJO31" s="56" t="s">
        <v>364</v>
      </c>
      <c r="TJP31" s="71"/>
      <c r="TJQ31" s="60" t="s">
        <v>80</v>
      </c>
      <c r="TJR31" s="360"/>
      <c r="TJS31" s="54" t="s">
        <v>51</v>
      </c>
      <c r="TJT31" s="142">
        <v>1</v>
      </c>
      <c r="TJU31" s="114">
        <f>MAX(TJU$1:TJU30)+1</f>
        <v>2</v>
      </c>
      <c r="TJV31" s="55"/>
      <c r="TJW31" s="56" t="s">
        <v>364</v>
      </c>
      <c r="TJX31" s="71"/>
      <c r="TJY31" s="60" t="s">
        <v>80</v>
      </c>
      <c r="TJZ31" s="360"/>
      <c r="TKA31" s="54" t="s">
        <v>51</v>
      </c>
      <c r="TKB31" s="142">
        <v>1</v>
      </c>
      <c r="TKC31" s="114">
        <f>MAX(TKC$1:TKC30)+1</f>
        <v>2</v>
      </c>
      <c r="TKD31" s="55"/>
      <c r="TKE31" s="56" t="s">
        <v>364</v>
      </c>
      <c r="TKF31" s="71"/>
      <c r="TKG31" s="60" t="s">
        <v>80</v>
      </c>
      <c r="TKH31" s="360"/>
      <c r="TKI31" s="54" t="s">
        <v>51</v>
      </c>
      <c r="TKJ31" s="142">
        <v>1</v>
      </c>
      <c r="TKK31" s="114">
        <f>MAX(TKK$1:TKK30)+1</f>
        <v>2</v>
      </c>
      <c r="TKL31" s="55"/>
      <c r="TKM31" s="56" t="s">
        <v>364</v>
      </c>
      <c r="TKN31" s="71"/>
      <c r="TKO31" s="60" t="s">
        <v>80</v>
      </c>
      <c r="TKP31" s="360"/>
      <c r="TKQ31" s="54" t="s">
        <v>51</v>
      </c>
      <c r="TKR31" s="142">
        <v>1</v>
      </c>
      <c r="TKS31" s="114">
        <f>MAX(TKS$1:TKS30)+1</f>
        <v>2</v>
      </c>
      <c r="TKT31" s="55"/>
      <c r="TKU31" s="56" t="s">
        <v>364</v>
      </c>
      <c r="TKV31" s="71"/>
      <c r="TKW31" s="60" t="s">
        <v>80</v>
      </c>
      <c r="TKX31" s="360"/>
      <c r="TKY31" s="54" t="s">
        <v>51</v>
      </c>
      <c r="TKZ31" s="142">
        <v>1</v>
      </c>
      <c r="TLA31" s="114">
        <f>MAX(TLA$1:TLA30)+1</f>
        <v>2</v>
      </c>
      <c r="TLB31" s="55"/>
      <c r="TLC31" s="56" t="s">
        <v>364</v>
      </c>
      <c r="TLD31" s="71"/>
      <c r="TLE31" s="60" t="s">
        <v>80</v>
      </c>
      <c r="TLF31" s="360"/>
      <c r="TLG31" s="54" t="s">
        <v>51</v>
      </c>
      <c r="TLH31" s="142">
        <v>1</v>
      </c>
      <c r="TLI31" s="114">
        <f>MAX(TLI$1:TLI30)+1</f>
        <v>2</v>
      </c>
      <c r="TLJ31" s="55"/>
      <c r="TLK31" s="56" t="s">
        <v>364</v>
      </c>
      <c r="TLL31" s="71"/>
      <c r="TLM31" s="60" t="s">
        <v>80</v>
      </c>
      <c r="TLN31" s="360"/>
      <c r="TLO31" s="54" t="s">
        <v>51</v>
      </c>
      <c r="TLP31" s="142">
        <v>1</v>
      </c>
      <c r="TLQ31" s="114">
        <f>MAX(TLQ$1:TLQ30)+1</f>
        <v>2</v>
      </c>
      <c r="TLR31" s="55"/>
      <c r="TLS31" s="56" t="s">
        <v>364</v>
      </c>
      <c r="TLT31" s="71"/>
      <c r="TLU31" s="60" t="s">
        <v>80</v>
      </c>
      <c r="TLV31" s="360"/>
      <c r="TLW31" s="54" t="s">
        <v>51</v>
      </c>
      <c r="TLX31" s="142">
        <v>1</v>
      </c>
      <c r="TLY31" s="114">
        <f>MAX(TLY$1:TLY30)+1</f>
        <v>2</v>
      </c>
      <c r="TLZ31" s="55"/>
      <c r="TMA31" s="56" t="s">
        <v>364</v>
      </c>
      <c r="TMB31" s="71"/>
      <c r="TMC31" s="60" t="s">
        <v>80</v>
      </c>
      <c r="TMD31" s="360"/>
      <c r="TME31" s="54" t="s">
        <v>51</v>
      </c>
      <c r="TMF31" s="142">
        <v>1</v>
      </c>
      <c r="TMG31" s="114">
        <f>MAX(TMG$1:TMG30)+1</f>
        <v>2</v>
      </c>
      <c r="TMH31" s="55"/>
      <c r="TMI31" s="56" t="s">
        <v>364</v>
      </c>
      <c r="TMJ31" s="71"/>
      <c r="TMK31" s="60" t="s">
        <v>80</v>
      </c>
      <c r="TML31" s="360"/>
      <c r="TMM31" s="54" t="s">
        <v>51</v>
      </c>
      <c r="TMN31" s="142">
        <v>1</v>
      </c>
      <c r="TMO31" s="114">
        <f>MAX(TMO$1:TMO30)+1</f>
        <v>2</v>
      </c>
      <c r="TMP31" s="55"/>
      <c r="TMQ31" s="56" t="s">
        <v>364</v>
      </c>
      <c r="TMR31" s="71"/>
      <c r="TMS31" s="60" t="s">
        <v>80</v>
      </c>
      <c r="TMT31" s="360"/>
      <c r="TMU31" s="54" t="s">
        <v>51</v>
      </c>
      <c r="TMV31" s="142">
        <v>1</v>
      </c>
      <c r="TMW31" s="114">
        <f>MAX(TMW$1:TMW30)+1</f>
        <v>2</v>
      </c>
      <c r="TMX31" s="55"/>
      <c r="TMY31" s="56" t="s">
        <v>364</v>
      </c>
      <c r="TMZ31" s="71"/>
      <c r="TNA31" s="60" t="s">
        <v>80</v>
      </c>
      <c r="TNB31" s="360"/>
      <c r="TNC31" s="54" t="s">
        <v>51</v>
      </c>
      <c r="TND31" s="142">
        <v>1</v>
      </c>
      <c r="TNE31" s="114">
        <f>MAX(TNE$1:TNE30)+1</f>
        <v>2</v>
      </c>
      <c r="TNF31" s="55"/>
      <c r="TNG31" s="56" t="s">
        <v>364</v>
      </c>
      <c r="TNH31" s="71"/>
      <c r="TNI31" s="60" t="s">
        <v>80</v>
      </c>
      <c r="TNJ31" s="360"/>
      <c r="TNK31" s="54" t="s">
        <v>51</v>
      </c>
      <c r="TNL31" s="142">
        <v>1</v>
      </c>
      <c r="TNM31" s="114">
        <f>MAX(TNM$1:TNM30)+1</f>
        <v>2</v>
      </c>
      <c r="TNN31" s="55"/>
      <c r="TNO31" s="56" t="s">
        <v>364</v>
      </c>
      <c r="TNP31" s="71"/>
      <c r="TNQ31" s="60" t="s">
        <v>80</v>
      </c>
      <c r="TNR31" s="360"/>
      <c r="TNS31" s="54" t="s">
        <v>51</v>
      </c>
      <c r="TNT31" s="142">
        <v>1</v>
      </c>
      <c r="TNU31" s="114">
        <f>MAX(TNU$1:TNU30)+1</f>
        <v>2</v>
      </c>
      <c r="TNV31" s="55"/>
      <c r="TNW31" s="56" t="s">
        <v>364</v>
      </c>
      <c r="TNX31" s="71"/>
      <c r="TNY31" s="60" t="s">
        <v>80</v>
      </c>
      <c r="TNZ31" s="360"/>
      <c r="TOA31" s="54" t="s">
        <v>51</v>
      </c>
      <c r="TOB31" s="142">
        <v>1</v>
      </c>
      <c r="TOC31" s="114">
        <f>MAX(TOC$1:TOC30)+1</f>
        <v>2</v>
      </c>
      <c r="TOD31" s="55"/>
      <c r="TOE31" s="56" t="s">
        <v>364</v>
      </c>
      <c r="TOF31" s="71"/>
      <c r="TOG31" s="60" t="s">
        <v>80</v>
      </c>
      <c r="TOH31" s="360"/>
      <c r="TOI31" s="54" t="s">
        <v>51</v>
      </c>
      <c r="TOJ31" s="142">
        <v>1</v>
      </c>
      <c r="TOK31" s="114">
        <f>MAX(TOK$1:TOK30)+1</f>
        <v>2</v>
      </c>
      <c r="TOL31" s="55"/>
      <c r="TOM31" s="56" t="s">
        <v>364</v>
      </c>
      <c r="TON31" s="71"/>
      <c r="TOO31" s="60" t="s">
        <v>80</v>
      </c>
      <c r="TOP31" s="360"/>
      <c r="TOQ31" s="54" t="s">
        <v>51</v>
      </c>
      <c r="TOR31" s="142">
        <v>1</v>
      </c>
      <c r="TOS31" s="114">
        <f>MAX(TOS$1:TOS30)+1</f>
        <v>2</v>
      </c>
      <c r="TOT31" s="55"/>
      <c r="TOU31" s="56" t="s">
        <v>364</v>
      </c>
      <c r="TOV31" s="71"/>
      <c r="TOW31" s="60" t="s">
        <v>80</v>
      </c>
      <c r="TOX31" s="360"/>
      <c r="TOY31" s="54" t="s">
        <v>51</v>
      </c>
      <c r="TOZ31" s="142">
        <v>1</v>
      </c>
      <c r="TPA31" s="114">
        <f>MAX(TPA$1:TPA30)+1</f>
        <v>2</v>
      </c>
      <c r="TPB31" s="55"/>
      <c r="TPC31" s="56" t="s">
        <v>364</v>
      </c>
      <c r="TPD31" s="71"/>
      <c r="TPE31" s="60" t="s">
        <v>80</v>
      </c>
      <c r="TPF31" s="360"/>
      <c r="TPG31" s="54" t="s">
        <v>51</v>
      </c>
      <c r="TPH31" s="142">
        <v>1</v>
      </c>
      <c r="TPI31" s="114">
        <f>MAX(TPI$1:TPI30)+1</f>
        <v>2</v>
      </c>
      <c r="TPJ31" s="55"/>
      <c r="TPK31" s="56" t="s">
        <v>364</v>
      </c>
      <c r="TPL31" s="71"/>
      <c r="TPM31" s="60" t="s">
        <v>80</v>
      </c>
      <c r="TPN31" s="360"/>
      <c r="TPO31" s="54" t="s">
        <v>51</v>
      </c>
      <c r="TPP31" s="142">
        <v>1</v>
      </c>
      <c r="TPQ31" s="114">
        <f>MAX(TPQ$1:TPQ30)+1</f>
        <v>2</v>
      </c>
      <c r="TPR31" s="55"/>
      <c r="TPS31" s="56" t="s">
        <v>364</v>
      </c>
      <c r="TPT31" s="71"/>
      <c r="TPU31" s="60" t="s">
        <v>80</v>
      </c>
      <c r="TPV31" s="360"/>
      <c r="TPW31" s="54" t="s">
        <v>51</v>
      </c>
      <c r="TPX31" s="142">
        <v>1</v>
      </c>
      <c r="TPY31" s="114">
        <f>MAX(TPY$1:TPY30)+1</f>
        <v>2</v>
      </c>
      <c r="TPZ31" s="55"/>
      <c r="TQA31" s="56" t="s">
        <v>364</v>
      </c>
      <c r="TQB31" s="71"/>
      <c r="TQC31" s="60" t="s">
        <v>80</v>
      </c>
      <c r="TQD31" s="360"/>
      <c r="TQE31" s="54" t="s">
        <v>51</v>
      </c>
      <c r="TQF31" s="142">
        <v>1</v>
      </c>
      <c r="TQG31" s="114">
        <f>MAX(TQG$1:TQG30)+1</f>
        <v>2</v>
      </c>
      <c r="TQH31" s="55"/>
      <c r="TQI31" s="56" t="s">
        <v>364</v>
      </c>
      <c r="TQJ31" s="71"/>
      <c r="TQK31" s="60" t="s">
        <v>80</v>
      </c>
      <c r="TQL31" s="360"/>
      <c r="TQM31" s="54" t="s">
        <v>51</v>
      </c>
      <c r="TQN31" s="142">
        <v>1</v>
      </c>
      <c r="TQO31" s="114">
        <f>MAX(TQO$1:TQO30)+1</f>
        <v>2</v>
      </c>
      <c r="TQP31" s="55"/>
      <c r="TQQ31" s="56" t="s">
        <v>364</v>
      </c>
      <c r="TQR31" s="71"/>
      <c r="TQS31" s="60" t="s">
        <v>80</v>
      </c>
      <c r="TQT31" s="360"/>
      <c r="TQU31" s="54" t="s">
        <v>51</v>
      </c>
      <c r="TQV31" s="142">
        <v>1</v>
      </c>
      <c r="TQW31" s="114">
        <f>MAX(TQW$1:TQW30)+1</f>
        <v>2</v>
      </c>
      <c r="TQX31" s="55"/>
      <c r="TQY31" s="56" t="s">
        <v>364</v>
      </c>
      <c r="TQZ31" s="71"/>
      <c r="TRA31" s="60" t="s">
        <v>80</v>
      </c>
      <c r="TRB31" s="360"/>
      <c r="TRC31" s="54" t="s">
        <v>51</v>
      </c>
      <c r="TRD31" s="142">
        <v>1</v>
      </c>
      <c r="TRE31" s="114">
        <f>MAX(TRE$1:TRE30)+1</f>
        <v>2</v>
      </c>
      <c r="TRF31" s="55"/>
      <c r="TRG31" s="56" t="s">
        <v>364</v>
      </c>
      <c r="TRH31" s="71"/>
      <c r="TRI31" s="60" t="s">
        <v>80</v>
      </c>
      <c r="TRJ31" s="360"/>
      <c r="TRK31" s="54" t="s">
        <v>51</v>
      </c>
      <c r="TRL31" s="142">
        <v>1</v>
      </c>
      <c r="TRM31" s="114">
        <f>MAX(TRM$1:TRM30)+1</f>
        <v>2</v>
      </c>
      <c r="TRN31" s="55"/>
      <c r="TRO31" s="56" t="s">
        <v>364</v>
      </c>
      <c r="TRP31" s="71"/>
      <c r="TRQ31" s="60" t="s">
        <v>80</v>
      </c>
      <c r="TRR31" s="360"/>
      <c r="TRS31" s="54" t="s">
        <v>51</v>
      </c>
      <c r="TRT31" s="142">
        <v>1</v>
      </c>
      <c r="TRU31" s="114">
        <f>MAX(TRU$1:TRU30)+1</f>
        <v>2</v>
      </c>
      <c r="TRV31" s="55"/>
      <c r="TRW31" s="56" t="s">
        <v>364</v>
      </c>
      <c r="TRX31" s="71"/>
      <c r="TRY31" s="60" t="s">
        <v>80</v>
      </c>
      <c r="TRZ31" s="360"/>
      <c r="TSA31" s="54" t="s">
        <v>51</v>
      </c>
      <c r="TSB31" s="142">
        <v>1</v>
      </c>
      <c r="TSC31" s="114">
        <f>MAX(TSC$1:TSC30)+1</f>
        <v>2</v>
      </c>
      <c r="TSD31" s="55"/>
      <c r="TSE31" s="56" t="s">
        <v>364</v>
      </c>
      <c r="TSF31" s="71"/>
      <c r="TSG31" s="60" t="s">
        <v>80</v>
      </c>
      <c r="TSH31" s="360"/>
      <c r="TSI31" s="54" t="s">
        <v>51</v>
      </c>
      <c r="TSJ31" s="142">
        <v>1</v>
      </c>
      <c r="TSK31" s="114">
        <f>MAX(TSK$1:TSK30)+1</f>
        <v>2</v>
      </c>
      <c r="TSL31" s="55"/>
      <c r="TSM31" s="56" t="s">
        <v>364</v>
      </c>
      <c r="TSN31" s="71"/>
      <c r="TSO31" s="60" t="s">
        <v>80</v>
      </c>
      <c r="TSP31" s="360"/>
      <c r="TSQ31" s="54" t="s">
        <v>51</v>
      </c>
      <c r="TSR31" s="142">
        <v>1</v>
      </c>
      <c r="TSS31" s="114">
        <f>MAX(TSS$1:TSS30)+1</f>
        <v>2</v>
      </c>
      <c r="TST31" s="55"/>
      <c r="TSU31" s="56" t="s">
        <v>364</v>
      </c>
      <c r="TSV31" s="71"/>
      <c r="TSW31" s="60" t="s">
        <v>80</v>
      </c>
      <c r="TSX31" s="360"/>
      <c r="TSY31" s="54" t="s">
        <v>51</v>
      </c>
      <c r="TSZ31" s="142">
        <v>1</v>
      </c>
      <c r="TTA31" s="114">
        <f>MAX(TTA$1:TTA30)+1</f>
        <v>2</v>
      </c>
      <c r="TTB31" s="55"/>
      <c r="TTC31" s="56" t="s">
        <v>364</v>
      </c>
      <c r="TTD31" s="71"/>
      <c r="TTE31" s="60" t="s">
        <v>80</v>
      </c>
      <c r="TTF31" s="360"/>
      <c r="TTG31" s="54" t="s">
        <v>51</v>
      </c>
      <c r="TTH31" s="142">
        <v>1</v>
      </c>
      <c r="TTI31" s="114">
        <f>MAX(TTI$1:TTI30)+1</f>
        <v>2</v>
      </c>
      <c r="TTJ31" s="55"/>
      <c r="TTK31" s="56" t="s">
        <v>364</v>
      </c>
      <c r="TTL31" s="71"/>
      <c r="TTM31" s="60" t="s">
        <v>80</v>
      </c>
      <c r="TTN31" s="360"/>
      <c r="TTO31" s="54" t="s">
        <v>51</v>
      </c>
      <c r="TTP31" s="142">
        <v>1</v>
      </c>
      <c r="TTQ31" s="114">
        <f>MAX(TTQ$1:TTQ30)+1</f>
        <v>2</v>
      </c>
      <c r="TTR31" s="55"/>
      <c r="TTS31" s="56" t="s">
        <v>364</v>
      </c>
      <c r="TTT31" s="71"/>
      <c r="TTU31" s="60" t="s">
        <v>80</v>
      </c>
      <c r="TTV31" s="360"/>
      <c r="TTW31" s="54" t="s">
        <v>51</v>
      </c>
      <c r="TTX31" s="142">
        <v>1</v>
      </c>
      <c r="TTY31" s="114">
        <f>MAX(TTY$1:TTY30)+1</f>
        <v>2</v>
      </c>
      <c r="TTZ31" s="55"/>
      <c r="TUA31" s="56" t="s">
        <v>364</v>
      </c>
      <c r="TUB31" s="71"/>
      <c r="TUC31" s="60" t="s">
        <v>80</v>
      </c>
      <c r="TUD31" s="360"/>
      <c r="TUE31" s="54" t="s">
        <v>51</v>
      </c>
      <c r="TUF31" s="142">
        <v>1</v>
      </c>
      <c r="TUG31" s="114">
        <f>MAX(TUG$1:TUG30)+1</f>
        <v>2</v>
      </c>
      <c r="TUH31" s="55"/>
      <c r="TUI31" s="56" t="s">
        <v>364</v>
      </c>
      <c r="TUJ31" s="71"/>
      <c r="TUK31" s="60" t="s">
        <v>80</v>
      </c>
      <c r="TUL31" s="360"/>
      <c r="TUM31" s="54" t="s">
        <v>51</v>
      </c>
      <c r="TUN31" s="142">
        <v>1</v>
      </c>
      <c r="TUO31" s="114">
        <f>MAX(TUO$1:TUO30)+1</f>
        <v>2</v>
      </c>
      <c r="TUP31" s="55"/>
      <c r="TUQ31" s="56" t="s">
        <v>364</v>
      </c>
      <c r="TUR31" s="71"/>
      <c r="TUS31" s="60" t="s">
        <v>80</v>
      </c>
      <c r="TUT31" s="360"/>
      <c r="TUU31" s="54" t="s">
        <v>51</v>
      </c>
      <c r="TUV31" s="142">
        <v>1</v>
      </c>
      <c r="TUW31" s="114">
        <f>MAX(TUW$1:TUW30)+1</f>
        <v>2</v>
      </c>
      <c r="TUX31" s="55"/>
      <c r="TUY31" s="56" t="s">
        <v>364</v>
      </c>
      <c r="TUZ31" s="71"/>
      <c r="TVA31" s="60" t="s">
        <v>80</v>
      </c>
      <c r="TVB31" s="360"/>
      <c r="TVC31" s="54" t="s">
        <v>51</v>
      </c>
      <c r="TVD31" s="142">
        <v>1</v>
      </c>
      <c r="TVE31" s="114">
        <f>MAX(TVE$1:TVE30)+1</f>
        <v>2</v>
      </c>
      <c r="TVF31" s="55"/>
      <c r="TVG31" s="56" t="s">
        <v>364</v>
      </c>
      <c r="TVH31" s="71"/>
      <c r="TVI31" s="60" t="s">
        <v>80</v>
      </c>
      <c r="TVJ31" s="360"/>
      <c r="TVK31" s="54" t="s">
        <v>51</v>
      </c>
      <c r="TVL31" s="142">
        <v>1</v>
      </c>
      <c r="TVM31" s="114">
        <f>MAX(TVM$1:TVM30)+1</f>
        <v>2</v>
      </c>
      <c r="TVN31" s="55"/>
      <c r="TVO31" s="56" t="s">
        <v>364</v>
      </c>
      <c r="TVP31" s="71"/>
      <c r="TVQ31" s="60" t="s">
        <v>80</v>
      </c>
      <c r="TVR31" s="360"/>
      <c r="TVS31" s="54" t="s">
        <v>51</v>
      </c>
      <c r="TVT31" s="142">
        <v>1</v>
      </c>
      <c r="TVU31" s="114">
        <f>MAX(TVU$1:TVU30)+1</f>
        <v>2</v>
      </c>
      <c r="TVV31" s="55"/>
      <c r="TVW31" s="56" t="s">
        <v>364</v>
      </c>
      <c r="TVX31" s="71"/>
      <c r="TVY31" s="60" t="s">
        <v>80</v>
      </c>
      <c r="TVZ31" s="360"/>
      <c r="TWA31" s="54" t="s">
        <v>51</v>
      </c>
      <c r="TWB31" s="142">
        <v>1</v>
      </c>
      <c r="TWC31" s="114">
        <f>MAX(TWC$1:TWC30)+1</f>
        <v>2</v>
      </c>
      <c r="TWD31" s="55"/>
      <c r="TWE31" s="56" t="s">
        <v>364</v>
      </c>
      <c r="TWF31" s="71"/>
      <c r="TWG31" s="60" t="s">
        <v>80</v>
      </c>
      <c r="TWH31" s="360"/>
      <c r="TWI31" s="54" t="s">
        <v>51</v>
      </c>
      <c r="TWJ31" s="142">
        <v>1</v>
      </c>
      <c r="TWK31" s="114">
        <f>MAX(TWK$1:TWK30)+1</f>
        <v>2</v>
      </c>
      <c r="TWL31" s="55"/>
      <c r="TWM31" s="56" t="s">
        <v>364</v>
      </c>
      <c r="TWN31" s="71"/>
      <c r="TWO31" s="60" t="s">
        <v>80</v>
      </c>
      <c r="TWP31" s="360"/>
      <c r="TWQ31" s="54" t="s">
        <v>51</v>
      </c>
      <c r="TWR31" s="142">
        <v>1</v>
      </c>
      <c r="TWS31" s="114">
        <f>MAX(TWS$1:TWS30)+1</f>
        <v>2</v>
      </c>
      <c r="TWT31" s="55"/>
      <c r="TWU31" s="56" t="s">
        <v>364</v>
      </c>
      <c r="TWV31" s="71"/>
      <c r="TWW31" s="60" t="s">
        <v>80</v>
      </c>
      <c r="TWX31" s="360"/>
      <c r="TWY31" s="54" t="s">
        <v>51</v>
      </c>
      <c r="TWZ31" s="142">
        <v>1</v>
      </c>
      <c r="TXA31" s="114">
        <f>MAX(TXA$1:TXA30)+1</f>
        <v>2</v>
      </c>
      <c r="TXB31" s="55"/>
      <c r="TXC31" s="56" t="s">
        <v>364</v>
      </c>
      <c r="TXD31" s="71"/>
      <c r="TXE31" s="60" t="s">
        <v>80</v>
      </c>
      <c r="TXF31" s="360"/>
      <c r="TXG31" s="54" t="s">
        <v>51</v>
      </c>
      <c r="TXH31" s="142">
        <v>1</v>
      </c>
      <c r="TXI31" s="114">
        <f>MAX(TXI$1:TXI30)+1</f>
        <v>2</v>
      </c>
      <c r="TXJ31" s="55"/>
      <c r="TXK31" s="56" t="s">
        <v>364</v>
      </c>
      <c r="TXL31" s="71"/>
      <c r="TXM31" s="60" t="s">
        <v>80</v>
      </c>
      <c r="TXN31" s="360"/>
      <c r="TXO31" s="54" t="s">
        <v>51</v>
      </c>
      <c r="TXP31" s="142">
        <v>1</v>
      </c>
      <c r="TXQ31" s="114">
        <f>MAX(TXQ$1:TXQ30)+1</f>
        <v>2</v>
      </c>
      <c r="TXR31" s="55"/>
      <c r="TXS31" s="56" t="s">
        <v>364</v>
      </c>
      <c r="TXT31" s="71"/>
      <c r="TXU31" s="60" t="s">
        <v>80</v>
      </c>
      <c r="TXV31" s="360"/>
      <c r="TXW31" s="54" t="s">
        <v>51</v>
      </c>
      <c r="TXX31" s="142">
        <v>1</v>
      </c>
      <c r="TXY31" s="114">
        <f>MAX(TXY$1:TXY30)+1</f>
        <v>2</v>
      </c>
      <c r="TXZ31" s="55"/>
      <c r="TYA31" s="56" t="s">
        <v>364</v>
      </c>
      <c r="TYB31" s="71"/>
      <c r="TYC31" s="60" t="s">
        <v>80</v>
      </c>
      <c r="TYD31" s="360"/>
      <c r="TYE31" s="54" t="s">
        <v>51</v>
      </c>
      <c r="TYF31" s="142">
        <v>1</v>
      </c>
      <c r="TYG31" s="114">
        <f>MAX(TYG$1:TYG30)+1</f>
        <v>2</v>
      </c>
      <c r="TYH31" s="55"/>
      <c r="TYI31" s="56" t="s">
        <v>364</v>
      </c>
      <c r="TYJ31" s="71"/>
      <c r="TYK31" s="60" t="s">
        <v>80</v>
      </c>
      <c r="TYL31" s="360"/>
      <c r="TYM31" s="54" t="s">
        <v>51</v>
      </c>
      <c r="TYN31" s="142">
        <v>1</v>
      </c>
      <c r="TYO31" s="114">
        <f>MAX(TYO$1:TYO30)+1</f>
        <v>2</v>
      </c>
      <c r="TYP31" s="55"/>
      <c r="TYQ31" s="56" t="s">
        <v>364</v>
      </c>
      <c r="TYR31" s="71"/>
      <c r="TYS31" s="60" t="s">
        <v>80</v>
      </c>
      <c r="TYT31" s="360"/>
      <c r="TYU31" s="54" t="s">
        <v>51</v>
      </c>
      <c r="TYV31" s="142">
        <v>1</v>
      </c>
      <c r="TYW31" s="114">
        <f>MAX(TYW$1:TYW30)+1</f>
        <v>2</v>
      </c>
      <c r="TYX31" s="55"/>
      <c r="TYY31" s="56" t="s">
        <v>364</v>
      </c>
      <c r="TYZ31" s="71"/>
      <c r="TZA31" s="60" t="s">
        <v>80</v>
      </c>
      <c r="TZB31" s="360"/>
      <c r="TZC31" s="54" t="s">
        <v>51</v>
      </c>
      <c r="TZD31" s="142">
        <v>1</v>
      </c>
      <c r="TZE31" s="114">
        <f>MAX(TZE$1:TZE30)+1</f>
        <v>2</v>
      </c>
      <c r="TZF31" s="55"/>
      <c r="TZG31" s="56" t="s">
        <v>364</v>
      </c>
      <c r="TZH31" s="71"/>
      <c r="TZI31" s="60" t="s">
        <v>80</v>
      </c>
      <c r="TZJ31" s="360"/>
      <c r="TZK31" s="54" t="s">
        <v>51</v>
      </c>
      <c r="TZL31" s="142">
        <v>1</v>
      </c>
      <c r="TZM31" s="114">
        <f>MAX(TZM$1:TZM30)+1</f>
        <v>2</v>
      </c>
      <c r="TZN31" s="55"/>
      <c r="TZO31" s="56" t="s">
        <v>364</v>
      </c>
      <c r="TZP31" s="71"/>
      <c r="TZQ31" s="60" t="s">
        <v>80</v>
      </c>
      <c r="TZR31" s="360"/>
      <c r="TZS31" s="54" t="s">
        <v>51</v>
      </c>
      <c r="TZT31" s="142">
        <v>1</v>
      </c>
      <c r="TZU31" s="114">
        <f>MAX(TZU$1:TZU30)+1</f>
        <v>2</v>
      </c>
      <c r="TZV31" s="55"/>
      <c r="TZW31" s="56" t="s">
        <v>364</v>
      </c>
      <c r="TZX31" s="71"/>
      <c r="TZY31" s="60" t="s">
        <v>80</v>
      </c>
      <c r="TZZ31" s="360"/>
      <c r="UAA31" s="54" t="s">
        <v>51</v>
      </c>
      <c r="UAB31" s="142">
        <v>1</v>
      </c>
      <c r="UAC31" s="114">
        <f>MAX(UAC$1:UAC30)+1</f>
        <v>2</v>
      </c>
      <c r="UAD31" s="55"/>
      <c r="UAE31" s="56" t="s">
        <v>364</v>
      </c>
      <c r="UAF31" s="71"/>
      <c r="UAG31" s="60" t="s">
        <v>80</v>
      </c>
      <c r="UAH31" s="360"/>
      <c r="UAI31" s="54" t="s">
        <v>51</v>
      </c>
      <c r="UAJ31" s="142">
        <v>1</v>
      </c>
      <c r="UAK31" s="114">
        <f>MAX(UAK$1:UAK30)+1</f>
        <v>2</v>
      </c>
      <c r="UAL31" s="55"/>
      <c r="UAM31" s="56" t="s">
        <v>364</v>
      </c>
      <c r="UAN31" s="71"/>
      <c r="UAO31" s="60" t="s">
        <v>80</v>
      </c>
      <c r="UAP31" s="360"/>
      <c r="UAQ31" s="54" t="s">
        <v>51</v>
      </c>
      <c r="UAR31" s="142">
        <v>1</v>
      </c>
      <c r="UAS31" s="114">
        <f>MAX(UAS$1:UAS30)+1</f>
        <v>2</v>
      </c>
      <c r="UAT31" s="55"/>
      <c r="UAU31" s="56" t="s">
        <v>364</v>
      </c>
      <c r="UAV31" s="71"/>
      <c r="UAW31" s="60" t="s">
        <v>80</v>
      </c>
      <c r="UAX31" s="360"/>
      <c r="UAY31" s="54" t="s">
        <v>51</v>
      </c>
      <c r="UAZ31" s="142">
        <v>1</v>
      </c>
      <c r="UBA31" s="114">
        <f>MAX(UBA$1:UBA30)+1</f>
        <v>2</v>
      </c>
      <c r="UBB31" s="55"/>
      <c r="UBC31" s="56" t="s">
        <v>364</v>
      </c>
      <c r="UBD31" s="71"/>
      <c r="UBE31" s="60" t="s">
        <v>80</v>
      </c>
      <c r="UBF31" s="360"/>
      <c r="UBG31" s="54" t="s">
        <v>51</v>
      </c>
      <c r="UBH31" s="142">
        <v>1</v>
      </c>
      <c r="UBI31" s="114">
        <f>MAX(UBI$1:UBI30)+1</f>
        <v>2</v>
      </c>
      <c r="UBJ31" s="55"/>
      <c r="UBK31" s="56" t="s">
        <v>364</v>
      </c>
      <c r="UBL31" s="71"/>
      <c r="UBM31" s="60" t="s">
        <v>80</v>
      </c>
      <c r="UBN31" s="360"/>
      <c r="UBO31" s="54" t="s">
        <v>51</v>
      </c>
      <c r="UBP31" s="142">
        <v>1</v>
      </c>
      <c r="UBQ31" s="114">
        <f>MAX(UBQ$1:UBQ30)+1</f>
        <v>2</v>
      </c>
      <c r="UBR31" s="55"/>
      <c r="UBS31" s="56" t="s">
        <v>364</v>
      </c>
      <c r="UBT31" s="71"/>
      <c r="UBU31" s="60" t="s">
        <v>80</v>
      </c>
      <c r="UBV31" s="360"/>
      <c r="UBW31" s="54" t="s">
        <v>51</v>
      </c>
      <c r="UBX31" s="142">
        <v>1</v>
      </c>
      <c r="UBY31" s="114">
        <f>MAX(UBY$1:UBY30)+1</f>
        <v>2</v>
      </c>
      <c r="UBZ31" s="55"/>
      <c r="UCA31" s="56" t="s">
        <v>364</v>
      </c>
      <c r="UCB31" s="71"/>
      <c r="UCC31" s="60" t="s">
        <v>80</v>
      </c>
      <c r="UCD31" s="360"/>
      <c r="UCE31" s="54" t="s">
        <v>51</v>
      </c>
      <c r="UCF31" s="142">
        <v>1</v>
      </c>
      <c r="UCG31" s="114">
        <f>MAX(UCG$1:UCG30)+1</f>
        <v>2</v>
      </c>
      <c r="UCH31" s="55"/>
      <c r="UCI31" s="56" t="s">
        <v>364</v>
      </c>
      <c r="UCJ31" s="71"/>
      <c r="UCK31" s="60" t="s">
        <v>80</v>
      </c>
      <c r="UCL31" s="360"/>
      <c r="UCM31" s="54" t="s">
        <v>51</v>
      </c>
      <c r="UCN31" s="142">
        <v>1</v>
      </c>
      <c r="UCO31" s="114">
        <f>MAX(UCO$1:UCO30)+1</f>
        <v>2</v>
      </c>
      <c r="UCP31" s="55"/>
      <c r="UCQ31" s="56" t="s">
        <v>364</v>
      </c>
      <c r="UCR31" s="71"/>
      <c r="UCS31" s="60" t="s">
        <v>80</v>
      </c>
      <c r="UCT31" s="360"/>
      <c r="UCU31" s="54" t="s">
        <v>51</v>
      </c>
      <c r="UCV31" s="142">
        <v>1</v>
      </c>
      <c r="UCW31" s="114">
        <f>MAX(UCW$1:UCW30)+1</f>
        <v>2</v>
      </c>
      <c r="UCX31" s="55"/>
      <c r="UCY31" s="56" t="s">
        <v>364</v>
      </c>
      <c r="UCZ31" s="71"/>
      <c r="UDA31" s="60" t="s">
        <v>80</v>
      </c>
      <c r="UDB31" s="360"/>
      <c r="UDC31" s="54" t="s">
        <v>51</v>
      </c>
      <c r="UDD31" s="142">
        <v>1</v>
      </c>
      <c r="UDE31" s="114">
        <f>MAX(UDE$1:UDE30)+1</f>
        <v>2</v>
      </c>
      <c r="UDF31" s="55"/>
      <c r="UDG31" s="56" t="s">
        <v>364</v>
      </c>
      <c r="UDH31" s="71"/>
      <c r="UDI31" s="60" t="s">
        <v>80</v>
      </c>
      <c r="UDJ31" s="360"/>
      <c r="UDK31" s="54" t="s">
        <v>51</v>
      </c>
      <c r="UDL31" s="142">
        <v>1</v>
      </c>
      <c r="UDM31" s="114">
        <f>MAX(UDM$1:UDM30)+1</f>
        <v>2</v>
      </c>
      <c r="UDN31" s="55"/>
      <c r="UDO31" s="56" t="s">
        <v>364</v>
      </c>
      <c r="UDP31" s="71"/>
      <c r="UDQ31" s="60" t="s">
        <v>80</v>
      </c>
      <c r="UDR31" s="360"/>
      <c r="UDS31" s="54" t="s">
        <v>51</v>
      </c>
      <c r="UDT31" s="142">
        <v>1</v>
      </c>
      <c r="UDU31" s="114">
        <f>MAX(UDU$1:UDU30)+1</f>
        <v>2</v>
      </c>
      <c r="UDV31" s="55"/>
      <c r="UDW31" s="56" t="s">
        <v>364</v>
      </c>
      <c r="UDX31" s="71"/>
      <c r="UDY31" s="60" t="s">
        <v>80</v>
      </c>
      <c r="UDZ31" s="360"/>
      <c r="UEA31" s="54" t="s">
        <v>51</v>
      </c>
      <c r="UEB31" s="142">
        <v>1</v>
      </c>
      <c r="UEC31" s="114">
        <f>MAX(UEC$1:UEC30)+1</f>
        <v>2</v>
      </c>
      <c r="UED31" s="55"/>
      <c r="UEE31" s="56" t="s">
        <v>364</v>
      </c>
      <c r="UEF31" s="71"/>
      <c r="UEG31" s="60" t="s">
        <v>80</v>
      </c>
      <c r="UEH31" s="360"/>
      <c r="UEI31" s="54" t="s">
        <v>51</v>
      </c>
      <c r="UEJ31" s="142">
        <v>1</v>
      </c>
      <c r="UEK31" s="114">
        <f>MAX(UEK$1:UEK30)+1</f>
        <v>2</v>
      </c>
      <c r="UEL31" s="55"/>
      <c r="UEM31" s="56" t="s">
        <v>364</v>
      </c>
      <c r="UEN31" s="71"/>
      <c r="UEO31" s="60" t="s">
        <v>80</v>
      </c>
      <c r="UEP31" s="360"/>
      <c r="UEQ31" s="54" t="s">
        <v>51</v>
      </c>
      <c r="UER31" s="142">
        <v>1</v>
      </c>
      <c r="UES31" s="114">
        <f>MAX(UES$1:UES30)+1</f>
        <v>2</v>
      </c>
      <c r="UET31" s="55"/>
      <c r="UEU31" s="56" t="s">
        <v>364</v>
      </c>
      <c r="UEV31" s="71"/>
      <c r="UEW31" s="60" t="s">
        <v>80</v>
      </c>
      <c r="UEX31" s="360"/>
      <c r="UEY31" s="54" t="s">
        <v>51</v>
      </c>
      <c r="UEZ31" s="142">
        <v>1</v>
      </c>
      <c r="UFA31" s="114">
        <f>MAX(UFA$1:UFA30)+1</f>
        <v>2</v>
      </c>
      <c r="UFB31" s="55"/>
      <c r="UFC31" s="56" t="s">
        <v>364</v>
      </c>
      <c r="UFD31" s="71"/>
      <c r="UFE31" s="60" t="s">
        <v>80</v>
      </c>
      <c r="UFF31" s="360"/>
      <c r="UFG31" s="54" t="s">
        <v>51</v>
      </c>
      <c r="UFH31" s="142">
        <v>1</v>
      </c>
      <c r="UFI31" s="114">
        <f>MAX(UFI$1:UFI30)+1</f>
        <v>2</v>
      </c>
      <c r="UFJ31" s="55"/>
      <c r="UFK31" s="56" t="s">
        <v>364</v>
      </c>
      <c r="UFL31" s="71"/>
      <c r="UFM31" s="60" t="s">
        <v>80</v>
      </c>
      <c r="UFN31" s="360"/>
      <c r="UFO31" s="54" t="s">
        <v>51</v>
      </c>
      <c r="UFP31" s="142">
        <v>1</v>
      </c>
      <c r="UFQ31" s="114">
        <f>MAX(UFQ$1:UFQ30)+1</f>
        <v>2</v>
      </c>
      <c r="UFR31" s="55"/>
      <c r="UFS31" s="56" t="s">
        <v>364</v>
      </c>
      <c r="UFT31" s="71"/>
      <c r="UFU31" s="60" t="s">
        <v>80</v>
      </c>
      <c r="UFV31" s="360"/>
      <c r="UFW31" s="54" t="s">
        <v>51</v>
      </c>
      <c r="UFX31" s="142">
        <v>1</v>
      </c>
      <c r="UFY31" s="114">
        <f>MAX(UFY$1:UFY30)+1</f>
        <v>2</v>
      </c>
      <c r="UFZ31" s="55"/>
      <c r="UGA31" s="56" t="s">
        <v>364</v>
      </c>
      <c r="UGB31" s="71"/>
      <c r="UGC31" s="60" t="s">
        <v>80</v>
      </c>
      <c r="UGD31" s="360"/>
      <c r="UGE31" s="54" t="s">
        <v>51</v>
      </c>
      <c r="UGF31" s="142">
        <v>1</v>
      </c>
      <c r="UGG31" s="114">
        <f>MAX(UGG$1:UGG30)+1</f>
        <v>2</v>
      </c>
      <c r="UGH31" s="55"/>
      <c r="UGI31" s="56" t="s">
        <v>364</v>
      </c>
      <c r="UGJ31" s="71"/>
      <c r="UGK31" s="60" t="s">
        <v>80</v>
      </c>
      <c r="UGL31" s="360"/>
      <c r="UGM31" s="54" t="s">
        <v>51</v>
      </c>
      <c r="UGN31" s="142">
        <v>1</v>
      </c>
      <c r="UGO31" s="114">
        <f>MAX(UGO$1:UGO30)+1</f>
        <v>2</v>
      </c>
      <c r="UGP31" s="55"/>
      <c r="UGQ31" s="56" t="s">
        <v>364</v>
      </c>
      <c r="UGR31" s="71"/>
      <c r="UGS31" s="60" t="s">
        <v>80</v>
      </c>
      <c r="UGT31" s="360"/>
      <c r="UGU31" s="54" t="s">
        <v>51</v>
      </c>
      <c r="UGV31" s="142">
        <v>1</v>
      </c>
      <c r="UGW31" s="114">
        <f>MAX(UGW$1:UGW30)+1</f>
        <v>2</v>
      </c>
      <c r="UGX31" s="55"/>
      <c r="UGY31" s="56" t="s">
        <v>364</v>
      </c>
      <c r="UGZ31" s="71"/>
      <c r="UHA31" s="60" t="s">
        <v>80</v>
      </c>
      <c r="UHB31" s="360"/>
      <c r="UHC31" s="54" t="s">
        <v>51</v>
      </c>
      <c r="UHD31" s="142">
        <v>1</v>
      </c>
      <c r="UHE31" s="114">
        <f>MAX(UHE$1:UHE30)+1</f>
        <v>2</v>
      </c>
      <c r="UHF31" s="55"/>
      <c r="UHG31" s="56" t="s">
        <v>364</v>
      </c>
      <c r="UHH31" s="71"/>
      <c r="UHI31" s="60" t="s">
        <v>80</v>
      </c>
      <c r="UHJ31" s="360"/>
      <c r="UHK31" s="54" t="s">
        <v>51</v>
      </c>
      <c r="UHL31" s="142">
        <v>1</v>
      </c>
      <c r="UHM31" s="114">
        <f>MAX(UHM$1:UHM30)+1</f>
        <v>2</v>
      </c>
      <c r="UHN31" s="55"/>
      <c r="UHO31" s="56" t="s">
        <v>364</v>
      </c>
      <c r="UHP31" s="71"/>
      <c r="UHQ31" s="60" t="s">
        <v>80</v>
      </c>
      <c r="UHR31" s="360"/>
      <c r="UHS31" s="54" t="s">
        <v>51</v>
      </c>
      <c r="UHT31" s="142">
        <v>1</v>
      </c>
      <c r="UHU31" s="114">
        <f>MAX(UHU$1:UHU30)+1</f>
        <v>2</v>
      </c>
      <c r="UHV31" s="55"/>
      <c r="UHW31" s="56" t="s">
        <v>364</v>
      </c>
      <c r="UHX31" s="71"/>
      <c r="UHY31" s="60" t="s">
        <v>80</v>
      </c>
      <c r="UHZ31" s="360"/>
      <c r="UIA31" s="54" t="s">
        <v>51</v>
      </c>
      <c r="UIB31" s="142">
        <v>1</v>
      </c>
      <c r="UIC31" s="114">
        <f>MAX(UIC$1:UIC30)+1</f>
        <v>2</v>
      </c>
      <c r="UID31" s="55"/>
      <c r="UIE31" s="56" t="s">
        <v>364</v>
      </c>
      <c r="UIF31" s="71"/>
      <c r="UIG31" s="60" t="s">
        <v>80</v>
      </c>
      <c r="UIH31" s="360"/>
      <c r="UII31" s="54" t="s">
        <v>51</v>
      </c>
      <c r="UIJ31" s="142">
        <v>1</v>
      </c>
      <c r="UIK31" s="114">
        <f>MAX(UIK$1:UIK30)+1</f>
        <v>2</v>
      </c>
      <c r="UIL31" s="55"/>
      <c r="UIM31" s="56" t="s">
        <v>364</v>
      </c>
      <c r="UIN31" s="71"/>
      <c r="UIO31" s="60" t="s">
        <v>80</v>
      </c>
      <c r="UIP31" s="360"/>
      <c r="UIQ31" s="54" t="s">
        <v>51</v>
      </c>
      <c r="UIR31" s="142">
        <v>1</v>
      </c>
      <c r="UIS31" s="114">
        <f>MAX(UIS$1:UIS30)+1</f>
        <v>2</v>
      </c>
      <c r="UIT31" s="55"/>
      <c r="UIU31" s="56" t="s">
        <v>364</v>
      </c>
      <c r="UIV31" s="71"/>
      <c r="UIW31" s="60" t="s">
        <v>80</v>
      </c>
      <c r="UIX31" s="360"/>
      <c r="UIY31" s="54" t="s">
        <v>51</v>
      </c>
      <c r="UIZ31" s="142">
        <v>1</v>
      </c>
      <c r="UJA31" s="114">
        <f>MAX(UJA$1:UJA30)+1</f>
        <v>2</v>
      </c>
      <c r="UJB31" s="55"/>
      <c r="UJC31" s="56" t="s">
        <v>364</v>
      </c>
      <c r="UJD31" s="71"/>
      <c r="UJE31" s="60" t="s">
        <v>80</v>
      </c>
      <c r="UJF31" s="360"/>
      <c r="UJG31" s="54" t="s">
        <v>51</v>
      </c>
      <c r="UJH31" s="142">
        <v>1</v>
      </c>
      <c r="UJI31" s="114">
        <f>MAX(UJI$1:UJI30)+1</f>
        <v>2</v>
      </c>
      <c r="UJJ31" s="55"/>
      <c r="UJK31" s="56" t="s">
        <v>364</v>
      </c>
      <c r="UJL31" s="71"/>
      <c r="UJM31" s="60" t="s">
        <v>80</v>
      </c>
      <c r="UJN31" s="360"/>
      <c r="UJO31" s="54" t="s">
        <v>51</v>
      </c>
      <c r="UJP31" s="142">
        <v>1</v>
      </c>
      <c r="UJQ31" s="114">
        <f>MAX(UJQ$1:UJQ30)+1</f>
        <v>2</v>
      </c>
      <c r="UJR31" s="55"/>
      <c r="UJS31" s="56" t="s">
        <v>364</v>
      </c>
      <c r="UJT31" s="71"/>
      <c r="UJU31" s="60" t="s">
        <v>80</v>
      </c>
      <c r="UJV31" s="360"/>
      <c r="UJW31" s="54" t="s">
        <v>51</v>
      </c>
      <c r="UJX31" s="142">
        <v>1</v>
      </c>
      <c r="UJY31" s="114">
        <f>MAX(UJY$1:UJY30)+1</f>
        <v>2</v>
      </c>
      <c r="UJZ31" s="55"/>
      <c r="UKA31" s="56" t="s">
        <v>364</v>
      </c>
      <c r="UKB31" s="71"/>
      <c r="UKC31" s="60" t="s">
        <v>80</v>
      </c>
      <c r="UKD31" s="360"/>
      <c r="UKE31" s="54" t="s">
        <v>51</v>
      </c>
      <c r="UKF31" s="142">
        <v>1</v>
      </c>
      <c r="UKG31" s="114">
        <f>MAX(UKG$1:UKG30)+1</f>
        <v>2</v>
      </c>
      <c r="UKH31" s="55"/>
      <c r="UKI31" s="56" t="s">
        <v>364</v>
      </c>
      <c r="UKJ31" s="71"/>
      <c r="UKK31" s="60" t="s">
        <v>80</v>
      </c>
      <c r="UKL31" s="360"/>
      <c r="UKM31" s="54" t="s">
        <v>51</v>
      </c>
      <c r="UKN31" s="142">
        <v>1</v>
      </c>
      <c r="UKO31" s="114">
        <f>MAX(UKO$1:UKO30)+1</f>
        <v>2</v>
      </c>
      <c r="UKP31" s="55"/>
      <c r="UKQ31" s="56" t="s">
        <v>364</v>
      </c>
      <c r="UKR31" s="71"/>
      <c r="UKS31" s="60" t="s">
        <v>80</v>
      </c>
      <c r="UKT31" s="360"/>
      <c r="UKU31" s="54" t="s">
        <v>51</v>
      </c>
      <c r="UKV31" s="142">
        <v>1</v>
      </c>
      <c r="UKW31" s="114">
        <f>MAX(UKW$1:UKW30)+1</f>
        <v>2</v>
      </c>
      <c r="UKX31" s="55"/>
      <c r="UKY31" s="56" t="s">
        <v>364</v>
      </c>
      <c r="UKZ31" s="71"/>
      <c r="ULA31" s="60" t="s">
        <v>80</v>
      </c>
      <c r="ULB31" s="360"/>
      <c r="ULC31" s="54" t="s">
        <v>51</v>
      </c>
      <c r="ULD31" s="142">
        <v>1</v>
      </c>
      <c r="ULE31" s="114">
        <f>MAX(ULE$1:ULE30)+1</f>
        <v>2</v>
      </c>
      <c r="ULF31" s="55"/>
      <c r="ULG31" s="56" t="s">
        <v>364</v>
      </c>
      <c r="ULH31" s="71"/>
      <c r="ULI31" s="60" t="s">
        <v>80</v>
      </c>
      <c r="ULJ31" s="360"/>
      <c r="ULK31" s="54" t="s">
        <v>51</v>
      </c>
      <c r="ULL31" s="142">
        <v>1</v>
      </c>
      <c r="ULM31" s="114">
        <f>MAX(ULM$1:ULM30)+1</f>
        <v>2</v>
      </c>
      <c r="ULN31" s="55"/>
      <c r="ULO31" s="56" t="s">
        <v>364</v>
      </c>
      <c r="ULP31" s="71"/>
      <c r="ULQ31" s="60" t="s">
        <v>80</v>
      </c>
      <c r="ULR31" s="360"/>
      <c r="ULS31" s="54" t="s">
        <v>51</v>
      </c>
      <c r="ULT31" s="142">
        <v>1</v>
      </c>
      <c r="ULU31" s="114">
        <f>MAX(ULU$1:ULU30)+1</f>
        <v>2</v>
      </c>
      <c r="ULV31" s="55"/>
      <c r="ULW31" s="56" t="s">
        <v>364</v>
      </c>
      <c r="ULX31" s="71"/>
      <c r="ULY31" s="60" t="s">
        <v>80</v>
      </c>
      <c r="ULZ31" s="360"/>
      <c r="UMA31" s="54" t="s">
        <v>51</v>
      </c>
      <c r="UMB31" s="142">
        <v>1</v>
      </c>
      <c r="UMC31" s="114">
        <f>MAX(UMC$1:UMC30)+1</f>
        <v>2</v>
      </c>
      <c r="UMD31" s="55"/>
      <c r="UME31" s="56" t="s">
        <v>364</v>
      </c>
      <c r="UMF31" s="71"/>
      <c r="UMG31" s="60" t="s">
        <v>80</v>
      </c>
      <c r="UMH31" s="360"/>
      <c r="UMI31" s="54" t="s">
        <v>51</v>
      </c>
      <c r="UMJ31" s="142">
        <v>1</v>
      </c>
      <c r="UMK31" s="114">
        <f>MAX(UMK$1:UMK30)+1</f>
        <v>2</v>
      </c>
      <c r="UML31" s="55"/>
      <c r="UMM31" s="56" t="s">
        <v>364</v>
      </c>
      <c r="UMN31" s="71"/>
      <c r="UMO31" s="60" t="s">
        <v>80</v>
      </c>
      <c r="UMP31" s="360"/>
      <c r="UMQ31" s="54" t="s">
        <v>51</v>
      </c>
      <c r="UMR31" s="142">
        <v>1</v>
      </c>
      <c r="UMS31" s="114">
        <f>MAX(UMS$1:UMS30)+1</f>
        <v>2</v>
      </c>
      <c r="UMT31" s="55"/>
      <c r="UMU31" s="56" t="s">
        <v>364</v>
      </c>
      <c r="UMV31" s="71"/>
      <c r="UMW31" s="60" t="s">
        <v>80</v>
      </c>
      <c r="UMX31" s="360"/>
      <c r="UMY31" s="54" t="s">
        <v>51</v>
      </c>
      <c r="UMZ31" s="142">
        <v>1</v>
      </c>
      <c r="UNA31" s="114">
        <f>MAX(UNA$1:UNA30)+1</f>
        <v>2</v>
      </c>
      <c r="UNB31" s="55"/>
      <c r="UNC31" s="56" t="s">
        <v>364</v>
      </c>
      <c r="UND31" s="71"/>
      <c r="UNE31" s="60" t="s">
        <v>80</v>
      </c>
      <c r="UNF31" s="360"/>
      <c r="UNG31" s="54" t="s">
        <v>51</v>
      </c>
      <c r="UNH31" s="142">
        <v>1</v>
      </c>
      <c r="UNI31" s="114">
        <f>MAX(UNI$1:UNI30)+1</f>
        <v>2</v>
      </c>
      <c r="UNJ31" s="55"/>
      <c r="UNK31" s="56" t="s">
        <v>364</v>
      </c>
      <c r="UNL31" s="71"/>
      <c r="UNM31" s="60" t="s">
        <v>80</v>
      </c>
      <c r="UNN31" s="360"/>
      <c r="UNO31" s="54" t="s">
        <v>51</v>
      </c>
      <c r="UNP31" s="142">
        <v>1</v>
      </c>
      <c r="UNQ31" s="114">
        <f>MAX(UNQ$1:UNQ30)+1</f>
        <v>2</v>
      </c>
      <c r="UNR31" s="55"/>
      <c r="UNS31" s="56" t="s">
        <v>364</v>
      </c>
      <c r="UNT31" s="71"/>
      <c r="UNU31" s="60" t="s">
        <v>80</v>
      </c>
      <c r="UNV31" s="360"/>
      <c r="UNW31" s="54" t="s">
        <v>51</v>
      </c>
      <c r="UNX31" s="142">
        <v>1</v>
      </c>
      <c r="UNY31" s="114">
        <f>MAX(UNY$1:UNY30)+1</f>
        <v>2</v>
      </c>
      <c r="UNZ31" s="55"/>
      <c r="UOA31" s="56" t="s">
        <v>364</v>
      </c>
      <c r="UOB31" s="71"/>
      <c r="UOC31" s="60" t="s">
        <v>80</v>
      </c>
      <c r="UOD31" s="360"/>
      <c r="UOE31" s="54" t="s">
        <v>51</v>
      </c>
      <c r="UOF31" s="142">
        <v>1</v>
      </c>
      <c r="UOG31" s="114">
        <f>MAX(UOG$1:UOG30)+1</f>
        <v>2</v>
      </c>
      <c r="UOH31" s="55"/>
      <c r="UOI31" s="56" t="s">
        <v>364</v>
      </c>
      <c r="UOJ31" s="71"/>
      <c r="UOK31" s="60" t="s">
        <v>80</v>
      </c>
      <c r="UOL31" s="360"/>
      <c r="UOM31" s="54" t="s">
        <v>51</v>
      </c>
      <c r="UON31" s="142">
        <v>1</v>
      </c>
      <c r="UOO31" s="114">
        <f>MAX(UOO$1:UOO30)+1</f>
        <v>2</v>
      </c>
      <c r="UOP31" s="55"/>
      <c r="UOQ31" s="56" t="s">
        <v>364</v>
      </c>
      <c r="UOR31" s="71"/>
      <c r="UOS31" s="60" t="s">
        <v>80</v>
      </c>
      <c r="UOT31" s="360"/>
      <c r="UOU31" s="54" t="s">
        <v>51</v>
      </c>
      <c r="UOV31" s="142">
        <v>1</v>
      </c>
      <c r="UOW31" s="114">
        <f>MAX(UOW$1:UOW30)+1</f>
        <v>2</v>
      </c>
      <c r="UOX31" s="55"/>
      <c r="UOY31" s="56" t="s">
        <v>364</v>
      </c>
      <c r="UOZ31" s="71"/>
      <c r="UPA31" s="60" t="s">
        <v>80</v>
      </c>
      <c r="UPB31" s="360"/>
      <c r="UPC31" s="54" t="s">
        <v>51</v>
      </c>
      <c r="UPD31" s="142">
        <v>1</v>
      </c>
      <c r="UPE31" s="114">
        <f>MAX(UPE$1:UPE30)+1</f>
        <v>2</v>
      </c>
      <c r="UPF31" s="55"/>
      <c r="UPG31" s="56" t="s">
        <v>364</v>
      </c>
      <c r="UPH31" s="71"/>
      <c r="UPI31" s="60" t="s">
        <v>80</v>
      </c>
      <c r="UPJ31" s="360"/>
      <c r="UPK31" s="54" t="s">
        <v>51</v>
      </c>
      <c r="UPL31" s="142">
        <v>1</v>
      </c>
      <c r="UPM31" s="114">
        <f>MAX(UPM$1:UPM30)+1</f>
        <v>2</v>
      </c>
      <c r="UPN31" s="55"/>
      <c r="UPO31" s="56" t="s">
        <v>364</v>
      </c>
      <c r="UPP31" s="71"/>
      <c r="UPQ31" s="60" t="s">
        <v>80</v>
      </c>
      <c r="UPR31" s="360"/>
      <c r="UPS31" s="54" t="s">
        <v>51</v>
      </c>
      <c r="UPT31" s="142">
        <v>1</v>
      </c>
      <c r="UPU31" s="114">
        <f>MAX(UPU$1:UPU30)+1</f>
        <v>2</v>
      </c>
      <c r="UPV31" s="55"/>
      <c r="UPW31" s="56" t="s">
        <v>364</v>
      </c>
      <c r="UPX31" s="71"/>
      <c r="UPY31" s="60" t="s">
        <v>80</v>
      </c>
      <c r="UPZ31" s="360"/>
      <c r="UQA31" s="54" t="s">
        <v>51</v>
      </c>
      <c r="UQB31" s="142">
        <v>1</v>
      </c>
      <c r="UQC31" s="114">
        <f>MAX(UQC$1:UQC30)+1</f>
        <v>2</v>
      </c>
      <c r="UQD31" s="55"/>
      <c r="UQE31" s="56" t="s">
        <v>364</v>
      </c>
      <c r="UQF31" s="71"/>
      <c r="UQG31" s="60" t="s">
        <v>80</v>
      </c>
      <c r="UQH31" s="360"/>
      <c r="UQI31" s="54" t="s">
        <v>51</v>
      </c>
      <c r="UQJ31" s="142">
        <v>1</v>
      </c>
      <c r="UQK31" s="114">
        <f>MAX(UQK$1:UQK30)+1</f>
        <v>2</v>
      </c>
      <c r="UQL31" s="55"/>
      <c r="UQM31" s="56" t="s">
        <v>364</v>
      </c>
      <c r="UQN31" s="71"/>
      <c r="UQO31" s="60" t="s">
        <v>80</v>
      </c>
      <c r="UQP31" s="360"/>
      <c r="UQQ31" s="54" t="s">
        <v>51</v>
      </c>
      <c r="UQR31" s="142">
        <v>1</v>
      </c>
      <c r="UQS31" s="114">
        <f>MAX(UQS$1:UQS30)+1</f>
        <v>2</v>
      </c>
      <c r="UQT31" s="55"/>
      <c r="UQU31" s="56" t="s">
        <v>364</v>
      </c>
      <c r="UQV31" s="71"/>
      <c r="UQW31" s="60" t="s">
        <v>80</v>
      </c>
      <c r="UQX31" s="360"/>
      <c r="UQY31" s="54" t="s">
        <v>51</v>
      </c>
      <c r="UQZ31" s="142">
        <v>1</v>
      </c>
      <c r="URA31" s="114">
        <f>MAX(URA$1:URA30)+1</f>
        <v>2</v>
      </c>
      <c r="URB31" s="55"/>
      <c r="URC31" s="56" t="s">
        <v>364</v>
      </c>
      <c r="URD31" s="71"/>
      <c r="URE31" s="60" t="s">
        <v>80</v>
      </c>
      <c r="URF31" s="360"/>
      <c r="URG31" s="54" t="s">
        <v>51</v>
      </c>
      <c r="URH31" s="142">
        <v>1</v>
      </c>
      <c r="URI31" s="114">
        <f>MAX(URI$1:URI30)+1</f>
        <v>2</v>
      </c>
      <c r="URJ31" s="55"/>
      <c r="URK31" s="56" t="s">
        <v>364</v>
      </c>
      <c r="URL31" s="71"/>
      <c r="URM31" s="60" t="s">
        <v>80</v>
      </c>
      <c r="URN31" s="360"/>
      <c r="URO31" s="54" t="s">
        <v>51</v>
      </c>
      <c r="URP31" s="142">
        <v>1</v>
      </c>
      <c r="URQ31" s="114">
        <f>MAX(URQ$1:URQ30)+1</f>
        <v>2</v>
      </c>
      <c r="URR31" s="55"/>
      <c r="URS31" s="56" t="s">
        <v>364</v>
      </c>
      <c r="URT31" s="71"/>
      <c r="URU31" s="60" t="s">
        <v>80</v>
      </c>
      <c r="URV31" s="360"/>
      <c r="URW31" s="54" t="s">
        <v>51</v>
      </c>
      <c r="URX31" s="142">
        <v>1</v>
      </c>
      <c r="URY31" s="114">
        <f>MAX(URY$1:URY30)+1</f>
        <v>2</v>
      </c>
      <c r="URZ31" s="55"/>
      <c r="USA31" s="56" t="s">
        <v>364</v>
      </c>
      <c r="USB31" s="71"/>
      <c r="USC31" s="60" t="s">
        <v>80</v>
      </c>
      <c r="USD31" s="360"/>
      <c r="USE31" s="54" t="s">
        <v>51</v>
      </c>
      <c r="USF31" s="142">
        <v>1</v>
      </c>
      <c r="USG31" s="114">
        <f>MAX(USG$1:USG30)+1</f>
        <v>2</v>
      </c>
      <c r="USH31" s="55"/>
      <c r="USI31" s="56" t="s">
        <v>364</v>
      </c>
      <c r="USJ31" s="71"/>
      <c r="USK31" s="60" t="s">
        <v>80</v>
      </c>
      <c r="USL31" s="360"/>
      <c r="USM31" s="54" t="s">
        <v>51</v>
      </c>
      <c r="USN31" s="142">
        <v>1</v>
      </c>
      <c r="USO31" s="114">
        <f>MAX(USO$1:USO30)+1</f>
        <v>2</v>
      </c>
      <c r="USP31" s="55"/>
      <c r="USQ31" s="56" t="s">
        <v>364</v>
      </c>
      <c r="USR31" s="71"/>
      <c r="USS31" s="60" t="s">
        <v>80</v>
      </c>
      <c r="UST31" s="360"/>
      <c r="USU31" s="54" t="s">
        <v>51</v>
      </c>
      <c r="USV31" s="142">
        <v>1</v>
      </c>
      <c r="USW31" s="114">
        <f>MAX(USW$1:USW30)+1</f>
        <v>2</v>
      </c>
      <c r="USX31" s="55"/>
      <c r="USY31" s="56" t="s">
        <v>364</v>
      </c>
      <c r="USZ31" s="71"/>
      <c r="UTA31" s="60" t="s">
        <v>80</v>
      </c>
      <c r="UTB31" s="360"/>
      <c r="UTC31" s="54" t="s">
        <v>51</v>
      </c>
      <c r="UTD31" s="142">
        <v>1</v>
      </c>
      <c r="UTE31" s="114">
        <f>MAX(UTE$1:UTE30)+1</f>
        <v>2</v>
      </c>
      <c r="UTF31" s="55"/>
      <c r="UTG31" s="56" t="s">
        <v>364</v>
      </c>
      <c r="UTH31" s="71"/>
      <c r="UTI31" s="60" t="s">
        <v>80</v>
      </c>
      <c r="UTJ31" s="360"/>
      <c r="UTK31" s="54" t="s">
        <v>51</v>
      </c>
      <c r="UTL31" s="142">
        <v>1</v>
      </c>
      <c r="UTM31" s="114">
        <f>MAX(UTM$1:UTM30)+1</f>
        <v>2</v>
      </c>
      <c r="UTN31" s="55"/>
      <c r="UTO31" s="56" t="s">
        <v>364</v>
      </c>
      <c r="UTP31" s="71"/>
      <c r="UTQ31" s="60" t="s">
        <v>80</v>
      </c>
      <c r="UTR31" s="360"/>
      <c r="UTS31" s="54" t="s">
        <v>51</v>
      </c>
      <c r="UTT31" s="142">
        <v>1</v>
      </c>
      <c r="UTU31" s="114">
        <f>MAX(UTU$1:UTU30)+1</f>
        <v>2</v>
      </c>
      <c r="UTV31" s="55"/>
      <c r="UTW31" s="56" t="s">
        <v>364</v>
      </c>
      <c r="UTX31" s="71"/>
      <c r="UTY31" s="60" t="s">
        <v>80</v>
      </c>
      <c r="UTZ31" s="360"/>
      <c r="UUA31" s="54" t="s">
        <v>51</v>
      </c>
      <c r="UUB31" s="142">
        <v>1</v>
      </c>
      <c r="UUC31" s="114">
        <f>MAX(UUC$1:UUC30)+1</f>
        <v>2</v>
      </c>
      <c r="UUD31" s="55"/>
      <c r="UUE31" s="56" t="s">
        <v>364</v>
      </c>
      <c r="UUF31" s="71"/>
      <c r="UUG31" s="60" t="s">
        <v>80</v>
      </c>
      <c r="UUH31" s="360"/>
      <c r="UUI31" s="54" t="s">
        <v>51</v>
      </c>
      <c r="UUJ31" s="142">
        <v>1</v>
      </c>
      <c r="UUK31" s="114">
        <f>MAX(UUK$1:UUK30)+1</f>
        <v>2</v>
      </c>
      <c r="UUL31" s="55"/>
      <c r="UUM31" s="56" t="s">
        <v>364</v>
      </c>
      <c r="UUN31" s="71"/>
      <c r="UUO31" s="60" t="s">
        <v>80</v>
      </c>
      <c r="UUP31" s="360"/>
      <c r="UUQ31" s="54" t="s">
        <v>51</v>
      </c>
      <c r="UUR31" s="142">
        <v>1</v>
      </c>
      <c r="UUS31" s="114">
        <f>MAX(UUS$1:UUS30)+1</f>
        <v>2</v>
      </c>
      <c r="UUT31" s="55"/>
      <c r="UUU31" s="56" t="s">
        <v>364</v>
      </c>
      <c r="UUV31" s="71"/>
      <c r="UUW31" s="60" t="s">
        <v>80</v>
      </c>
      <c r="UUX31" s="360"/>
      <c r="UUY31" s="54" t="s">
        <v>51</v>
      </c>
      <c r="UUZ31" s="142">
        <v>1</v>
      </c>
      <c r="UVA31" s="114">
        <f>MAX(UVA$1:UVA30)+1</f>
        <v>2</v>
      </c>
      <c r="UVB31" s="55"/>
      <c r="UVC31" s="56" t="s">
        <v>364</v>
      </c>
      <c r="UVD31" s="71"/>
      <c r="UVE31" s="60" t="s">
        <v>80</v>
      </c>
      <c r="UVF31" s="360"/>
      <c r="UVG31" s="54" t="s">
        <v>51</v>
      </c>
      <c r="UVH31" s="142">
        <v>1</v>
      </c>
      <c r="UVI31" s="114">
        <f>MAX(UVI$1:UVI30)+1</f>
        <v>2</v>
      </c>
      <c r="UVJ31" s="55"/>
      <c r="UVK31" s="56" t="s">
        <v>364</v>
      </c>
      <c r="UVL31" s="71"/>
      <c r="UVM31" s="60" t="s">
        <v>80</v>
      </c>
      <c r="UVN31" s="360"/>
      <c r="UVO31" s="54" t="s">
        <v>51</v>
      </c>
      <c r="UVP31" s="142">
        <v>1</v>
      </c>
      <c r="UVQ31" s="114">
        <f>MAX(UVQ$1:UVQ30)+1</f>
        <v>2</v>
      </c>
      <c r="UVR31" s="55"/>
      <c r="UVS31" s="56" t="s">
        <v>364</v>
      </c>
      <c r="UVT31" s="71"/>
      <c r="UVU31" s="60" t="s">
        <v>80</v>
      </c>
      <c r="UVV31" s="360"/>
      <c r="UVW31" s="54" t="s">
        <v>51</v>
      </c>
      <c r="UVX31" s="142">
        <v>1</v>
      </c>
      <c r="UVY31" s="114">
        <f>MAX(UVY$1:UVY30)+1</f>
        <v>2</v>
      </c>
      <c r="UVZ31" s="55"/>
      <c r="UWA31" s="56" t="s">
        <v>364</v>
      </c>
      <c r="UWB31" s="71"/>
      <c r="UWC31" s="60" t="s">
        <v>80</v>
      </c>
      <c r="UWD31" s="360"/>
      <c r="UWE31" s="54" t="s">
        <v>51</v>
      </c>
      <c r="UWF31" s="142">
        <v>1</v>
      </c>
      <c r="UWG31" s="114">
        <f>MAX(UWG$1:UWG30)+1</f>
        <v>2</v>
      </c>
      <c r="UWH31" s="55"/>
      <c r="UWI31" s="56" t="s">
        <v>364</v>
      </c>
      <c r="UWJ31" s="71"/>
      <c r="UWK31" s="60" t="s">
        <v>80</v>
      </c>
      <c r="UWL31" s="360"/>
      <c r="UWM31" s="54" t="s">
        <v>51</v>
      </c>
      <c r="UWN31" s="142">
        <v>1</v>
      </c>
      <c r="UWO31" s="114">
        <f>MAX(UWO$1:UWO30)+1</f>
        <v>2</v>
      </c>
      <c r="UWP31" s="55"/>
      <c r="UWQ31" s="56" t="s">
        <v>364</v>
      </c>
      <c r="UWR31" s="71"/>
      <c r="UWS31" s="60" t="s">
        <v>80</v>
      </c>
      <c r="UWT31" s="360"/>
      <c r="UWU31" s="54" t="s">
        <v>51</v>
      </c>
      <c r="UWV31" s="142">
        <v>1</v>
      </c>
      <c r="UWW31" s="114">
        <f>MAX(UWW$1:UWW30)+1</f>
        <v>2</v>
      </c>
      <c r="UWX31" s="55"/>
      <c r="UWY31" s="56" t="s">
        <v>364</v>
      </c>
      <c r="UWZ31" s="71"/>
      <c r="UXA31" s="60" t="s">
        <v>80</v>
      </c>
      <c r="UXB31" s="360"/>
      <c r="UXC31" s="54" t="s">
        <v>51</v>
      </c>
      <c r="UXD31" s="142">
        <v>1</v>
      </c>
      <c r="UXE31" s="114">
        <f>MAX(UXE$1:UXE30)+1</f>
        <v>2</v>
      </c>
      <c r="UXF31" s="55"/>
      <c r="UXG31" s="56" t="s">
        <v>364</v>
      </c>
      <c r="UXH31" s="71"/>
      <c r="UXI31" s="60" t="s">
        <v>80</v>
      </c>
      <c r="UXJ31" s="360"/>
      <c r="UXK31" s="54" t="s">
        <v>51</v>
      </c>
      <c r="UXL31" s="142">
        <v>1</v>
      </c>
      <c r="UXM31" s="114">
        <f>MAX(UXM$1:UXM30)+1</f>
        <v>2</v>
      </c>
      <c r="UXN31" s="55"/>
      <c r="UXO31" s="56" t="s">
        <v>364</v>
      </c>
      <c r="UXP31" s="71"/>
      <c r="UXQ31" s="60" t="s">
        <v>80</v>
      </c>
      <c r="UXR31" s="360"/>
      <c r="UXS31" s="54" t="s">
        <v>51</v>
      </c>
      <c r="UXT31" s="142">
        <v>1</v>
      </c>
      <c r="UXU31" s="114">
        <f>MAX(UXU$1:UXU30)+1</f>
        <v>2</v>
      </c>
      <c r="UXV31" s="55"/>
      <c r="UXW31" s="56" t="s">
        <v>364</v>
      </c>
      <c r="UXX31" s="71"/>
      <c r="UXY31" s="60" t="s">
        <v>80</v>
      </c>
      <c r="UXZ31" s="360"/>
      <c r="UYA31" s="54" t="s">
        <v>51</v>
      </c>
      <c r="UYB31" s="142">
        <v>1</v>
      </c>
      <c r="UYC31" s="114">
        <f>MAX(UYC$1:UYC30)+1</f>
        <v>2</v>
      </c>
      <c r="UYD31" s="55"/>
      <c r="UYE31" s="56" t="s">
        <v>364</v>
      </c>
      <c r="UYF31" s="71"/>
      <c r="UYG31" s="60" t="s">
        <v>80</v>
      </c>
      <c r="UYH31" s="360"/>
      <c r="UYI31" s="54" t="s">
        <v>51</v>
      </c>
      <c r="UYJ31" s="142">
        <v>1</v>
      </c>
      <c r="UYK31" s="114">
        <f>MAX(UYK$1:UYK30)+1</f>
        <v>2</v>
      </c>
      <c r="UYL31" s="55"/>
      <c r="UYM31" s="56" t="s">
        <v>364</v>
      </c>
      <c r="UYN31" s="71"/>
      <c r="UYO31" s="60" t="s">
        <v>80</v>
      </c>
      <c r="UYP31" s="360"/>
      <c r="UYQ31" s="54" t="s">
        <v>51</v>
      </c>
      <c r="UYR31" s="142">
        <v>1</v>
      </c>
      <c r="UYS31" s="114">
        <f>MAX(UYS$1:UYS30)+1</f>
        <v>2</v>
      </c>
      <c r="UYT31" s="55"/>
      <c r="UYU31" s="56" t="s">
        <v>364</v>
      </c>
      <c r="UYV31" s="71"/>
      <c r="UYW31" s="60" t="s">
        <v>80</v>
      </c>
      <c r="UYX31" s="360"/>
      <c r="UYY31" s="54" t="s">
        <v>51</v>
      </c>
      <c r="UYZ31" s="142">
        <v>1</v>
      </c>
      <c r="UZA31" s="114">
        <f>MAX(UZA$1:UZA30)+1</f>
        <v>2</v>
      </c>
      <c r="UZB31" s="55"/>
      <c r="UZC31" s="56" t="s">
        <v>364</v>
      </c>
      <c r="UZD31" s="71"/>
      <c r="UZE31" s="60" t="s">
        <v>80</v>
      </c>
      <c r="UZF31" s="360"/>
      <c r="UZG31" s="54" t="s">
        <v>51</v>
      </c>
      <c r="UZH31" s="142">
        <v>1</v>
      </c>
      <c r="UZI31" s="114">
        <f>MAX(UZI$1:UZI30)+1</f>
        <v>2</v>
      </c>
      <c r="UZJ31" s="55"/>
      <c r="UZK31" s="56" t="s">
        <v>364</v>
      </c>
      <c r="UZL31" s="71"/>
      <c r="UZM31" s="60" t="s">
        <v>80</v>
      </c>
      <c r="UZN31" s="360"/>
      <c r="UZO31" s="54" t="s">
        <v>51</v>
      </c>
      <c r="UZP31" s="142">
        <v>1</v>
      </c>
      <c r="UZQ31" s="114">
        <f>MAX(UZQ$1:UZQ30)+1</f>
        <v>2</v>
      </c>
      <c r="UZR31" s="55"/>
      <c r="UZS31" s="56" t="s">
        <v>364</v>
      </c>
      <c r="UZT31" s="71"/>
      <c r="UZU31" s="60" t="s">
        <v>80</v>
      </c>
      <c r="UZV31" s="360"/>
      <c r="UZW31" s="54" t="s">
        <v>51</v>
      </c>
      <c r="UZX31" s="142">
        <v>1</v>
      </c>
      <c r="UZY31" s="114">
        <f>MAX(UZY$1:UZY30)+1</f>
        <v>2</v>
      </c>
      <c r="UZZ31" s="55"/>
      <c r="VAA31" s="56" t="s">
        <v>364</v>
      </c>
      <c r="VAB31" s="71"/>
      <c r="VAC31" s="60" t="s">
        <v>80</v>
      </c>
      <c r="VAD31" s="360"/>
      <c r="VAE31" s="54" t="s">
        <v>51</v>
      </c>
      <c r="VAF31" s="142">
        <v>1</v>
      </c>
      <c r="VAG31" s="114">
        <f>MAX(VAG$1:VAG30)+1</f>
        <v>2</v>
      </c>
      <c r="VAH31" s="55"/>
      <c r="VAI31" s="56" t="s">
        <v>364</v>
      </c>
      <c r="VAJ31" s="71"/>
      <c r="VAK31" s="60" t="s">
        <v>80</v>
      </c>
      <c r="VAL31" s="360"/>
      <c r="VAM31" s="54" t="s">
        <v>51</v>
      </c>
      <c r="VAN31" s="142">
        <v>1</v>
      </c>
      <c r="VAO31" s="114">
        <f>MAX(VAO$1:VAO30)+1</f>
        <v>2</v>
      </c>
      <c r="VAP31" s="55"/>
      <c r="VAQ31" s="56" t="s">
        <v>364</v>
      </c>
      <c r="VAR31" s="71"/>
      <c r="VAS31" s="60" t="s">
        <v>80</v>
      </c>
      <c r="VAT31" s="360"/>
      <c r="VAU31" s="54" t="s">
        <v>51</v>
      </c>
      <c r="VAV31" s="142">
        <v>1</v>
      </c>
      <c r="VAW31" s="114">
        <f>MAX(VAW$1:VAW30)+1</f>
        <v>2</v>
      </c>
      <c r="VAX31" s="55"/>
      <c r="VAY31" s="56" t="s">
        <v>364</v>
      </c>
      <c r="VAZ31" s="71"/>
      <c r="VBA31" s="60" t="s">
        <v>80</v>
      </c>
      <c r="VBB31" s="360"/>
      <c r="VBC31" s="54" t="s">
        <v>51</v>
      </c>
      <c r="VBD31" s="142">
        <v>1</v>
      </c>
      <c r="VBE31" s="114">
        <f>MAX(VBE$1:VBE30)+1</f>
        <v>2</v>
      </c>
      <c r="VBF31" s="55"/>
      <c r="VBG31" s="56" t="s">
        <v>364</v>
      </c>
      <c r="VBH31" s="71"/>
      <c r="VBI31" s="60" t="s">
        <v>80</v>
      </c>
      <c r="VBJ31" s="360"/>
      <c r="VBK31" s="54" t="s">
        <v>51</v>
      </c>
      <c r="VBL31" s="142">
        <v>1</v>
      </c>
      <c r="VBM31" s="114">
        <f>MAX(VBM$1:VBM30)+1</f>
        <v>2</v>
      </c>
      <c r="VBN31" s="55"/>
      <c r="VBO31" s="56" t="s">
        <v>364</v>
      </c>
      <c r="VBP31" s="71"/>
      <c r="VBQ31" s="60" t="s">
        <v>80</v>
      </c>
      <c r="VBR31" s="360"/>
      <c r="VBS31" s="54" t="s">
        <v>51</v>
      </c>
      <c r="VBT31" s="142">
        <v>1</v>
      </c>
      <c r="VBU31" s="114">
        <f>MAX(VBU$1:VBU30)+1</f>
        <v>2</v>
      </c>
      <c r="VBV31" s="55"/>
      <c r="VBW31" s="56" t="s">
        <v>364</v>
      </c>
      <c r="VBX31" s="71"/>
      <c r="VBY31" s="60" t="s">
        <v>80</v>
      </c>
      <c r="VBZ31" s="360"/>
      <c r="VCA31" s="54" t="s">
        <v>51</v>
      </c>
      <c r="VCB31" s="142">
        <v>1</v>
      </c>
      <c r="VCC31" s="114">
        <f>MAX(VCC$1:VCC30)+1</f>
        <v>2</v>
      </c>
      <c r="VCD31" s="55"/>
      <c r="VCE31" s="56" t="s">
        <v>364</v>
      </c>
      <c r="VCF31" s="71"/>
      <c r="VCG31" s="60" t="s">
        <v>80</v>
      </c>
      <c r="VCH31" s="360"/>
      <c r="VCI31" s="54" t="s">
        <v>51</v>
      </c>
      <c r="VCJ31" s="142">
        <v>1</v>
      </c>
      <c r="VCK31" s="114">
        <f>MAX(VCK$1:VCK30)+1</f>
        <v>2</v>
      </c>
      <c r="VCL31" s="55"/>
      <c r="VCM31" s="56" t="s">
        <v>364</v>
      </c>
      <c r="VCN31" s="71"/>
      <c r="VCO31" s="60" t="s">
        <v>80</v>
      </c>
      <c r="VCP31" s="360"/>
      <c r="VCQ31" s="54" t="s">
        <v>51</v>
      </c>
      <c r="VCR31" s="142">
        <v>1</v>
      </c>
      <c r="VCS31" s="114">
        <f>MAX(VCS$1:VCS30)+1</f>
        <v>2</v>
      </c>
      <c r="VCT31" s="55"/>
      <c r="VCU31" s="56" t="s">
        <v>364</v>
      </c>
      <c r="VCV31" s="71"/>
      <c r="VCW31" s="60" t="s">
        <v>80</v>
      </c>
      <c r="VCX31" s="360"/>
      <c r="VCY31" s="54" t="s">
        <v>51</v>
      </c>
      <c r="VCZ31" s="142">
        <v>1</v>
      </c>
      <c r="VDA31" s="114">
        <f>MAX(VDA$1:VDA30)+1</f>
        <v>2</v>
      </c>
      <c r="VDB31" s="55"/>
      <c r="VDC31" s="56" t="s">
        <v>364</v>
      </c>
      <c r="VDD31" s="71"/>
      <c r="VDE31" s="60" t="s">
        <v>80</v>
      </c>
      <c r="VDF31" s="360"/>
      <c r="VDG31" s="54" t="s">
        <v>51</v>
      </c>
      <c r="VDH31" s="142">
        <v>1</v>
      </c>
      <c r="VDI31" s="114">
        <f>MAX(VDI$1:VDI30)+1</f>
        <v>2</v>
      </c>
      <c r="VDJ31" s="55"/>
      <c r="VDK31" s="56" t="s">
        <v>364</v>
      </c>
      <c r="VDL31" s="71"/>
      <c r="VDM31" s="60" t="s">
        <v>80</v>
      </c>
      <c r="VDN31" s="360"/>
      <c r="VDO31" s="54" t="s">
        <v>51</v>
      </c>
      <c r="VDP31" s="142">
        <v>1</v>
      </c>
      <c r="VDQ31" s="114">
        <f>MAX(VDQ$1:VDQ30)+1</f>
        <v>2</v>
      </c>
      <c r="VDR31" s="55"/>
      <c r="VDS31" s="56" t="s">
        <v>364</v>
      </c>
      <c r="VDT31" s="71"/>
      <c r="VDU31" s="60" t="s">
        <v>80</v>
      </c>
      <c r="VDV31" s="360"/>
      <c r="VDW31" s="54" t="s">
        <v>51</v>
      </c>
      <c r="VDX31" s="142">
        <v>1</v>
      </c>
      <c r="VDY31" s="114">
        <f>MAX(VDY$1:VDY30)+1</f>
        <v>2</v>
      </c>
      <c r="VDZ31" s="55"/>
      <c r="VEA31" s="56" t="s">
        <v>364</v>
      </c>
      <c r="VEB31" s="71"/>
      <c r="VEC31" s="60" t="s">
        <v>80</v>
      </c>
      <c r="VED31" s="360"/>
      <c r="VEE31" s="54" t="s">
        <v>51</v>
      </c>
      <c r="VEF31" s="142">
        <v>1</v>
      </c>
      <c r="VEG31" s="114">
        <f>MAX(VEG$1:VEG30)+1</f>
        <v>2</v>
      </c>
      <c r="VEH31" s="55"/>
      <c r="VEI31" s="56" t="s">
        <v>364</v>
      </c>
      <c r="VEJ31" s="71"/>
      <c r="VEK31" s="60" t="s">
        <v>80</v>
      </c>
      <c r="VEL31" s="360"/>
      <c r="VEM31" s="54" t="s">
        <v>51</v>
      </c>
      <c r="VEN31" s="142">
        <v>1</v>
      </c>
      <c r="VEO31" s="114">
        <f>MAX(VEO$1:VEO30)+1</f>
        <v>2</v>
      </c>
      <c r="VEP31" s="55"/>
      <c r="VEQ31" s="56" t="s">
        <v>364</v>
      </c>
      <c r="VER31" s="71"/>
      <c r="VES31" s="60" t="s">
        <v>80</v>
      </c>
      <c r="VET31" s="360"/>
      <c r="VEU31" s="54" t="s">
        <v>51</v>
      </c>
      <c r="VEV31" s="142">
        <v>1</v>
      </c>
      <c r="VEW31" s="114">
        <f>MAX(VEW$1:VEW30)+1</f>
        <v>2</v>
      </c>
      <c r="VEX31" s="55"/>
      <c r="VEY31" s="56" t="s">
        <v>364</v>
      </c>
      <c r="VEZ31" s="71"/>
      <c r="VFA31" s="60" t="s">
        <v>80</v>
      </c>
      <c r="VFB31" s="360"/>
      <c r="VFC31" s="54" t="s">
        <v>51</v>
      </c>
      <c r="VFD31" s="142">
        <v>1</v>
      </c>
      <c r="VFE31" s="114">
        <f>MAX(VFE$1:VFE30)+1</f>
        <v>2</v>
      </c>
      <c r="VFF31" s="55"/>
      <c r="VFG31" s="56" t="s">
        <v>364</v>
      </c>
      <c r="VFH31" s="71"/>
      <c r="VFI31" s="60" t="s">
        <v>80</v>
      </c>
      <c r="VFJ31" s="360"/>
      <c r="VFK31" s="54" t="s">
        <v>51</v>
      </c>
      <c r="VFL31" s="142">
        <v>1</v>
      </c>
      <c r="VFM31" s="114">
        <f>MAX(VFM$1:VFM30)+1</f>
        <v>2</v>
      </c>
      <c r="VFN31" s="55"/>
      <c r="VFO31" s="56" t="s">
        <v>364</v>
      </c>
      <c r="VFP31" s="71"/>
      <c r="VFQ31" s="60" t="s">
        <v>80</v>
      </c>
      <c r="VFR31" s="360"/>
      <c r="VFS31" s="54" t="s">
        <v>51</v>
      </c>
      <c r="VFT31" s="142">
        <v>1</v>
      </c>
      <c r="VFU31" s="114">
        <f>MAX(VFU$1:VFU30)+1</f>
        <v>2</v>
      </c>
      <c r="VFV31" s="55"/>
      <c r="VFW31" s="56" t="s">
        <v>364</v>
      </c>
      <c r="VFX31" s="71"/>
      <c r="VFY31" s="60" t="s">
        <v>80</v>
      </c>
      <c r="VFZ31" s="360"/>
      <c r="VGA31" s="54" t="s">
        <v>51</v>
      </c>
      <c r="VGB31" s="142">
        <v>1</v>
      </c>
      <c r="VGC31" s="114">
        <f>MAX(VGC$1:VGC30)+1</f>
        <v>2</v>
      </c>
      <c r="VGD31" s="55"/>
      <c r="VGE31" s="56" t="s">
        <v>364</v>
      </c>
      <c r="VGF31" s="71"/>
      <c r="VGG31" s="60" t="s">
        <v>80</v>
      </c>
      <c r="VGH31" s="360"/>
      <c r="VGI31" s="54" t="s">
        <v>51</v>
      </c>
      <c r="VGJ31" s="142">
        <v>1</v>
      </c>
      <c r="VGK31" s="114">
        <f>MAX(VGK$1:VGK30)+1</f>
        <v>2</v>
      </c>
      <c r="VGL31" s="55"/>
      <c r="VGM31" s="56" t="s">
        <v>364</v>
      </c>
      <c r="VGN31" s="71"/>
      <c r="VGO31" s="60" t="s">
        <v>80</v>
      </c>
      <c r="VGP31" s="360"/>
      <c r="VGQ31" s="54" t="s">
        <v>51</v>
      </c>
      <c r="VGR31" s="142">
        <v>1</v>
      </c>
      <c r="VGS31" s="114">
        <f>MAX(VGS$1:VGS30)+1</f>
        <v>2</v>
      </c>
      <c r="VGT31" s="55"/>
      <c r="VGU31" s="56" t="s">
        <v>364</v>
      </c>
      <c r="VGV31" s="71"/>
      <c r="VGW31" s="60" t="s">
        <v>80</v>
      </c>
      <c r="VGX31" s="360"/>
      <c r="VGY31" s="54" t="s">
        <v>51</v>
      </c>
      <c r="VGZ31" s="142">
        <v>1</v>
      </c>
      <c r="VHA31" s="114">
        <f>MAX(VHA$1:VHA30)+1</f>
        <v>2</v>
      </c>
      <c r="VHB31" s="55"/>
      <c r="VHC31" s="56" t="s">
        <v>364</v>
      </c>
      <c r="VHD31" s="71"/>
      <c r="VHE31" s="60" t="s">
        <v>80</v>
      </c>
      <c r="VHF31" s="360"/>
      <c r="VHG31" s="54" t="s">
        <v>51</v>
      </c>
      <c r="VHH31" s="142">
        <v>1</v>
      </c>
      <c r="VHI31" s="114">
        <f>MAX(VHI$1:VHI30)+1</f>
        <v>2</v>
      </c>
      <c r="VHJ31" s="55"/>
      <c r="VHK31" s="56" t="s">
        <v>364</v>
      </c>
      <c r="VHL31" s="71"/>
      <c r="VHM31" s="60" t="s">
        <v>80</v>
      </c>
      <c r="VHN31" s="360"/>
      <c r="VHO31" s="54" t="s">
        <v>51</v>
      </c>
      <c r="VHP31" s="142">
        <v>1</v>
      </c>
      <c r="VHQ31" s="114">
        <f>MAX(VHQ$1:VHQ30)+1</f>
        <v>2</v>
      </c>
      <c r="VHR31" s="55"/>
      <c r="VHS31" s="56" t="s">
        <v>364</v>
      </c>
      <c r="VHT31" s="71"/>
      <c r="VHU31" s="60" t="s">
        <v>80</v>
      </c>
      <c r="VHV31" s="360"/>
      <c r="VHW31" s="54" t="s">
        <v>51</v>
      </c>
      <c r="VHX31" s="142">
        <v>1</v>
      </c>
      <c r="VHY31" s="114">
        <f>MAX(VHY$1:VHY30)+1</f>
        <v>2</v>
      </c>
      <c r="VHZ31" s="55"/>
      <c r="VIA31" s="56" t="s">
        <v>364</v>
      </c>
      <c r="VIB31" s="71"/>
      <c r="VIC31" s="60" t="s">
        <v>80</v>
      </c>
      <c r="VID31" s="360"/>
      <c r="VIE31" s="54" t="s">
        <v>51</v>
      </c>
      <c r="VIF31" s="142">
        <v>1</v>
      </c>
      <c r="VIG31" s="114">
        <f>MAX(VIG$1:VIG30)+1</f>
        <v>2</v>
      </c>
      <c r="VIH31" s="55"/>
      <c r="VII31" s="56" t="s">
        <v>364</v>
      </c>
      <c r="VIJ31" s="71"/>
      <c r="VIK31" s="60" t="s">
        <v>80</v>
      </c>
      <c r="VIL31" s="360"/>
      <c r="VIM31" s="54" t="s">
        <v>51</v>
      </c>
      <c r="VIN31" s="142">
        <v>1</v>
      </c>
      <c r="VIO31" s="114">
        <f>MAX(VIO$1:VIO30)+1</f>
        <v>2</v>
      </c>
      <c r="VIP31" s="55"/>
      <c r="VIQ31" s="56" t="s">
        <v>364</v>
      </c>
      <c r="VIR31" s="71"/>
      <c r="VIS31" s="60" t="s">
        <v>80</v>
      </c>
      <c r="VIT31" s="360"/>
      <c r="VIU31" s="54" t="s">
        <v>51</v>
      </c>
      <c r="VIV31" s="142">
        <v>1</v>
      </c>
      <c r="VIW31" s="114">
        <f>MAX(VIW$1:VIW30)+1</f>
        <v>2</v>
      </c>
      <c r="VIX31" s="55"/>
      <c r="VIY31" s="56" t="s">
        <v>364</v>
      </c>
      <c r="VIZ31" s="71"/>
      <c r="VJA31" s="60" t="s">
        <v>80</v>
      </c>
      <c r="VJB31" s="360"/>
      <c r="VJC31" s="54" t="s">
        <v>51</v>
      </c>
      <c r="VJD31" s="142">
        <v>1</v>
      </c>
      <c r="VJE31" s="114">
        <f>MAX(VJE$1:VJE30)+1</f>
        <v>2</v>
      </c>
      <c r="VJF31" s="55"/>
      <c r="VJG31" s="56" t="s">
        <v>364</v>
      </c>
      <c r="VJH31" s="71"/>
      <c r="VJI31" s="60" t="s">
        <v>80</v>
      </c>
      <c r="VJJ31" s="360"/>
      <c r="VJK31" s="54" t="s">
        <v>51</v>
      </c>
      <c r="VJL31" s="142">
        <v>1</v>
      </c>
      <c r="VJM31" s="114">
        <f>MAX(VJM$1:VJM30)+1</f>
        <v>2</v>
      </c>
      <c r="VJN31" s="55"/>
      <c r="VJO31" s="56" t="s">
        <v>364</v>
      </c>
      <c r="VJP31" s="71"/>
      <c r="VJQ31" s="60" t="s">
        <v>80</v>
      </c>
      <c r="VJR31" s="360"/>
      <c r="VJS31" s="54" t="s">
        <v>51</v>
      </c>
      <c r="VJT31" s="142">
        <v>1</v>
      </c>
      <c r="VJU31" s="114">
        <f>MAX(VJU$1:VJU30)+1</f>
        <v>2</v>
      </c>
      <c r="VJV31" s="55"/>
      <c r="VJW31" s="56" t="s">
        <v>364</v>
      </c>
      <c r="VJX31" s="71"/>
      <c r="VJY31" s="60" t="s">
        <v>80</v>
      </c>
      <c r="VJZ31" s="360"/>
      <c r="VKA31" s="54" t="s">
        <v>51</v>
      </c>
      <c r="VKB31" s="142">
        <v>1</v>
      </c>
      <c r="VKC31" s="114">
        <f>MAX(VKC$1:VKC30)+1</f>
        <v>2</v>
      </c>
      <c r="VKD31" s="55"/>
      <c r="VKE31" s="56" t="s">
        <v>364</v>
      </c>
      <c r="VKF31" s="71"/>
      <c r="VKG31" s="60" t="s">
        <v>80</v>
      </c>
      <c r="VKH31" s="360"/>
      <c r="VKI31" s="54" t="s">
        <v>51</v>
      </c>
      <c r="VKJ31" s="142">
        <v>1</v>
      </c>
      <c r="VKK31" s="114">
        <f>MAX(VKK$1:VKK30)+1</f>
        <v>2</v>
      </c>
      <c r="VKL31" s="55"/>
      <c r="VKM31" s="56" t="s">
        <v>364</v>
      </c>
      <c r="VKN31" s="71"/>
      <c r="VKO31" s="60" t="s">
        <v>80</v>
      </c>
      <c r="VKP31" s="360"/>
      <c r="VKQ31" s="54" t="s">
        <v>51</v>
      </c>
      <c r="VKR31" s="142">
        <v>1</v>
      </c>
      <c r="VKS31" s="114">
        <f>MAX(VKS$1:VKS30)+1</f>
        <v>2</v>
      </c>
      <c r="VKT31" s="55"/>
      <c r="VKU31" s="56" t="s">
        <v>364</v>
      </c>
      <c r="VKV31" s="71"/>
      <c r="VKW31" s="60" t="s">
        <v>80</v>
      </c>
      <c r="VKX31" s="360"/>
      <c r="VKY31" s="54" t="s">
        <v>51</v>
      </c>
      <c r="VKZ31" s="142">
        <v>1</v>
      </c>
      <c r="VLA31" s="114">
        <f>MAX(VLA$1:VLA30)+1</f>
        <v>2</v>
      </c>
      <c r="VLB31" s="55"/>
      <c r="VLC31" s="56" t="s">
        <v>364</v>
      </c>
      <c r="VLD31" s="71"/>
      <c r="VLE31" s="60" t="s">
        <v>80</v>
      </c>
      <c r="VLF31" s="360"/>
      <c r="VLG31" s="54" t="s">
        <v>51</v>
      </c>
      <c r="VLH31" s="142">
        <v>1</v>
      </c>
      <c r="VLI31" s="114">
        <f>MAX(VLI$1:VLI30)+1</f>
        <v>2</v>
      </c>
      <c r="VLJ31" s="55"/>
      <c r="VLK31" s="56" t="s">
        <v>364</v>
      </c>
      <c r="VLL31" s="71"/>
      <c r="VLM31" s="60" t="s">
        <v>80</v>
      </c>
      <c r="VLN31" s="360"/>
      <c r="VLO31" s="54" t="s">
        <v>51</v>
      </c>
      <c r="VLP31" s="142">
        <v>1</v>
      </c>
      <c r="VLQ31" s="114">
        <f>MAX(VLQ$1:VLQ30)+1</f>
        <v>2</v>
      </c>
      <c r="VLR31" s="55"/>
      <c r="VLS31" s="56" t="s">
        <v>364</v>
      </c>
      <c r="VLT31" s="71"/>
      <c r="VLU31" s="60" t="s">
        <v>80</v>
      </c>
      <c r="VLV31" s="360"/>
      <c r="VLW31" s="54" t="s">
        <v>51</v>
      </c>
      <c r="VLX31" s="142">
        <v>1</v>
      </c>
      <c r="VLY31" s="114">
        <f>MAX(VLY$1:VLY30)+1</f>
        <v>2</v>
      </c>
      <c r="VLZ31" s="55"/>
      <c r="VMA31" s="56" t="s">
        <v>364</v>
      </c>
      <c r="VMB31" s="71"/>
      <c r="VMC31" s="60" t="s">
        <v>80</v>
      </c>
      <c r="VMD31" s="360"/>
      <c r="VME31" s="54" t="s">
        <v>51</v>
      </c>
      <c r="VMF31" s="142">
        <v>1</v>
      </c>
      <c r="VMG31" s="114">
        <f>MAX(VMG$1:VMG30)+1</f>
        <v>2</v>
      </c>
      <c r="VMH31" s="55"/>
      <c r="VMI31" s="56" t="s">
        <v>364</v>
      </c>
      <c r="VMJ31" s="71"/>
      <c r="VMK31" s="60" t="s">
        <v>80</v>
      </c>
      <c r="VML31" s="360"/>
      <c r="VMM31" s="54" t="s">
        <v>51</v>
      </c>
      <c r="VMN31" s="142">
        <v>1</v>
      </c>
      <c r="VMO31" s="114">
        <f>MAX(VMO$1:VMO30)+1</f>
        <v>2</v>
      </c>
      <c r="VMP31" s="55"/>
      <c r="VMQ31" s="56" t="s">
        <v>364</v>
      </c>
      <c r="VMR31" s="71"/>
      <c r="VMS31" s="60" t="s">
        <v>80</v>
      </c>
      <c r="VMT31" s="360"/>
      <c r="VMU31" s="54" t="s">
        <v>51</v>
      </c>
      <c r="VMV31" s="142">
        <v>1</v>
      </c>
      <c r="VMW31" s="114">
        <f>MAX(VMW$1:VMW30)+1</f>
        <v>2</v>
      </c>
      <c r="VMX31" s="55"/>
      <c r="VMY31" s="56" t="s">
        <v>364</v>
      </c>
      <c r="VMZ31" s="71"/>
      <c r="VNA31" s="60" t="s">
        <v>80</v>
      </c>
      <c r="VNB31" s="360"/>
      <c r="VNC31" s="54" t="s">
        <v>51</v>
      </c>
      <c r="VND31" s="142">
        <v>1</v>
      </c>
      <c r="VNE31" s="114">
        <f>MAX(VNE$1:VNE30)+1</f>
        <v>2</v>
      </c>
      <c r="VNF31" s="55"/>
      <c r="VNG31" s="56" t="s">
        <v>364</v>
      </c>
      <c r="VNH31" s="71"/>
      <c r="VNI31" s="60" t="s">
        <v>80</v>
      </c>
      <c r="VNJ31" s="360"/>
      <c r="VNK31" s="54" t="s">
        <v>51</v>
      </c>
      <c r="VNL31" s="142">
        <v>1</v>
      </c>
      <c r="VNM31" s="114">
        <f>MAX(VNM$1:VNM30)+1</f>
        <v>2</v>
      </c>
      <c r="VNN31" s="55"/>
      <c r="VNO31" s="56" t="s">
        <v>364</v>
      </c>
      <c r="VNP31" s="71"/>
      <c r="VNQ31" s="60" t="s">
        <v>80</v>
      </c>
      <c r="VNR31" s="360"/>
      <c r="VNS31" s="54" t="s">
        <v>51</v>
      </c>
      <c r="VNT31" s="142">
        <v>1</v>
      </c>
      <c r="VNU31" s="114">
        <f>MAX(VNU$1:VNU30)+1</f>
        <v>2</v>
      </c>
      <c r="VNV31" s="55"/>
      <c r="VNW31" s="56" t="s">
        <v>364</v>
      </c>
      <c r="VNX31" s="71"/>
      <c r="VNY31" s="60" t="s">
        <v>80</v>
      </c>
      <c r="VNZ31" s="360"/>
      <c r="VOA31" s="54" t="s">
        <v>51</v>
      </c>
      <c r="VOB31" s="142">
        <v>1</v>
      </c>
      <c r="VOC31" s="114">
        <f>MAX(VOC$1:VOC30)+1</f>
        <v>2</v>
      </c>
      <c r="VOD31" s="55"/>
      <c r="VOE31" s="56" t="s">
        <v>364</v>
      </c>
      <c r="VOF31" s="71"/>
      <c r="VOG31" s="60" t="s">
        <v>80</v>
      </c>
      <c r="VOH31" s="360"/>
      <c r="VOI31" s="54" t="s">
        <v>51</v>
      </c>
      <c r="VOJ31" s="142">
        <v>1</v>
      </c>
      <c r="VOK31" s="114">
        <f>MAX(VOK$1:VOK30)+1</f>
        <v>2</v>
      </c>
      <c r="VOL31" s="55"/>
      <c r="VOM31" s="56" t="s">
        <v>364</v>
      </c>
      <c r="VON31" s="71"/>
      <c r="VOO31" s="60" t="s">
        <v>80</v>
      </c>
      <c r="VOP31" s="360"/>
      <c r="VOQ31" s="54" t="s">
        <v>51</v>
      </c>
      <c r="VOR31" s="142">
        <v>1</v>
      </c>
      <c r="VOS31" s="114">
        <f>MAX(VOS$1:VOS30)+1</f>
        <v>2</v>
      </c>
      <c r="VOT31" s="55"/>
      <c r="VOU31" s="56" t="s">
        <v>364</v>
      </c>
      <c r="VOV31" s="71"/>
      <c r="VOW31" s="60" t="s">
        <v>80</v>
      </c>
      <c r="VOX31" s="360"/>
      <c r="VOY31" s="54" t="s">
        <v>51</v>
      </c>
      <c r="VOZ31" s="142">
        <v>1</v>
      </c>
      <c r="VPA31" s="114">
        <f>MAX(VPA$1:VPA30)+1</f>
        <v>2</v>
      </c>
      <c r="VPB31" s="55"/>
      <c r="VPC31" s="56" t="s">
        <v>364</v>
      </c>
      <c r="VPD31" s="71"/>
      <c r="VPE31" s="60" t="s">
        <v>80</v>
      </c>
      <c r="VPF31" s="360"/>
      <c r="VPG31" s="54" t="s">
        <v>51</v>
      </c>
      <c r="VPH31" s="142">
        <v>1</v>
      </c>
      <c r="VPI31" s="114">
        <f>MAX(VPI$1:VPI30)+1</f>
        <v>2</v>
      </c>
      <c r="VPJ31" s="55"/>
      <c r="VPK31" s="56" t="s">
        <v>364</v>
      </c>
      <c r="VPL31" s="71"/>
      <c r="VPM31" s="60" t="s">
        <v>80</v>
      </c>
      <c r="VPN31" s="360"/>
      <c r="VPO31" s="54" t="s">
        <v>51</v>
      </c>
      <c r="VPP31" s="142">
        <v>1</v>
      </c>
      <c r="VPQ31" s="114">
        <f>MAX(VPQ$1:VPQ30)+1</f>
        <v>2</v>
      </c>
      <c r="VPR31" s="55"/>
      <c r="VPS31" s="56" t="s">
        <v>364</v>
      </c>
      <c r="VPT31" s="71"/>
      <c r="VPU31" s="60" t="s">
        <v>80</v>
      </c>
      <c r="VPV31" s="360"/>
      <c r="VPW31" s="54" t="s">
        <v>51</v>
      </c>
      <c r="VPX31" s="142">
        <v>1</v>
      </c>
      <c r="VPY31" s="114">
        <f>MAX(VPY$1:VPY30)+1</f>
        <v>2</v>
      </c>
      <c r="VPZ31" s="55"/>
      <c r="VQA31" s="56" t="s">
        <v>364</v>
      </c>
      <c r="VQB31" s="71"/>
      <c r="VQC31" s="60" t="s">
        <v>80</v>
      </c>
      <c r="VQD31" s="360"/>
      <c r="VQE31" s="54" t="s">
        <v>51</v>
      </c>
      <c r="VQF31" s="142">
        <v>1</v>
      </c>
      <c r="VQG31" s="114">
        <f>MAX(VQG$1:VQG30)+1</f>
        <v>2</v>
      </c>
      <c r="VQH31" s="55"/>
      <c r="VQI31" s="56" t="s">
        <v>364</v>
      </c>
      <c r="VQJ31" s="71"/>
      <c r="VQK31" s="60" t="s">
        <v>80</v>
      </c>
      <c r="VQL31" s="360"/>
      <c r="VQM31" s="54" t="s">
        <v>51</v>
      </c>
      <c r="VQN31" s="142">
        <v>1</v>
      </c>
      <c r="VQO31" s="114">
        <f>MAX(VQO$1:VQO30)+1</f>
        <v>2</v>
      </c>
      <c r="VQP31" s="55"/>
      <c r="VQQ31" s="56" t="s">
        <v>364</v>
      </c>
      <c r="VQR31" s="71"/>
      <c r="VQS31" s="60" t="s">
        <v>80</v>
      </c>
      <c r="VQT31" s="360"/>
      <c r="VQU31" s="54" t="s">
        <v>51</v>
      </c>
      <c r="VQV31" s="142">
        <v>1</v>
      </c>
      <c r="VQW31" s="114">
        <f>MAX(VQW$1:VQW30)+1</f>
        <v>2</v>
      </c>
      <c r="VQX31" s="55"/>
      <c r="VQY31" s="56" t="s">
        <v>364</v>
      </c>
      <c r="VQZ31" s="71"/>
      <c r="VRA31" s="60" t="s">
        <v>80</v>
      </c>
      <c r="VRB31" s="360"/>
      <c r="VRC31" s="54" t="s">
        <v>51</v>
      </c>
      <c r="VRD31" s="142">
        <v>1</v>
      </c>
      <c r="VRE31" s="114">
        <f>MAX(VRE$1:VRE30)+1</f>
        <v>2</v>
      </c>
      <c r="VRF31" s="55"/>
      <c r="VRG31" s="56" t="s">
        <v>364</v>
      </c>
      <c r="VRH31" s="71"/>
      <c r="VRI31" s="60" t="s">
        <v>80</v>
      </c>
      <c r="VRJ31" s="360"/>
      <c r="VRK31" s="54" t="s">
        <v>51</v>
      </c>
      <c r="VRL31" s="142">
        <v>1</v>
      </c>
      <c r="VRM31" s="114">
        <f>MAX(VRM$1:VRM30)+1</f>
        <v>2</v>
      </c>
      <c r="VRN31" s="55"/>
      <c r="VRO31" s="56" t="s">
        <v>364</v>
      </c>
      <c r="VRP31" s="71"/>
      <c r="VRQ31" s="60" t="s">
        <v>80</v>
      </c>
      <c r="VRR31" s="360"/>
      <c r="VRS31" s="54" t="s">
        <v>51</v>
      </c>
      <c r="VRT31" s="142">
        <v>1</v>
      </c>
      <c r="VRU31" s="114">
        <f>MAX(VRU$1:VRU30)+1</f>
        <v>2</v>
      </c>
      <c r="VRV31" s="55"/>
      <c r="VRW31" s="56" t="s">
        <v>364</v>
      </c>
      <c r="VRX31" s="71"/>
      <c r="VRY31" s="60" t="s">
        <v>80</v>
      </c>
      <c r="VRZ31" s="360"/>
      <c r="VSA31" s="54" t="s">
        <v>51</v>
      </c>
      <c r="VSB31" s="142">
        <v>1</v>
      </c>
      <c r="VSC31" s="114">
        <f>MAX(VSC$1:VSC30)+1</f>
        <v>2</v>
      </c>
      <c r="VSD31" s="55"/>
      <c r="VSE31" s="56" t="s">
        <v>364</v>
      </c>
      <c r="VSF31" s="71"/>
      <c r="VSG31" s="60" t="s">
        <v>80</v>
      </c>
      <c r="VSH31" s="360"/>
      <c r="VSI31" s="54" t="s">
        <v>51</v>
      </c>
      <c r="VSJ31" s="142">
        <v>1</v>
      </c>
      <c r="VSK31" s="114">
        <f>MAX(VSK$1:VSK30)+1</f>
        <v>2</v>
      </c>
      <c r="VSL31" s="55"/>
      <c r="VSM31" s="56" t="s">
        <v>364</v>
      </c>
      <c r="VSN31" s="71"/>
      <c r="VSO31" s="60" t="s">
        <v>80</v>
      </c>
      <c r="VSP31" s="360"/>
      <c r="VSQ31" s="54" t="s">
        <v>51</v>
      </c>
      <c r="VSR31" s="142">
        <v>1</v>
      </c>
      <c r="VSS31" s="114">
        <f>MAX(VSS$1:VSS30)+1</f>
        <v>2</v>
      </c>
      <c r="VST31" s="55"/>
      <c r="VSU31" s="56" t="s">
        <v>364</v>
      </c>
      <c r="VSV31" s="71"/>
      <c r="VSW31" s="60" t="s">
        <v>80</v>
      </c>
      <c r="VSX31" s="360"/>
      <c r="VSY31" s="54" t="s">
        <v>51</v>
      </c>
      <c r="VSZ31" s="142">
        <v>1</v>
      </c>
      <c r="VTA31" s="114">
        <f>MAX(VTA$1:VTA30)+1</f>
        <v>2</v>
      </c>
      <c r="VTB31" s="55"/>
      <c r="VTC31" s="56" t="s">
        <v>364</v>
      </c>
      <c r="VTD31" s="71"/>
      <c r="VTE31" s="60" t="s">
        <v>80</v>
      </c>
      <c r="VTF31" s="360"/>
      <c r="VTG31" s="54" t="s">
        <v>51</v>
      </c>
      <c r="VTH31" s="142">
        <v>1</v>
      </c>
      <c r="VTI31" s="114">
        <f>MAX(VTI$1:VTI30)+1</f>
        <v>2</v>
      </c>
      <c r="VTJ31" s="55"/>
      <c r="VTK31" s="56" t="s">
        <v>364</v>
      </c>
      <c r="VTL31" s="71"/>
      <c r="VTM31" s="60" t="s">
        <v>80</v>
      </c>
      <c r="VTN31" s="360"/>
      <c r="VTO31" s="54" t="s">
        <v>51</v>
      </c>
      <c r="VTP31" s="142">
        <v>1</v>
      </c>
      <c r="VTQ31" s="114">
        <f>MAX(VTQ$1:VTQ30)+1</f>
        <v>2</v>
      </c>
      <c r="VTR31" s="55"/>
      <c r="VTS31" s="56" t="s">
        <v>364</v>
      </c>
      <c r="VTT31" s="71"/>
      <c r="VTU31" s="60" t="s">
        <v>80</v>
      </c>
      <c r="VTV31" s="360"/>
      <c r="VTW31" s="54" t="s">
        <v>51</v>
      </c>
      <c r="VTX31" s="142">
        <v>1</v>
      </c>
      <c r="VTY31" s="114">
        <f>MAX(VTY$1:VTY30)+1</f>
        <v>2</v>
      </c>
      <c r="VTZ31" s="55"/>
      <c r="VUA31" s="56" t="s">
        <v>364</v>
      </c>
      <c r="VUB31" s="71"/>
      <c r="VUC31" s="60" t="s">
        <v>80</v>
      </c>
      <c r="VUD31" s="360"/>
      <c r="VUE31" s="54" t="s">
        <v>51</v>
      </c>
      <c r="VUF31" s="142">
        <v>1</v>
      </c>
      <c r="VUG31" s="114">
        <f>MAX(VUG$1:VUG30)+1</f>
        <v>2</v>
      </c>
      <c r="VUH31" s="55"/>
      <c r="VUI31" s="56" t="s">
        <v>364</v>
      </c>
      <c r="VUJ31" s="71"/>
      <c r="VUK31" s="60" t="s">
        <v>80</v>
      </c>
      <c r="VUL31" s="360"/>
      <c r="VUM31" s="54" t="s">
        <v>51</v>
      </c>
      <c r="VUN31" s="142">
        <v>1</v>
      </c>
      <c r="VUO31" s="114">
        <f>MAX(VUO$1:VUO30)+1</f>
        <v>2</v>
      </c>
      <c r="VUP31" s="55"/>
      <c r="VUQ31" s="56" t="s">
        <v>364</v>
      </c>
      <c r="VUR31" s="71"/>
      <c r="VUS31" s="60" t="s">
        <v>80</v>
      </c>
      <c r="VUT31" s="360"/>
      <c r="VUU31" s="54" t="s">
        <v>51</v>
      </c>
      <c r="VUV31" s="142">
        <v>1</v>
      </c>
      <c r="VUW31" s="114">
        <f>MAX(VUW$1:VUW30)+1</f>
        <v>2</v>
      </c>
      <c r="VUX31" s="55"/>
      <c r="VUY31" s="56" t="s">
        <v>364</v>
      </c>
      <c r="VUZ31" s="71"/>
      <c r="VVA31" s="60" t="s">
        <v>80</v>
      </c>
      <c r="VVB31" s="360"/>
      <c r="VVC31" s="54" t="s">
        <v>51</v>
      </c>
      <c r="VVD31" s="142">
        <v>1</v>
      </c>
      <c r="VVE31" s="114">
        <f>MAX(VVE$1:VVE30)+1</f>
        <v>2</v>
      </c>
      <c r="VVF31" s="55"/>
      <c r="VVG31" s="56" t="s">
        <v>364</v>
      </c>
      <c r="VVH31" s="71"/>
      <c r="VVI31" s="60" t="s">
        <v>80</v>
      </c>
      <c r="VVJ31" s="360"/>
      <c r="VVK31" s="54" t="s">
        <v>51</v>
      </c>
      <c r="VVL31" s="142">
        <v>1</v>
      </c>
      <c r="VVM31" s="114">
        <f>MAX(VVM$1:VVM30)+1</f>
        <v>2</v>
      </c>
      <c r="VVN31" s="55"/>
      <c r="VVO31" s="56" t="s">
        <v>364</v>
      </c>
      <c r="VVP31" s="71"/>
      <c r="VVQ31" s="60" t="s">
        <v>80</v>
      </c>
      <c r="VVR31" s="360"/>
      <c r="VVS31" s="54" t="s">
        <v>51</v>
      </c>
      <c r="VVT31" s="142">
        <v>1</v>
      </c>
      <c r="VVU31" s="114">
        <f>MAX(VVU$1:VVU30)+1</f>
        <v>2</v>
      </c>
      <c r="VVV31" s="55"/>
      <c r="VVW31" s="56" t="s">
        <v>364</v>
      </c>
      <c r="VVX31" s="71"/>
      <c r="VVY31" s="60" t="s">
        <v>80</v>
      </c>
      <c r="VVZ31" s="360"/>
      <c r="VWA31" s="54" t="s">
        <v>51</v>
      </c>
      <c r="VWB31" s="142">
        <v>1</v>
      </c>
      <c r="VWC31" s="114">
        <f>MAX(VWC$1:VWC30)+1</f>
        <v>2</v>
      </c>
      <c r="VWD31" s="55"/>
      <c r="VWE31" s="56" t="s">
        <v>364</v>
      </c>
      <c r="VWF31" s="71"/>
      <c r="VWG31" s="60" t="s">
        <v>80</v>
      </c>
      <c r="VWH31" s="360"/>
      <c r="VWI31" s="54" t="s">
        <v>51</v>
      </c>
      <c r="VWJ31" s="142">
        <v>1</v>
      </c>
      <c r="VWK31" s="114">
        <f>MAX(VWK$1:VWK30)+1</f>
        <v>2</v>
      </c>
      <c r="VWL31" s="55"/>
      <c r="VWM31" s="56" t="s">
        <v>364</v>
      </c>
      <c r="VWN31" s="71"/>
      <c r="VWO31" s="60" t="s">
        <v>80</v>
      </c>
      <c r="VWP31" s="360"/>
      <c r="VWQ31" s="54" t="s">
        <v>51</v>
      </c>
      <c r="VWR31" s="142">
        <v>1</v>
      </c>
      <c r="VWS31" s="114">
        <f>MAX(VWS$1:VWS30)+1</f>
        <v>2</v>
      </c>
      <c r="VWT31" s="55"/>
      <c r="VWU31" s="56" t="s">
        <v>364</v>
      </c>
      <c r="VWV31" s="71"/>
      <c r="VWW31" s="60" t="s">
        <v>80</v>
      </c>
      <c r="VWX31" s="360"/>
      <c r="VWY31" s="54" t="s">
        <v>51</v>
      </c>
      <c r="VWZ31" s="142">
        <v>1</v>
      </c>
      <c r="VXA31" s="114">
        <f>MAX(VXA$1:VXA30)+1</f>
        <v>2</v>
      </c>
      <c r="VXB31" s="55"/>
      <c r="VXC31" s="56" t="s">
        <v>364</v>
      </c>
      <c r="VXD31" s="71"/>
      <c r="VXE31" s="60" t="s">
        <v>80</v>
      </c>
      <c r="VXF31" s="360"/>
      <c r="VXG31" s="54" t="s">
        <v>51</v>
      </c>
      <c r="VXH31" s="142">
        <v>1</v>
      </c>
      <c r="VXI31" s="114">
        <f>MAX(VXI$1:VXI30)+1</f>
        <v>2</v>
      </c>
      <c r="VXJ31" s="55"/>
      <c r="VXK31" s="56" t="s">
        <v>364</v>
      </c>
      <c r="VXL31" s="71"/>
      <c r="VXM31" s="60" t="s">
        <v>80</v>
      </c>
      <c r="VXN31" s="360"/>
      <c r="VXO31" s="54" t="s">
        <v>51</v>
      </c>
      <c r="VXP31" s="142">
        <v>1</v>
      </c>
      <c r="VXQ31" s="114">
        <f>MAX(VXQ$1:VXQ30)+1</f>
        <v>2</v>
      </c>
      <c r="VXR31" s="55"/>
      <c r="VXS31" s="56" t="s">
        <v>364</v>
      </c>
      <c r="VXT31" s="71"/>
      <c r="VXU31" s="60" t="s">
        <v>80</v>
      </c>
      <c r="VXV31" s="360"/>
      <c r="VXW31" s="54" t="s">
        <v>51</v>
      </c>
      <c r="VXX31" s="142">
        <v>1</v>
      </c>
      <c r="VXY31" s="114">
        <f>MAX(VXY$1:VXY30)+1</f>
        <v>2</v>
      </c>
      <c r="VXZ31" s="55"/>
      <c r="VYA31" s="56" t="s">
        <v>364</v>
      </c>
      <c r="VYB31" s="71"/>
      <c r="VYC31" s="60" t="s">
        <v>80</v>
      </c>
      <c r="VYD31" s="360"/>
      <c r="VYE31" s="54" t="s">
        <v>51</v>
      </c>
      <c r="VYF31" s="142">
        <v>1</v>
      </c>
      <c r="VYG31" s="114">
        <f>MAX(VYG$1:VYG30)+1</f>
        <v>2</v>
      </c>
      <c r="VYH31" s="55"/>
      <c r="VYI31" s="56" t="s">
        <v>364</v>
      </c>
      <c r="VYJ31" s="71"/>
      <c r="VYK31" s="60" t="s">
        <v>80</v>
      </c>
      <c r="VYL31" s="360"/>
      <c r="VYM31" s="54" t="s">
        <v>51</v>
      </c>
      <c r="VYN31" s="142">
        <v>1</v>
      </c>
      <c r="VYO31" s="114">
        <f>MAX(VYO$1:VYO30)+1</f>
        <v>2</v>
      </c>
      <c r="VYP31" s="55"/>
      <c r="VYQ31" s="56" t="s">
        <v>364</v>
      </c>
      <c r="VYR31" s="71"/>
      <c r="VYS31" s="60" t="s">
        <v>80</v>
      </c>
      <c r="VYT31" s="360"/>
      <c r="VYU31" s="54" t="s">
        <v>51</v>
      </c>
      <c r="VYV31" s="142">
        <v>1</v>
      </c>
      <c r="VYW31" s="114">
        <f>MAX(VYW$1:VYW30)+1</f>
        <v>2</v>
      </c>
      <c r="VYX31" s="55"/>
      <c r="VYY31" s="56" t="s">
        <v>364</v>
      </c>
      <c r="VYZ31" s="71"/>
      <c r="VZA31" s="60" t="s">
        <v>80</v>
      </c>
      <c r="VZB31" s="360"/>
      <c r="VZC31" s="54" t="s">
        <v>51</v>
      </c>
      <c r="VZD31" s="142">
        <v>1</v>
      </c>
      <c r="VZE31" s="114">
        <f>MAX(VZE$1:VZE30)+1</f>
        <v>2</v>
      </c>
      <c r="VZF31" s="55"/>
      <c r="VZG31" s="56" t="s">
        <v>364</v>
      </c>
      <c r="VZH31" s="71"/>
      <c r="VZI31" s="60" t="s">
        <v>80</v>
      </c>
      <c r="VZJ31" s="360"/>
      <c r="VZK31" s="54" t="s">
        <v>51</v>
      </c>
      <c r="VZL31" s="142">
        <v>1</v>
      </c>
      <c r="VZM31" s="114">
        <f>MAX(VZM$1:VZM30)+1</f>
        <v>2</v>
      </c>
      <c r="VZN31" s="55"/>
      <c r="VZO31" s="56" t="s">
        <v>364</v>
      </c>
      <c r="VZP31" s="71"/>
      <c r="VZQ31" s="60" t="s">
        <v>80</v>
      </c>
      <c r="VZR31" s="360"/>
      <c r="VZS31" s="54" t="s">
        <v>51</v>
      </c>
      <c r="VZT31" s="142">
        <v>1</v>
      </c>
      <c r="VZU31" s="114">
        <f>MAX(VZU$1:VZU30)+1</f>
        <v>2</v>
      </c>
      <c r="VZV31" s="55"/>
      <c r="VZW31" s="56" t="s">
        <v>364</v>
      </c>
      <c r="VZX31" s="71"/>
      <c r="VZY31" s="60" t="s">
        <v>80</v>
      </c>
      <c r="VZZ31" s="360"/>
      <c r="WAA31" s="54" t="s">
        <v>51</v>
      </c>
      <c r="WAB31" s="142">
        <v>1</v>
      </c>
      <c r="WAC31" s="114">
        <f>MAX(WAC$1:WAC30)+1</f>
        <v>2</v>
      </c>
      <c r="WAD31" s="55"/>
      <c r="WAE31" s="56" t="s">
        <v>364</v>
      </c>
      <c r="WAF31" s="71"/>
      <c r="WAG31" s="60" t="s">
        <v>80</v>
      </c>
      <c r="WAH31" s="360"/>
      <c r="WAI31" s="54" t="s">
        <v>51</v>
      </c>
      <c r="WAJ31" s="142">
        <v>1</v>
      </c>
      <c r="WAK31" s="114">
        <f>MAX(WAK$1:WAK30)+1</f>
        <v>2</v>
      </c>
      <c r="WAL31" s="55"/>
      <c r="WAM31" s="56" t="s">
        <v>364</v>
      </c>
      <c r="WAN31" s="71"/>
      <c r="WAO31" s="60" t="s">
        <v>80</v>
      </c>
      <c r="WAP31" s="360"/>
      <c r="WAQ31" s="54" t="s">
        <v>51</v>
      </c>
      <c r="WAR31" s="142">
        <v>1</v>
      </c>
      <c r="WAS31" s="114">
        <f>MAX(WAS$1:WAS30)+1</f>
        <v>2</v>
      </c>
      <c r="WAT31" s="55"/>
      <c r="WAU31" s="56" t="s">
        <v>364</v>
      </c>
      <c r="WAV31" s="71"/>
      <c r="WAW31" s="60" t="s">
        <v>80</v>
      </c>
      <c r="WAX31" s="360"/>
      <c r="WAY31" s="54" t="s">
        <v>51</v>
      </c>
      <c r="WAZ31" s="142">
        <v>1</v>
      </c>
      <c r="WBA31" s="114">
        <f>MAX(WBA$1:WBA30)+1</f>
        <v>2</v>
      </c>
      <c r="WBB31" s="55"/>
      <c r="WBC31" s="56" t="s">
        <v>364</v>
      </c>
      <c r="WBD31" s="71"/>
      <c r="WBE31" s="60" t="s">
        <v>80</v>
      </c>
      <c r="WBF31" s="360"/>
      <c r="WBG31" s="54" t="s">
        <v>51</v>
      </c>
      <c r="WBH31" s="142">
        <v>1</v>
      </c>
      <c r="WBI31" s="114">
        <f>MAX(WBI$1:WBI30)+1</f>
        <v>2</v>
      </c>
      <c r="WBJ31" s="55"/>
      <c r="WBK31" s="56" t="s">
        <v>364</v>
      </c>
      <c r="WBL31" s="71"/>
      <c r="WBM31" s="60" t="s">
        <v>80</v>
      </c>
      <c r="WBN31" s="360"/>
      <c r="WBO31" s="54" t="s">
        <v>51</v>
      </c>
      <c r="WBP31" s="142">
        <v>1</v>
      </c>
      <c r="WBQ31" s="114">
        <f>MAX(WBQ$1:WBQ30)+1</f>
        <v>2</v>
      </c>
      <c r="WBR31" s="55"/>
      <c r="WBS31" s="56" t="s">
        <v>364</v>
      </c>
      <c r="WBT31" s="71"/>
      <c r="WBU31" s="60" t="s">
        <v>80</v>
      </c>
      <c r="WBV31" s="360"/>
      <c r="WBW31" s="54" t="s">
        <v>51</v>
      </c>
      <c r="WBX31" s="142">
        <v>1</v>
      </c>
      <c r="WBY31" s="114">
        <f>MAX(WBY$1:WBY30)+1</f>
        <v>2</v>
      </c>
      <c r="WBZ31" s="55"/>
      <c r="WCA31" s="56" t="s">
        <v>364</v>
      </c>
      <c r="WCB31" s="71"/>
      <c r="WCC31" s="60" t="s">
        <v>80</v>
      </c>
      <c r="WCD31" s="360"/>
      <c r="WCE31" s="54" t="s">
        <v>51</v>
      </c>
      <c r="WCF31" s="142">
        <v>1</v>
      </c>
      <c r="WCG31" s="114">
        <f>MAX(WCG$1:WCG30)+1</f>
        <v>2</v>
      </c>
      <c r="WCH31" s="55"/>
      <c r="WCI31" s="56" t="s">
        <v>364</v>
      </c>
      <c r="WCJ31" s="71"/>
      <c r="WCK31" s="60" t="s">
        <v>80</v>
      </c>
      <c r="WCL31" s="360"/>
      <c r="WCM31" s="54" t="s">
        <v>51</v>
      </c>
      <c r="WCN31" s="142">
        <v>1</v>
      </c>
      <c r="WCO31" s="114">
        <f>MAX(WCO$1:WCO30)+1</f>
        <v>2</v>
      </c>
      <c r="WCP31" s="55"/>
      <c r="WCQ31" s="56" t="s">
        <v>364</v>
      </c>
      <c r="WCR31" s="71"/>
      <c r="WCS31" s="60" t="s">
        <v>80</v>
      </c>
      <c r="WCT31" s="360"/>
      <c r="WCU31" s="54" t="s">
        <v>51</v>
      </c>
      <c r="WCV31" s="142">
        <v>1</v>
      </c>
      <c r="WCW31" s="114">
        <f>MAX(WCW$1:WCW30)+1</f>
        <v>2</v>
      </c>
      <c r="WCX31" s="55"/>
      <c r="WCY31" s="56" t="s">
        <v>364</v>
      </c>
      <c r="WCZ31" s="71"/>
      <c r="WDA31" s="60" t="s">
        <v>80</v>
      </c>
      <c r="WDB31" s="360"/>
      <c r="WDC31" s="54" t="s">
        <v>51</v>
      </c>
      <c r="WDD31" s="142">
        <v>1</v>
      </c>
      <c r="WDE31" s="114">
        <f>MAX(WDE$1:WDE30)+1</f>
        <v>2</v>
      </c>
      <c r="WDF31" s="55"/>
      <c r="WDG31" s="56" t="s">
        <v>364</v>
      </c>
      <c r="WDH31" s="71"/>
      <c r="WDI31" s="60" t="s">
        <v>80</v>
      </c>
      <c r="WDJ31" s="360"/>
      <c r="WDK31" s="54" t="s">
        <v>51</v>
      </c>
      <c r="WDL31" s="142">
        <v>1</v>
      </c>
      <c r="WDM31" s="114">
        <f>MAX(WDM$1:WDM30)+1</f>
        <v>2</v>
      </c>
      <c r="WDN31" s="55"/>
      <c r="WDO31" s="56" t="s">
        <v>364</v>
      </c>
      <c r="WDP31" s="71"/>
      <c r="WDQ31" s="60" t="s">
        <v>80</v>
      </c>
      <c r="WDR31" s="360"/>
      <c r="WDS31" s="54" t="s">
        <v>51</v>
      </c>
      <c r="WDT31" s="142">
        <v>1</v>
      </c>
      <c r="WDU31" s="114">
        <f>MAX(WDU$1:WDU30)+1</f>
        <v>2</v>
      </c>
      <c r="WDV31" s="55"/>
      <c r="WDW31" s="56" t="s">
        <v>364</v>
      </c>
      <c r="WDX31" s="71"/>
      <c r="WDY31" s="60" t="s">
        <v>80</v>
      </c>
      <c r="WDZ31" s="360"/>
      <c r="WEA31" s="54" t="s">
        <v>51</v>
      </c>
      <c r="WEB31" s="142">
        <v>1</v>
      </c>
      <c r="WEC31" s="114">
        <f>MAX(WEC$1:WEC30)+1</f>
        <v>2</v>
      </c>
      <c r="WED31" s="55"/>
      <c r="WEE31" s="56" t="s">
        <v>364</v>
      </c>
      <c r="WEF31" s="71"/>
      <c r="WEG31" s="60" t="s">
        <v>80</v>
      </c>
      <c r="WEH31" s="360"/>
      <c r="WEI31" s="54" t="s">
        <v>51</v>
      </c>
      <c r="WEJ31" s="142">
        <v>1</v>
      </c>
      <c r="WEK31" s="114">
        <f>MAX(WEK$1:WEK30)+1</f>
        <v>2</v>
      </c>
      <c r="WEL31" s="55"/>
      <c r="WEM31" s="56" t="s">
        <v>364</v>
      </c>
      <c r="WEN31" s="71"/>
      <c r="WEO31" s="60" t="s">
        <v>80</v>
      </c>
      <c r="WEP31" s="360"/>
      <c r="WEQ31" s="54" t="s">
        <v>51</v>
      </c>
      <c r="WER31" s="142">
        <v>1</v>
      </c>
      <c r="WES31" s="114">
        <f>MAX(WES$1:WES30)+1</f>
        <v>2</v>
      </c>
      <c r="WET31" s="55"/>
      <c r="WEU31" s="56" t="s">
        <v>364</v>
      </c>
      <c r="WEV31" s="71"/>
      <c r="WEW31" s="60" t="s">
        <v>80</v>
      </c>
      <c r="WEX31" s="360"/>
      <c r="WEY31" s="54" t="s">
        <v>51</v>
      </c>
      <c r="WEZ31" s="142">
        <v>1</v>
      </c>
      <c r="WFA31" s="114">
        <f>MAX(WFA$1:WFA30)+1</f>
        <v>2</v>
      </c>
      <c r="WFB31" s="55"/>
      <c r="WFC31" s="56" t="s">
        <v>364</v>
      </c>
      <c r="WFD31" s="71"/>
      <c r="WFE31" s="60" t="s">
        <v>80</v>
      </c>
      <c r="WFF31" s="360"/>
      <c r="WFG31" s="54" t="s">
        <v>51</v>
      </c>
      <c r="WFH31" s="142">
        <v>1</v>
      </c>
      <c r="WFI31" s="114">
        <f>MAX(WFI$1:WFI30)+1</f>
        <v>2</v>
      </c>
      <c r="WFJ31" s="55"/>
      <c r="WFK31" s="56" t="s">
        <v>364</v>
      </c>
      <c r="WFL31" s="71"/>
      <c r="WFM31" s="60" t="s">
        <v>80</v>
      </c>
      <c r="WFN31" s="360"/>
      <c r="WFO31" s="54" t="s">
        <v>51</v>
      </c>
      <c r="WFP31" s="142">
        <v>1</v>
      </c>
      <c r="WFQ31" s="114">
        <f>MAX(WFQ$1:WFQ30)+1</f>
        <v>2</v>
      </c>
      <c r="WFR31" s="55"/>
      <c r="WFS31" s="56" t="s">
        <v>364</v>
      </c>
      <c r="WFT31" s="71"/>
      <c r="WFU31" s="60" t="s">
        <v>80</v>
      </c>
      <c r="WFV31" s="360"/>
      <c r="WFW31" s="54" t="s">
        <v>51</v>
      </c>
      <c r="WFX31" s="142">
        <v>1</v>
      </c>
      <c r="WFY31" s="114">
        <f>MAX(WFY$1:WFY30)+1</f>
        <v>2</v>
      </c>
      <c r="WFZ31" s="55"/>
      <c r="WGA31" s="56" t="s">
        <v>364</v>
      </c>
      <c r="WGB31" s="71"/>
      <c r="WGC31" s="60" t="s">
        <v>80</v>
      </c>
      <c r="WGD31" s="360"/>
      <c r="WGE31" s="54" t="s">
        <v>51</v>
      </c>
      <c r="WGF31" s="142">
        <v>1</v>
      </c>
      <c r="WGG31" s="114">
        <f>MAX(WGG$1:WGG30)+1</f>
        <v>2</v>
      </c>
      <c r="WGH31" s="55"/>
      <c r="WGI31" s="56" t="s">
        <v>364</v>
      </c>
      <c r="WGJ31" s="71"/>
      <c r="WGK31" s="60" t="s">
        <v>80</v>
      </c>
      <c r="WGL31" s="360"/>
      <c r="WGM31" s="54" t="s">
        <v>51</v>
      </c>
      <c r="WGN31" s="142">
        <v>1</v>
      </c>
      <c r="WGO31" s="114">
        <f>MAX(WGO$1:WGO30)+1</f>
        <v>2</v>
      </c>
      <c r="WGP31" s="55"/>
      <c r="WGQ31" s="56" t="s">
        <v>364</v>
      </c>
      <c r="WGR31" s="71"/>
      <c r="WGS31" s="60" t="s">
        <v>80</v>
      </c>
      <c r="WGT31" s="360"/>
      <c r="WGU31" s="54" t="s">
        <v>51</v>
      </c>
      <c r="WGV31" s="142">
        <v>1</v>
      </c>
      <c r="WGW31" s="114">
        <f>MAX(WGW$1:WGW30)+1</f>
        <v>2</v>
      </c>
      <c r="WGX31" s="55"/>
      <c r="WGY31" s="56" t="s">
        <v>364</v>
      </c>
      <c r="WGZ31" s="71"/>
      <c r="WHA31" s="60" t="s">
        <v>80</v>
      </c>
      <c r="WHB31" s="360"/>
      <c r="WHC31" s="54" t="s">
        <v>51</v>
      </c>
      <c r="WHD31" s="142">
        <v>1</v>
      </c>
      <c r="WHE31" s="114">
        <f>MAX(WHE$1:WHE30)+1</f>
        <v>2</v>
      </c>
      <c r="WHF31" s="55"/>
      <c r="WHG31" s="56" t="s">
        <v>364</v>
      </c>
      <c r="WHH31" s="71"/>
      <c r="WHI31" s="60" t="s">
        <v>80</v>
      </c>
      <c r="WHJ31" s="360"/>
      <c r="WHK31" s="54" t="s">
        <v>51</v>
      </c>
      <c r="WHL31" s="142">
        <v>1</v>
      </c>
      <c r="WHM31" s="114">
        <f>MAX(WHM$1:WHM30)+1</f>
        <v>2</v>
      </c>
      <c r="WHN31" s="55"/>
      <c r="WHO31" s="56" t="s">
        <v>364</v>
      </c>
      <c r="WHP31" s="71"/>
      <c r="WHQ31" s="60" t="s">
        <v>80</v>
      </c>
      <c r="WHR31" s="360"/>
      <c r="WHS31" s="54" t="s">
        <v>51</v>
      </c>
      <c r="WHT31" s="142">
        <v>1</v>
      </c>
      <c r="WHU31" s="114">
        <f>MAX(WHU$1:WHU30)+1</f>
        <v>2</v>
      </c>
      <c r="WHV31" s="55"/>
      <c r="WHW31" s="56" t="s">
        <v>364</v>
      </c>
      <c r="WHX31" s="71"/>
      <c r="WHY31" s="60" t="s">
        <v>80</v>
      </c>
      <c r="WHZ31" s="360"/>
      <c r="WIA31" s="54" t="s">
        <v>51</v>
      </c>
      <c r="WIB31" s="142">
        <v>1</v>
      </c>
      <c r="WIC31" s="114">
        <f>MAX(WIC$1:WIC30)+1</f>
        <v>2</v>
      </c>
      <c r="WID31" s="55"/>
      <c r="WIE31" s="56" t="s">
        <v>364</v>
      </c>
      <c r="WIF31" s="71"/>
      <c r="WIG31" s="60" t="s">
        <v>80</v>
      </c>
      <c r="WIH31" s="360"/>
      <c r="WII31" s="54" t="s">
        <v>51</v>
      </c>
      <c r="WIJ31" s="142">
        <v>1</v>
      </c>
      <c r="WIK31" s="114">
        <f>MAX(WIK$1:WIK30)+1</f>
        <v>2</v>
      </c>
      <c r="WIL31" s="55"/>
      <c r="WIM31" s="56" t="s">
        <v>364</v>
      </c>
      <c r="WIN31" s="71"/>
      <c r="WIO31" s="60" t="s">
        <v>80</v>
      </c>
      <c r="WIP31" s="360"/>
      <c r="WIQ31" s="54" t="s">
        <v>51</v>
      </c>
      <c r="WIR31" s="142">
        <v>1</v>
      </c>
      <c r="WIS31" s="114">
        <f>MAX(WIS$1:WIS30)+1</f>
        <v>2</v>
      </c>
      <c r="WIT31" s="55"/>
      <c r="WIU31" s="56" t="s">
        <v>364</v>
      </c>
      <c r="WIV31" s="71"/>
      <c r="WIW31" s="60" t="s">
        <v>80</v>
      </c>
      <c r="WIX31" s="360"/>
      <c r="WIY31" s="54" t="s">
        <v>51</v>
      </c>
      <c r="WIZ31" s="142">
        <v>1</v>
      </c>
      <c r="WJA31" s="114">
        <f>MAX(WJA$1:WJA30)+1</f>
        <v>2</v>
      </c>
      <c r="WJB31" s="55"/>
      <c r="WJC31" s="56" t="s">
        <v>364</v>
      </c>
      <c r="WJD31" s="71"/>
      <c r="WJE31" s="60" t="s">
        <v>80</v>
      </c>
      <c r="WJF31" s="360"/>
      <c r="WJG31" s="54" t="s">
        <v>51</v>
      </c>
      <c r="WJH31" s="142">
        <v>1</v>
      </c>
      <c r="WJI31" s="114">
        <f>MAX(WJI$1:WJI30)+1</f>
        <v>2</v>
      </c>
      <c r="WJJ31" s="55"/>
      <c r="WJK31" s="56" t="s">
        <v>364</v>
      </c>
      <c r="WJL31" s="71"/>
      <c r="WJM31" s="60" t="s">
        <v>80</v>
      </c>
      <c r="WJN31" s="360"/>
      <c r="WJO31" s="54" t="s">
        <v>51</v>
      </c>
      <c r="WJP31" s="142">
        <v>1</v>
      </c>
      <c r="WJQ31" s="114">
        <f>MAX(WJQ$1:WJQ30)+1</f>
        <v>2</v>
      </c>
      <c r="WJR31" s="55"/>
      <c r="WJS31" s="56" t="s">
        <v>364</v>
      </c>
      <c r="WJT31" s="71"/>
      <c r="WJU31" s="60" t="s">
        <v>80</v>
      </c>
      <c r="WJV31" s="360"/>
      <c r="WJW31" s="54" t="s">
        <v>51</v>
      </c>
      <c r="WJX31" s="142">
        <v>1</v>
      </c>
      <c r="WJY31" s="114">
        <f>MAX(WJY$1:WJY30)+1</f>
        <v>2</v>
      </c>
      <c r="WJZ31" s="55"/>
      <c r="WKA31" s="56" t="s">
        <v>364</v>
      </c>
      <c r="WKB31" s="71"/>
      <c r="WKC31" s="60" t="s">
        <v>80</v>
      </c>
      <c r="WKD31" s="360"/>
      <c r="WKE31" s="54" t="s">
        <v>51</v>
      </c>
      <c r="WKF31" s="142">
        <v>1</v>
      </c>
      <c r="WKG31" s="114">
        <f>MAX(WKG$1:WKG30)+1</f>
        <v>2</v>
      </c>
      <c r="WKH31" s="55"/>
      <c r="WKI31" s="56" t="s">
        <v>364</v>
      </c>
      <c r="WKJ31" s="71"/>
      <c r="WKK31" s="60" t="s">
        <v>80</v>
      </c>
      <c r="WKL31" s="360"/>
      <c r="WKM31" s="54" t="s">
        <v>51</v>
      </c>
      <c r="WKN31" s="142">
        <v>1</v>
      </c>
      <c r="WKO31" s="114">
        <f>MAX(WKO$1:WKO30)+1</f>
        <v>2</v>
      </c>
      <c r="WKP31" s="55"/>
      <c r="WKQ31" s="56" t="s">
        <v>364</v>
      </c>
      <c r="WKR31" s="71"/>
      <c r="WKS31" s="60" t="s">
        <v>80</v>
      </c>
      <c r="WKT31" s="360"/>
      <c r="WKU31" s="54" t="s">
        <v>51</v>
      </c>
      <c r="WKV31" s="142">
        <v>1</v>
      </c>
      <c r="WKW31" s="114">
        <f>MAX(WKW$1:WKW30)+1</f>
        <v>2</v>
      </c>
      <c r="WKX31" s="55"/>
      <c r="WKY31" s="56" t="s">
        <v>364</v>
      </c>
      <c r="WKZ31" s="71"/>
      <c r="WLA31" s="60" t="s">
        <v>80</v>
      </c>
      <c r="WLB31" s="360"/>
      <c r="WLC31" s="54" t="s">
        <v>51</v>
      </c>
      <c r="WLD31" s="142">
        <v>1</v>
      </c>
      <c r="WLE31" s="114">
        <f>MAX(WLE$1:WLE30)+1</f>
        <v>2</v>
      </c>
      <c r="WLF31" s="55"/>
      <c r="WLG31" s="56" t="s">
        <v>364</v>
      </c>
      <c r="WLH31" s="71"/>
      <c r="WLI31" s="60" t="s">
        <v>80</v>
      </c>
      <c r="WLJ31" s="360"/>
      <c r="WLK31" s="54" t="s">
        <v>51</v>
      </c>
      <c r="WLL31" s="142">
        <v>1</v>
      </c>
      <c r="WLM31" s="114">
        <f>MAX(WLM$1:WLM30)+1</f>
        <v>2</v>
      </c>
      <c r="WLN31" s="55"/>
      <c r="WLO31" s="56" t="s">
        <v>364</v>
      </c>
      <c r="WLP31" s="71"/>
      <c r="WLQ31" s="60" t="s">
        <v>80</v>
      </c>
      <c r="WLR31" s="360"/>
      <c r="WLS31" s="54" t="s">
        <v>51</v>
      </c>
      <c r="WLT31" s="142">
        <v>1</v>
      </c>
      <c r="WLU31" s="114">
        <f>MAX(WLU$1:WLU30)+1</f>
        <v>2</v>
      </c>
      <c r="WLV31" s="55"/>
      <c r="WLW31" s="56" t="s">
        <v>364</v>
      </c>
      <c r="WLX31" s="71"/>
      <c r="WLY31" s="60" t="s">
        <v>80</v>
      </c>
      <c r="WLZ31" s="360"/>
      <c r="WMA31" s="54" t="s">
        <v>51</v>
      </c>
      <c r="WMB31" s="142">
        <v>1</v>
      </c>
      <c r="WMC31" s="114">
        <f>MAX(WMC$1:WMC30)+1</f>
        <v>2</v>
      </c>
      <c r="WMD31" s="55"/>
      <c r="WME31" s="56" t="s">
        <v>364</v>
      </c>
      <c r="WMF31" s="71"/>
      <c r="WMG31" s="60" t="s">
        <v>80</v>
      </c>
      <c r="WMH31" s="360"/>
      <c r="WMI31" s="54" t="s">
        <v>51</v>
      </c>
      <c r="WMJ31" s="142">
        <v>1</v>
      </c>
      <c r="WMK31" s="114">
        <f>MAX(WMK$1:WMK30)+1</f>
        <v>2</v>
      </c>
      <c r="WML31" s="55"/>
      <c r="WMM31" s="56" t="s">
        <v>364</v>
      </c>
      <c r="WMN31" s="71"/>
      <c r="WMO31" s="60" t="s">
        <v>80</v>
      </c>
      <c r="WMP31" s="360"/>
      <c r="WMQ31" s="54" t="s">
        <v>51</v>
      </c>
      <c r="WMR31" s="142">
        <v>1</v>
      </c>
      <c r="WMS31" s="114">
        <f>MAX(WMS$1:WMS30)+1</f>
        <v>2</v>
      </c>
      <c r="WMT31" s="55"/>
      <c r="WMU31" s="56" t="s">
        <v>364</v>
      </c>
      <c r="WMV31" s="71"/>
      <c r="WMW31" s="60" t="s">
        <v>80</v>
      </c>
      <c r="WMX31" s="360"/>
      <c r="WMY31" s="54" t="s">
        <v>51</v>
      </c>
      <c r="WMZ31" s="142">
        <v>1</v>
      </c>
      <c r="WNA31" s="114">
        <f>MAX(WNA$1:WNA30)+1</f>
        <v>2</v>
      </c>
      <c r="WNB31" s="55"/>
      <c r="WNC31" s="56" t="s">
        <v>364</v>
      </c>
      <c r="WND31" s="71"/>
      <c r="WNE31" s="60" t="s">
        <v>80</v>
      </c>
      <c r="WNF31" s="360"/>
      <c r="WNG31" s="54" t="s">
        <v>51</v>
      </c>
      <c r="WNH31" s="142">
        <v>1</v>
      </c>
      <c r="WNI31" s="114">
        <f>MAX(WNI$1:WNI30)+1</f>
        <v>2</v>
      </c>
      <c r="WNJ31" s="55"/>
      <c r="WNK31" s="56" t="s">
        <v>364</v>
      </c>
      <c r="WNL31" s="71"/>
      <c r="WNM31" s="60" t="s">
        <v>80</v>
      </c>
      <c r="WNN31" s="360"/>
      <c r="WNO31" s="54" t="s">
        <v>51</v>
      </c>
      <c r="WNP31" s="142">
        <v>1</v>
      </c>
      <c r="WNQ31" s="114">
        <f>MAX(WNQ$1:WNQ30)+1</f>
        <v>2</v>
      </c>
      <c r="WNR31" s="55"/>
      <c r="WNS31" s="56" t="s">
        <v>364</v>
      </c>
      <c r="WNT31" s="71"/>
      <c r="WNU31" s="60" t="s">
        <v>80</v>
      </c>
      <c r="WNV31" s="360"/>
      <c r="WNW31" s="54" t="s">
        <v>51</v>
      </c>
      <c r="WNX31" s="142">
        <v>1</v>
      </c>
      <c r="WNY31" s="114">
        <f>MAX(WNY$1:WNY30)+1</f>
        <v>2</v>
      </c>
      <c r="WNZ31" s="55"/>
      <c r="WOA31" s="56" t="s">
        <v>364</v>
      </c>
      <c r="WOB31" s="71"/>
      <c r="WOC31" s="60" t="s">
        <v>80</v>
      </c>
      <c r="WOD31" s="360"/>
      <c r="WOE31" s="54" t="s">
        <v>51</v>
      </c>
      <c r="WOF31" s="142">
        <v>1</v>
      </c>
      <c r="WOG31" s="114">
        <f>MAX(WOG$1:WOG30)+1</f>
        <v>2</v>
      </c>
      <c r="WOH31" s="55"/>
      <c r="WOI31" s="56" t="s">
        <v>364</v>
      </c>
      <c r="WOJ31" s="71"/>
      <c r="WOK31" s="60" t="s">
        <v>80</v>
      </c>
      <c r="WOL31" s="360"/>
      <c r="WOM31" s="54" t="s">
        <v>51</v>
      </c>
      <c r="WON31" s="142">
        <v>1</v>
      </c>
      <c r="WOO31" s="114">
        <f>MAX(WOO$1:WOO30)+1</f>
        <v>2</v>
      </c>
      <c r="WOP31" s="55"/>
      <c r="WOQ31" s="56" t="s">
        <v>364</v>
      </c>
      <c r="WOR31" s="71"/>
      <c r="WOS31" s="60" t="s">
        <v>80</v>
      </c>
      <c r="WOT31" s="360"/>
      <c r="WOU31" s="54" t="s">
        <v>51</v>
      </c>
      <c r="WOV31" s="142">
        <v>1</v>
      </c>
      <c r="WOW31" s="114">
        <f>MAX(WOW$1:WOW30)+1</f>
        <v>2</v>
      </c>
      <c r="WOX31" s="55"/>
      <c r="WOY31" s="56" t="s">
        <v>364</v>
      </c>
      <c r="WOZ31" s="71"/>
      <c r="WPA31" s="60" t="s">
        <v>80</v>
      </c>
      <c r="WPB31" s="360"/>
      <c r="WPC31" s="54" t="s">
        <v>51</v>
      </c>
      <c r="WPD31" s="142">
        <v>1</v>
      </c>
      <c r="WPE31" s="114">
        <f>MAX(WPE$1:WPE30)+1</f>
        <v>2</v>
      </c>
      <c r="WPF31" s="55"/>
      <c r="WPG31" s="56" t="s">
        <v>364</v>
      </c>
      <c r="WPH31" s="71"/>
      <c r="WPI31" s="60" t="s">
        <v>80</v>
      </c>
      <c r="WPJ31" s="360"/>
      <c r="WPK31" s="54" t="s">
        <v>51</v>
      </c>
      <c r="WPL31" s="142">
        <v>1</v>
      </c>
      <c r="WPM31" s="114">
        <f>MAX(WPM$1:WPM30)+1</f>
        <v>2</v>
      </c>
      <c r="WPN31" s="55"/>
      <c r="WPO31" s="56" t="s">
        <v>364</v>
      </c>
      <c r="WPP31" s="71"/>
      <c r="WPQ31" s="60" t="s">
        <v>80</v>
      </c>
      <c r="WPR31" s="360"/>
      <c r="WPS31" s="54" t="s">
        <v>51</v>
      </c>
      <c r="WPT31" s="142">
        <v>1</v>
      </c>
      <c r="WPU31" s="114">
        <f>MAX(WPU$1:WPU30)+1</f>
        <v>2</v>
      </c>
      <c r="WPV31" s="55"/>
      <c r="WPW31" s="56" t="s">
        <v>364</v>
      </c>
      <c r="WPX31" s="71"/>
      <c r="WPY31" s="60" t="s">
        <v>80</v>
      </c>
      <c r="WPZ31" s="360"/>
      <c r="WQA31" s="54" t="s">
        <v>51</v>
      </c>
      <c r="WQB31" s="142">
        <v>1</v>
      </c>
      <c r="WQC31" s="114">
        <f>MAX(WQC$1:WQC30)+1</f>
        <v>2</v>
      </c>
      <c r="WQD31" s="55"/>
      <c r="WQE31" s="56" t="s">
        <v>364</v>
      </c>
      <c r="WQF31" s="71"/>
      <c r="WQG31" s="60" t="s">
        <v>80</v>
      </c>
      <c r="WQH31" s="360"/>
      <c r="WQI31" s="54" t="s">
        <v>51</v>
      </c>
      <c r="WQJ31" s="142">
        <v>1</v>
      </c>
      <c r="WQK31" s="114">
        <f>MAX(WQK$1:WQK30)+1</f>
        <v>2</v>
      </c>
      <c r="WQL31" s="55"/>
      <c r="WQM31" s="56" t="s">
        <v>364</v>
      </c>
      <c r="WQN31" s="71"/>
      <c r="WQO31" s="60" t="s">
        <v>80</v>
      </c>
      <c r="WQP31" s="360"/>
      <c r="WQQ31" s="54" t="s">
        <v>51</v>
      </c>
      <c r="WQR31" s="142">
        <v>1</v>
      </c>
      <c r="WQS31" s="114">
        <f>MAX(WQS$1:WQS30)+1</f>
        <v>2</v>
      </c>
      <c r="WQT31" s="55"/>
      <c r="WQU31" s="56" t="s">
        <v>364</v>
      </c>
      <c r="WQV31" s="71"/>
      <c r="WQW31" s="60" t="s">
        <v>80</v>
      </c>
      <c r="WQX31" s="360"/>
      <c r="WQY31" s="54" t="s">
        <v>51</v>
      </c>
      <c r="WQZ31" s="142">
        <v>1</v>
      </c>
      <c r="WRA31" s="114">
        <f>MAX(WRA$1:WRA30)+1</f>
        <v>2</v>
      </c>
      <c r="WRB31" s="55"/>
      <c r="WRC31" s="56" t="s">
        <v>364</v>
      </c>
      <c r="WRD31" s="71"/>
      <c r="WRE31" s="60" t="s">
        <v>80</v>
      </c>
      <c r="WRF31" s="360"/>
      <c r="WRG31" s="54" t="s">
        <v>51</v>
      </c>
      <c r="WRH31" s="142">
        <v>1</v>
      </c>
      <c r="WRI31" s="114">
        <f>MAX(WRI$1:WRI30)+1</f>
        <v>2</v>
      </c>
      <c r="WRJ31" s="55"/>
      <c r="WRK31" s="56" t="s">
        <v>364</v>
      </c>
      <c r="WRL31" s="71"/>
      <c r="WRM31" s="60" t="s">
        <v>80</v>
      </c>
      <c r="WRN31" s="360"/>
      <c r="WRO31" s="54" t="s">
        <v>51</v>
      </c>
      <c r="WRP31" s="142">
        <v>1</v>
      </c>
      <c r="WRQ31" s="114">
        <f>MAX(WRQ$1:WRQ30)+1</f>
        <v>2</v>
      </c>
      <c r="WRR31" s="55"/>
      <c r="WRS31" s="56" t="s">
        <v>364</v>
      </c>
      <c r="WRT31" s="71"/>
      <c r="WRU31" s="60" t="s">
        <v>80</v>
      </c>
      <c r="WRV31" s="360"/>
      <c r="WRW31" s="54" t="s">
        <v>51</v>
      </c>
      <c r="WRX31" s="142">
        <v>1</v>
      </c>
      <c r="WRY31" s="114">
        <f>MAX(WRY$1:WRY30)+1</f>
        <v>2</v>
      </c>
      <c r="WRZ31" s="55"/>
      <c r="WSA31" s="56" t="s">
        <v>364</v>
      </c>
      <c r="WSB31" s="71"/>
      <c r="WSC31" s="60" t="s">
        <v>80</v>
      </c>
      <c r="WSD31" s="360"/>
      <c r="WSE31" s="54" t="s">
        <v>51</v>
      </c>
      <c r="WSF31" s="142">
        <v>1</v>
      </c>
      <c r="WSG31" s="114">
        <f>MAX(WSG$1:WSG30)+1</f>
        <v>2</v>
      </c>
      <c r="WSH31" s="55"/>
      <c r="WSI31" s="56" t="s">
        <v>364</v>
      </c>
      <c r="WSJ31" s="71"/>
      <c r="WSK31" s="60" t="s">
        <v>80</v>
      </c>
      <c r="WSL31" s="360"/>
      <c r="WSM31" s="54" t="s">
        <v>51</v>
      </c>
      <c r="WSN31" s="142">
        <v>1</v>
      </c>
      <c r="WSO31" s="114">
        <f>MAX(WSO$1:WSO30)+1</f>
        <v>2</v>
      </c>
      <c r="WSP31" s="55"/>
      <c r="WSQ31" s="56" t="s">
        <v>364</v>
      </c>
      <c r="WSR31" s="71"/>
      <c r="WSS31" s="60" t="s">
        <v>80</v>
      </c>
      <c r="WST31" s="360"/>
      <c r="WSU31" s="54" t="s">
        <v>51</v>
      </c>
      <c r="WSV31" s="142">
        <v>1</v>
      </c>
      <c r="WSW31" s="114">
        <f>MAX(WSW$1:WSW30)+1</f>
        <v>2</v>
      </c>
      <c r="WSX31" s="55"/>
      <c r="WSY31" s="56" t="s">
        <v>364</v>
      </c>
      <c r="WSZ31" s="71"/>
      <c r="WTA31" s="60" t="s">
        <v>80</v>
      </c>
      <c r="WTB31" s="360"/>
      <c r="WTC31" s="54" t="s">
        <v>51</v>
      </c>
      <c r="WTD31" s="142">
        <v>1</v>
      </c>
      <c r="WTE31" s="114">
        <f>MAX(WTE$1:WTE30)+1</f>
        <v>2</v>
      </c>
      <c r="WTF31" s="55"/>
      <c r="WTG31" s="56" t="s">
        <v>364</v>
      </c>
      <c r="WTH31" s="71"/>
      <c r="WTI31" s="60" t="s">
        <v>80</v>
      </c>
      <c r="WTJ31" s="360"/>
      <c r="WTK31" s="54" t="s">
        <v>51</v>
      </c>
      <c r="WTL31" s="142">
        <v>1</v>
      </c>
      <c r="WTM31" s="114">
        <f>MAX(WTM$1:WTM30)+1</f>
        <v>2</v>
      </c>
      <c r="WTN31" s="55"/>
      <c r="WTO31" s="56" t="s">
        <v>364</v>
      </c>
      <c r="WTP31" s="71"/>
      <c r="WTQ31" s="60" t="s">
        <v>80</v>
      </c>
      <c r="WTR31" s="360"/>
      <c r="WTS31" s="54" t="s">
        <v>51</v>
      </c>
      <c r="WTT31" s="142">
        <v>1</v>
      </c>
      <c r="WTU31" s="114">
        <f>MAX(WTU$1:WTU30)+1</f>
        <v>2</v>
      </c>
      <c r="WTV31" s="55"/>
      <c r="WTW31" s="56" t="s">
        <v>364</v>
      </c>
      <c r="WTX31" s="71"/>
      <c r="WTY31" s="60" t="s">
        <v>80</v>
      </c>
      <c r="WTZ31" s="360"/>
      <c r="WUA31" s="54" t="s">
        <v>51</v>
      </c>
      <c r="WUB31" s="142">
        <v>1</v>
      </c>
      <c r="WUC31" s="114">
        <f>MAX(WUC$1:WUC30)+1</f>
        <v>2</v>
      </c>
      <c r="WUD31" s="55"/>
      <c r="WUE31" s="56" t="s">
        <v>364</v>
      </c>
      <c r="WUF31" s="71"/>
      <c r="WUG31" s="60" t="s">
        <v>80</v>
      </c>
      <c r="WUH31" s="360"/>
      <c r="WUI31" s="54" t="s">
        <v>51</v>
      </c>
      <c r="WUJ31" s="142">
        <v>1</v>
      </c>
      <c r="WUK31" s="114">
        <f>MAX(WUK$1:WUK30)+1</f>
        <v>2</v>
      </c>
      <c r="WUL31" s="55"/>
      <c r="WUM31" s="56" t="s">
        <v>364</v>
      </c>
      <c r="WUN31" s="71"/>
      <c r="WUO31" s="60" t="s">
        <v>80</v>
      </c>
      <c r="WUP31" s="360"/>
      <c r="WUQ31" s="54" t="s">
        <v>51</v>
      </c>
      <c r="WUR31" s="142">
        <v>1</v>
      </c>
      <c r="WUS31" s="114">
        <f>MAX(WUS$1:WUS30)+1</f>
        <v>2</v>
      </c>
      <c r="WUT31" s="55"/>
      <c r="WUU31" s="56" t="s">
        <v>364</v>
      </c>
      <c r="WUV31" s="71"/>
      <c r="WUW31" s="60" t="s">
        <v>80</v>
      </c>
      <c r="WUX31" s="360"/>
      <c r="WUY31" s="54" t="s">
        <v>51</v>
      </c>
      <c r="WUZ31" s="142">
        <v>1</v>
      </c>
      <c r="WVA31" s="114">
        <f>MAX(WVA$1:WVA30)+1</f>
        <v>2</v>
      </c>
      <c r="WVB31" s="55"/>
      <c r="WVC31" s="56" t="s">
        <v>364</v>
      </c>
      <c r="WVD31" s="71"/>
      <c r="WVE31" s="60" t="s">
        <v>80</v>
      </c>
      <c r="WVF31" s="360"/>
      <c r="WVG31" s="54" t="s">
        <v>51</v>
      </c>
      <c r="WVH31" s="142">
        <v>1</v>
      </c>
      <c r="WVI31" s="114">
        <f>MAX(WVI$1:WVI30)+1</f>
        <v>2</v>
      </c>
      <c r="WVJ31" s="55"/>
      <c r="WVK31" s="56" t="s">
        <v>364</v>
      </c>
      <c r="WVL31" s="71"/>
      <c r="WVM31" s="60" t="s">
        <v>80</v>
      </c>
      <c r="WVN31" s="360"/>
      <c r="WVO31" s="54" t="s">
        <v>51</v>
      </c>
      <c r="WVP31" s="142">
        <v>1</v>
      </c>
      <c r="WVQ31" s="114">
        <f>MAX(WVQ$1:WVQ30)+1</f>
        <v>2</v>
      </c>
      <c r="WVR31" s="55"/>
      <c r="WVS31" s="56" t="s">
        <v>364</v>
      </c>
      <c r="WVT31" s="71"/>
      <c r="WVU31" s="60" t="s">
        <v>80</v>
      </c>
      <c r="WVV31" s="360"/>
      <c r="WVW31" s="54" t="s">
        <v>51</v>
      </c>
      <c r="WVX31" s="142">
        <v>1</v>
      </c>
      <c r="WVY31" s="114">
        <f>MAX(WVY$1:WVY30)+1</f>
        <v>2</v>
      </c>
      <c r="WVZ31" s="55"/>
      <c r="WWA31" s="56" t="s">
        <v>364</v>
      </c>
      <c r="WWB31" s="71"/>
      <c r="WWC31" s="60" t="s">
        <v>80</v>
      </c>
      <c r="WWD31" s="360"/>
      <c r="WWE31" s="54" t="s">
        <v>51</v>
      </c>
      <c r="WWF31" s="142">
        <v>1</v>
      </c>
      <c r="WWG31" s="114">
        <f>MAX(WWG$1:WWG30)+1</f>
        <v>2</v>
      </c>
      <c r="WWH31" s="55"/>
      <c r="WWI31" s="56" t="s">
        <v>364</v>
      </c>
      <c r="WWJ31" s="71"/>
      <c r="WWK31" s="60" t="s">
        <v>80</v>
      </c>
      <c r="WWL31" s="360"/>
      <c r="WWM31" s="54" t="s">
        <v>51</v>
      </c>
      <c r="WWN31" s="142">
        <v>1</v>
      </c>
      <c r="WWO31" s="114">
        <f>MAX(WWO$1:WWO30)+1</f>
        <v>2</v>
      </c>
      <c r="WWP31" s="55"/>
      <c r="WWQ31" s="56" t="s">
        <v>364</v>
      </c>
      <c r="WWR31" s="71"/>
      <c r="WWS31" s="60" t="s">
        <v>80</v>
      </c>
      <c r="WWT31" s="360"/>
      <c r="WWU31" s="54" t="s">
        <v>51</v>
      </c>
      <c r="WWV31" s="142">
        <v>1</v>
      </c>
      <c r="WWW31" s="114">
        <f>MAX(WWW$1:WWW30)+1</f>
        <v>2</v>
      </c>
      <c r="WWX31" s="55"/>
      <c r="WWY31" s="56" t="s">
        <v>364</v>
      </c>
      <c r="WWZ31" s="71"/>
      <c r="WXA31" s="60" t="s">
        <v>80</v>
      </c>
      <c r="WXB31" s="360"/>
      <c r="WXC31" s="54" t="s">
        <v>51</v>
      </c>
      <c r="WXD31" s="142">
        <v>1</v>
      </c>
      <c r="WXE31" s="114">
        <f>MAX(WXE$1:WXE30)+1</f>
        <v>2</v>
      </c>
      <c r="WXF31" s="55"/>
      <c r="WXG31" s="56" t="s">
        <v>364</v>
      </c>
      <c r="WXH31" s="71"/>
      <c r="WXI31" s="60" t="s">
        <v>80</v>
      </c>
      <c r="WXJ31" s="360"/>
      <c r="WXK31" s="54" t="s">
        <v>51</v>
      </c>
      <c r="WXL31" s="142">
        <v>1</v>
      </c>
      <c r="WXM31" s="114">
        <f>MAX(WXM$1:WXM30)+1</f>
        <v>2</v>
      </c>
      <c r="WXN31" s="55"/>
      <c r="WXO31" s="56" t="s">
        <v>364</v>
      </c>
      <c r="WXP31" s="71"/>
      <c r="WXQ31" s="60" t="s">
        <v>80</v>
      </c>
      <c r="WXR31" s="360"/>
      <c r="WXS31" s="54" t="s">
        <v>51</v>
      </c>
      <c r="WXT31" s="142">
        <v>1</v>
      </c>
      <c r="WXU31" s="114">
        <f>MAX(WXU$1:WXU30)+1</f>
        <v>2</v>
      </c>
      <c r="WXV31" s="55"/>
      <c r="WXW31" s="56" t="s">
        <v>364</v>
      </c>
      <c r="WXX31" s="71"/>
      <c r="WXY31" s="60" t="s">
        <v>80</v>
      </c>
      <c r="WXZ31" s="360"/>
      <c r="WYA31" s="54" t="s">
        <v>51</v>
      </c>
      <c r="WYB31" s="142">
        <v>1</v>
      </c>
      <c r="WYC31" s="114">
        <f>MAX(WYC$1:WYC30)+1</f>
        <v>2</v>
      </c>
      <c r="WYD31" s="55"/>
      <c r="WYE31" s="56" t="s">
        <v>364</v>
      </c>
      <c r="WYF31" s="71"/>
      <c r="WYG31" s="60" t="s">
        <v>80</v>
      </c>
      <c r="WYH31" s="360"/>
      <c r="WYI31" s="54" t="s">
        <v>51</v>
      </c>
      <c r="WYJ31" s="142">
        <v>1</v>
      </c>
      <c r="WYK31" s="114">
        <f>MAX(WYK$1:WYK30)+1</f>
        <v>2</v>
      </c>
      <c r="WYL31" s="55"/>
      <c r="WYM31" s="56" t="s">
        <v>364</v>
      </c>
      <c r="WYN31" s="71"/>
      <c r="WYO31" s="60" t="s">
        <v>80</v>
      </c>
      <c r="WYP31" s="360"/>
      <c r="WYQ31" s="54" t="s">
        <v>51</v>
      </c>
      <c r="WYR31" s="142">
        <v>1</v>
      </c>
      <c r="WYS31" s="114">
        <f>MAX(WYS$1:WYS30)+1</f>
        <v>2</v>
      </c>
      <c r="WYT31" s="55"/>
      <c r="WYU31" s="56" t="s">
        <v>364</v>
      </c>
      <c r="WYV31" s="71"/>
      <c r="WYW31" s="60" t="s">
        <v>80</v>
      </c>
      <c r="WYX31" s="360"/>
      <c r="WYY31" s="54" t="s">
        <v>51</v>
      </c>
      <c r="WYZ31" s="142">
        <v>1</v>
      </c>
      <c r="WZA31" s="114">
        <f>MAX(WZA$1:WZA30)+1</f>
        <v>2</v>
      </c>
      <c r="WZB31" s="55"/>
      <c r="WZC31" s="56" t="s">
        <v>364</v>
      </c>
      <c r="WZD31" s="71"/>
      <c r="WZE31" s="60" t="s">
        <v>80</v>
      </c>
      <c r="WZF31" s="360"/>
      <c r="WZG31" s="54" t="s">
        <v>51</v>
      </c>
      <c r="WZH31" s="142">
        <v>1</v>
      </c>
      <c r="WZI31" s="114">
        <f>MAX(WZI$1:WZI30)+1</f>
        <v>2</v>
      </c>
      <c r="WZJ31" s="55"/>
      <c r="WZK31" s="56" t="s">
        <v>364</v>
      </c>
      <c r="WZL31" s="71"/>
      <c r="WZM31" s="60" t="s">
        <v>80</v>
      </c>
      <c r="WZN31" s="360"/>
      <c r="WZO31" s="54" t="s">
        <v>51</v>
      </c>
      <c r="WZP31" s="142">
        <v>1</v>
      </c>
      <c r="WZQ31" s="114">
        <f>MAX(WZQ$1:WZQ30)+1</f>
        <v>2</v>
      </c>
      <c r="WZR31" s="55"/>
      <c r="WZS31" s="56" t="s">
        <v>364</v>
      </c>
      <c r="WZT31" s="71"/>
      <c r="WZU31" s="60" t="s">
        <v>80</v>
      </c>
      <c r="WZV31" s="360"/>
      <c r="WZW31" s="54" t="s">
        <v>51</v>
      </c>
      <c r="WZX31" s="142">
        <v>1</v>
      </c>
      <c r="WZY31" s="114">
        <f>MAX(WZY$1:WZY30)+1</f>
        <v>2</v>
      </c>
      <c r="WZZ31" s="55"/>
      <c r="XAA31" s="56" t="s">
        <v>364</v>
      </c>
      <c r="XAB31" s="71"/>
      <c r="XAC31" s="60" t="s">
        <v>80</v>
      </c>
      <c r="XAD31" s="360"/>
      <c r="XAE31" s="54" t="s">
        <v>51</v>
      </c>
      <c r="XAF31" s="142">
        <v>1</v>
      </c>
      <c r="XAG31" s="114">
        <f>MAX(XAG$1:XAG30)+1</f>
        <v>2</v>
      </c>
      <c r="XAH31" s="55"/>
      <c r="XAI31" s="56" t="s">
        <v>364</v>
      </c>
      <c r="XAJ31" s="71"/>
      <c r="XAK31" s="60" t="s">
        <v>80</v>
      </c>
      <c r="XAL31" s="360"/>
      <c r="XAM31" s="54" t="s">
        <v>51</v>
      </c>
      <c r="XAN31" s="142">
        <v>1</v>
      </c>
      <c r="XAO31" s="114">
        <f>MAX(XAO$1:XAO30)+1</f>
        <v>2</v>
      </c>
      <c r="XAP31" s="55"/>
      <c r="XAQ31" s="56" t="s">
        <v>364</v>
      </c>
      <c r="XAR31" s="71"/>
      <c r="XAS31" s="60" t="s">
        <v>80</v>
      </c>
      <c r="XAT31" s="360"/>
      <c r="XAU31" s="54" t="s">
        <v>51</v>
      </c>
      <c r="XAV31" s="142">
        <v>1</v>
      </c>
      <c r="XAW31" s="114">
        <f>MAX(XAW$1:XAW30)+1</f>
        <v>2</v>
      </c>
      <c r="XAX31" s="55"/>
      <c r="XAY31" s="56" t="s">
        <v>364</v>
      </c>
      <c r="XAZ31" s="71"/>
      <c r="XBA31" s="60" t="s">
        <v>80</v>
      </c>
      <c r="XBB31" s="360"/>
      <c r="XBC31" s="54" t="s">
        <v>51</v>
      </c>
      <c r="XBD31" s="142">
        <v>1</v>
      </c>
      <c r="XBE31" s="114">
        <f>MAX(XBE$1:XBE30)+1</f>
        <v>2</v>
      </c>
      <c r="XBF31" s="55"/>
      <c r="XBG31" s="56" t="s">
        <v>364</v>
      </c>
      <c r="XBH31" s="71"/>
      <c r="XBI31" s="60" t="s">
        <v>80</v>
      </c>
      <c r="XBJ31" s="360"/>
      <c r="XBK31" s="54" t="s">
        <v>51</v>
      </c>
      <c r="XBL31" s="142">
        <v>1</v>
      </c>
      <c r="XBM31" s="114">
        <f>MAX(XBM$1:XBM30)+1</f>
        <v>2</v>
      </c>
      <c r="XBN31" s="55"/>
      <c r="XBO31" s="56" t="s">
        <v>364</v>
      </c>
      <c r="XBP31" s="71"/>
      <c r="XBQ31" s="60" t="s">
        <v>80</v>
      </c>
      <c r="XBR31" s="360"/>
      <c r="XBS31" s="54" t="s">
        <v>51</v>
      </c>
      <c r="XBT31" s="142">
        <v>1</v>
      </c>
      <c r="XBU31" s="114">
        <f>MAX(XBU$1:XBU30)+1</f>
        <v>2</v>
      </c>
      <c r="XBV31" s="55"/>
      <c r="XBW31" s="56" t="s">
        <v>364</v>
      </c>
      <c r="XBX31" s="71"/>
      <c r="XBY31" s="60" t="s">
        <v>80</v>
      </c>
      <c r="XBZ31" s="360"/>
      <c r="XCA31" s="54" t="s">
        <v>51</v>
      </c>
      <c r="XCB31" s="142">
        <v>1</v>
      </c>
      <c r="XCC31" s="114">
        <f>MAX(XCC$1:XCC30)+1</f>
        <v>2</v>
      </c>
      <c r="XCD31" s="55"/>
      <c r="XCE31" s="56" t="s">
        <v>364</v>
      </c>
      <c r="XCF31" s="71"/>
      <c r="XCG31" s="60" t="s">
        <v>80</v>
      </c>
      <c r="XCH31" s="360"/>
      <c r="XCI31" s="54" t="s">
        <v>51</v>
      </c>
      <c r="XCJ31" s="142">
        <v>1</v>
      </c>
      <c r="XCK31" s="114">
        <f>MAX(XCK$1:XCK30)+1</f>
        <v>2</v>
      </c>
      <c r="XCL31" s="55"/>
      <c r="XCM31" s="56" t="s">
        <v>364</v>
      </c>
      <c r="XCN31" s="71"/>
      <c r="XCO31" s="60" t="s">
        <v>80</v>
      </c>
      <c r="XCP31" s="360"/>
      <c r="XCQ31" s="54" t="s">
        <v>51</v>
      </c>
      <c r="XCR31" s="142">
        <v>1</v>
      </c>
      <c r="XCS31" s="114">
        <f>MAX(XCS$1:XCS30)+1</f>
        <v>2</v>
      </c>
      <c r="XCT31" s="55"/>
      <c r="XCU31" s="56" t="s">
        <v>364</v>
      </c>
      <c r="XCV31" s="71"/>
      <c r="XCW31" s="60" t="s">
        <v>80</v>
      </c>
      <c r="XCX31" s="360"/>
      <c r="XCY31" s="54" t="s">
        <v>51</v>
      </c>
      <c r="XCZ31" s="142">
        <v>1</v>
      </c>
      <c r="XDA31" s="114">
        <f>MAX(XDA$1:XDA30)+1</f>
        <v>2</v>
      </c>
      <c r="XDB31" s="55"/>
      <c r="XDC31" s="56" t="s">
        <v>364</v>
      </c>
      <c r="XDD31" s="71"/>
      <c r="XDE31" s="60" t="s">
        <v>80</v>
      </c>
      <c r="XDF31" s="360"/>
      <c r="XDG31" s="54" t="s">
        <v>51</v>
      </c>
      <c r="XDH31" s="142">
        <v>1</v>
      </c>
      <c r="XDI31" s="114">
        <f>MAX(XDI$1:XDI30)+1</f>
        <v>2</v>
      </c>
      <c r="XDJ31" s="55"/>
      <c r="XDK31" s="56" t="s">
        <v>364</v>
      </c>
      <c r="XDL31" s="71"/>
      <c r="XDM31" s="60" t="s">
        <v>80</v>
      </c>
      <c r="XDN31" s="360"/>
      <c r="XDO31" s="54" t="s">
        <v>51</v>
      </c>
      <c r="XDP31" s="142">
        <v>1</v>
      </c>
      <c r="XDQ31" s="114">
        <f>MAX(XDQ$1:XDQ30)+1</f>
        <v>2</v>
      </c>
      <c r="XDR31" s="55"/>
      <c r="XDS31" s="56" t="s">
        <v>364</v>
      </c>
      <c r="XDT31" s="71"/>
      <c r="XDU31" s="60" t="s">
        <v>80</v>
      </c>
      <c r="XDV31" s="360"/>
      <c r="XDW31" s="54" t="s">
        <v>51</v>
      </c>
      <c r="XDX31" s="142">
        <v>1</v>
      </c>
      <c r="XDY31" s="114">
        <f>MAX(XDY$1:XDY30)+1</f>
        <v>2</v>
      </c>
      <c r="XDZ31" s="55"/>
      <c r="XEA31" s="56" t="s">
        <v>364</v>
      </c>
      <c r="XEB31" s="71"/>
      <c r="XEC31" s="60" t="s">
        <v>80</v>
      </c>
      <c r="XED31" s="360"/>
      <c r="XEE31" s="54" t="s">
        <v>51</v>
      </c>
      <c r="XEF31" s="142">
        <v>1</v>
      </c>
      <c r="XEG31" s="114">
        <f>MAX(XEG$1:XEG30)+1</f>
        <v>2</v>
      </c>
      <c r="XEH31" s="55"/>
      <c r="XEI31" s="56" t="s">
        <v>364</v>
      </c>
      <c r="XEJ31" s="71"/>
      <c r="XEK31" s="60" t="s">
        <v>80</v>
      </c>
      <c r="XEL31" s="360"/>
      <c r="XEM31" s="54" t="s">
        <v>51</v>
      </c>
      <c r="XEN31" s="142">
        <v>1</v>
      </c>
      <c r="XEO31" s="114">
        <f>MAX(XEO$1:XEO30)+1</f>
        <v>2</v>
      </c>
      <c r="XEP31" s="55"/>
      <c r="XEQ31" s="56" t="s">
        <v>364</v>
      </c>
      <c r="XER31" s="71"/>
      <c r="XES31" s="60" t="s">
        <v>80</v>
      </c>
      <c r="XET31" s="360"/>
      <c r="XEU31" s="54" t="s">
        <v>51</v>
      </c>
      <c r="XEV31" s="142">
        <v>1</v>
      </c>
      <c r="XEW31" s="114">
        <f>MAX(XEW$1:XEW30)+1</f>
        <v>2</v>
      </c>
      <c r="XEX31" s="55"/>
      <c r="XEY31" s="56" t="s">
        <v>364</v>
      </c>
      <c r="XEZ31" s="71"/>
      <c r="XFA31" s="60" t="s">
        <v>80</v>
      </c>
      <c r="XFB31" s="360"/>
      <c r="XFC31" s="54" t="s">
        <v>51</v>
      </c>
      <c r="XFD31" s="142">
        <v>1</v>
      </c>
    </row>
    <row r="32" spans="1:16384" s="152" customFormat="1">
      <c r="A32" s="114"/>
      <c r="B32" s="55"/>
      <c r="C32" s="56"/>
      <c r="D32" s="71"/>
      <c r="E32" s="60"/>
      <c r="F32" s="360"/>
      <c r="G32" s="54"/>
      <c r="H32" s="142"/>
      <c r="I32" s="371"/>
      <c r="J32" s="388"/>
      <c r="K32" s="371"/>
      <c r="L32" s="379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371"/>
      <c r="BR32" s="371"/>
      <c r="BS32" s="371"/>
      <c r="BT32" s="371"/>
      <c r="BU32" s="371"/>
      <c r="BV32" s="371"/>
      <c r="BW32" s="371"/>
      <c r="BX32" s="371"/>
      <c r="BY32" s="371"/>
      <c r="BZ32" s="371"/>
      <c r="CA32" s="371"/>
      <c r="CB32" s="371"/>
      <c r="CC32" s="371"/>
      <c r="CD32" s="371"/>
      <c r="CE32" s="371"/>
      <c r="CF32" s="371"/>
      <c r="CG32" s="371"/>
      <c r="CH32" s="371"/>
      <c r="CI32" s="371"/>
      <c r="CJ32" s="371"/>
      <c r="CK32" s="371"/>
      <c r="CL32" s="371"/>
      <c r="CM32" s="371"/>
      <c r="CN32" s="371"/>
      <c r="CO32" s="371"/>
      <c r="CP32" s="371"/>
      <c r="CQ32" s="371"/>
      <c r="CR32" s="371"/>
      <c r="CS32" s="371"/>
      <c r="CT32" s="371"/>
      <c r="CU32" s="371"/>
      <c r="CV32" s="371"/>
      <c r="CW32" s="371"/>
      <c r="CX32" s="371"/>
      <c r="CY32" s="371"/>
      <c r="CZ32" s="371"/>
      <c r="DA32" s="371"/>
      <c r="DB32" s="371"/>
      <c r="DC32" s="371"/>
      <c r="DD32" s="371"/>
      <c r="DE32" s="371"/>
      <c r="DF32" s="371"/>
      <c r="DG32" s="371"/>
      <c r="DH32" s="371"/>
      <c r="DI32" s="371"/>
      <c r="DJ32" s="371"/>
      <c r="DK32" s="371"/>
      <c r="DL32" s="371"/>
      <c r="DM32" s="371"/>
      <c r="DN32" s="371"/>
      <c r="DO32" s="371"/>
      <c r="DP32" s="371"/>
      <c r="DQ32" s="371"/>
      <c r="DR32" s="371"/>
      <c r="DS32" s="371"/>
      <c r="DT32" s="371"/>
      <c r="DU32" s="371"/>
      <c r="DV32" s="371"/>
      <c r="DW32" s="371"/>
      <c r="DX32" s="371"/>
      <c r="DY32" s="371"/>
      <c r="DZ32" s="371"/>
      <c r="EA32" s="371"/>
      <c r="EB32" s="371"/>
      <c r="EC32" s="371"/>
      <c r="ED32" s="371"/>
      <c r="EE32" s="371"/>
      <c r="EF32" s="371"/>
      <c r="EG32" s="371"/>
      <c r="EH32" s="371"/>
      <c r="EI32" s="371"/>
      <c r="EJ32" s="371"/>
      <c r="EK32" s="371"/>
      <c r="EL32" s="371"/>
      <c r="EM32" s="371"/>
      <c r="EN32" s="371"/>
      <c r="EO32" s="371"/>
      <c r="EP32" s="371"/>
      <c r="EQ32" s="371"/>
      <c r="ER32" s="371"/>
      <c r="ES32" s="371"/>
      <c r="ET32" s="371"/>
      <c r="EU32" s="371"/>
      <c r="EV32" s="371"/>
      <c r="EW32" s="371"/>
      <c r="EX32" s="371"/>
      <c r="EY32" s="371"/>
      <c r="EZ32" s="371"/>
      <c r="FA32" s="371"/>
      <c r="FB32" s="371"/>
      <c r="FC32" s="371"/>
      <c r="FD32" s="371"/>
      <c r="FE32" s="371"/>
      <c r="FF32" s="371"/>
    </row>
    <row r="33" spans="1:16384" s="152" customFormat="1" ht="31.9" customHeight="1">
      <c r="A33" s="114">
        <f>MAX(A$1:A32)+1</f>
        <v>9</v>
      </c>
      <c r="B33" s="55"/>
      <c r="C33" s="56" t="s">
        <v>394</v>
      </c>
      <c r="D33" s="71"/>
      <c r="E33" s="60" t="s">
        <v>393</v>
      </c>
      <c r="F33" s="360"/>
      <c r="G33" s="54" t="s">
        <v>51</v>
      </c>
      <c r="H33" s="142">
        <v>1</v>
      </c>
      <c r="I33" s="373"/>
      <c r="J33" s="387"/>
      <c r="K33" s="374"/>
      <c r="L33" s="378"/>
      <c r="M33" s="63"/>
      <c r="N33" s="370"/>
      <c r="O33" s="376"/>
      <c r="P33" s="377"/>
      <c r="Q33" s="373"/>
      <c r="R33" s="52"/>
      <c r="S33" s="374"/>
      <c r="T33" s="375"/>
      <c r="U33" s="63"/>
      <c r="V33" s="370"/>
      <c r="W33" s="376"/>
      <c r="X33" s="377"/>
      <c r="Y33" s="373"/>
      <c r="Z33" s="52"/>
      <c r="AA33" s="374"/>
      <c r="AB33" s="375"/>
      <c r="AC33" s="63"/>
      <c r="AD33" s="370"/>
      <c r="AE33" s="376"/>
      <c r="AF33" s="377"/>
      <c r="AG33" s="373"/>
      <c r="AH33" s="52"/>
      <c r="AI33" s="374"/>
      <c r="AJ33" s="375"/>
      <c r="AK33" s="63"/>
      <c r="AL33" s="370"/>
      <c r="AM33" s="54"/>
      <c r="AN33" s="142"/>
      <c r="AO33" s="114"/>
      <c r="AP33" s="55"/>
      <c r="AQ33" s="56"/>
      <c r="AR33" s="71"/>
      <c r="AS33" s="63"/>
      <c r="AT33" s="370"/>
      <c r="AU33" s="54"/>
      <c r="AV33" s="142"/>
      <c r="AW33" s="114"/>
      <c r="AX33" s="55"/>
      <c r="AY33" s="56"/>
      <c r="AZ33" s="71"/>
      <c r="BA33" s="63"/>
      <c r="BB33" s="370"/>
      <c r="BC33" s="54"/>
      <c r="BD33" s="142"/>
      <c r="BE33" s="114"/>
      <c r="BF33" s="55"/>
      <c r="BG33" s="56"/>
      <c r="BH33" s="71"/>
      <c r="BI33" s="63"/>
      <c r="BJ33" s="370"/>
      <c r="BK33" s="54"/>
      <c r="BL33" s="142"/>
      <c r="BM33" s="114"/>
      <c r="BN33" s="55"/>
      <c r="BO33" s="56"/>
      <c r="BP33" s="71"/>
      <c r="BQ33" s="63"/>
      <c r="BR33" s="370"/>
      <c r="BS33" s="54"/>
      <c r="BT33" s="142"/>
      <c r="BU33" s="114"/>
      <c r="BV33" s="55"/>
      <c r="BW33" s="56"/>
      <c r="BX33" s="71"/>
      <c r="BY33" s="63"/>
      <c r="BZ33" s="370"/>
      <c r="CA33" s="54"/>
      <c r="CB33" s="142"/>
      <c r="CC33" s="114"/>
      <c r="CD33" s="55"/>
      <c r="CE33" s="56"/>
      <c r="CF33" s="71"/>
      <c r="CG33" s="63"/>
      <c r="CH33" s="370"/>
      <c r="CI33" s="54"/>
      <c r="CJ33" s="142"/>
      <c r="CK33" s="114"/>
      <c r="CL33" s="55"/>
      <c r="CM33" s="56"/>
      <c r="CN33" s="71"/>
      <c r="CO33" s="63"/>
      <c r="CP33" s="370"/>
      <c r="CQ33" s="54"/>
      <c r="CR33" s="142"/>
      <c r="CS33" s="114"/>
      <c r="CT33" s="55"/>
      <c r="CU33" s="56"/>
      <c r="CV33" s="71"/>
      <c r="CW33" s="63"/>
      <c r="CX33" s="370"/>
      <c r="CY33" s="54"/>
      <c r="CZ33" s="142"/>
      <c r="DA33" s="114"/>
      <c r="DB33" s="55"/>
      <c r="DC33" s="56"/>
      <c r="DD33" s="71"/>
      <c r="DE33" s="63"/>
      <c r="DF33" s="370"/>
      <c r="DG33" s="54"/>
      <c r="DH33" s="142"/>
      <c r="DI33" s="114"/>
      <c r="DJ33" s="55"/>
      <c r="DK33" s="56"/>
      <c r="DL33" s="71"/>
      <c r="DM33" s="63"/>
      <c r="DN33" s="370"/>
      <c r="DO33" s="54"/>
      <c r="DP33" s="142"/>
      <c r="DQ33" s="114"/>
      <c r="DR33" s="55"/>
      <c r="DS33" s="56"/>
      <c r="DT33" s="71"/>
      <c r="DU33" s="63"/>
      <c r="DV33" s="370"/>
      <c r="DW33" s="54"/>
      <c r="DX33" s="142"/>
      <c r="DY33" s="114"/>
      <c r="DZ33" s="55"/>
      <c r="EA33" s="56"/>
      <c r="EB33" s="71"/>
      <c r="EC33" s="63"/>
      <c r="ED33" s="370"/>
      <c r="EE33" s="54"/>
      <c r="EF33" s="142"/>
      <c r="EG33" s="114"/>
      <c r="EH33" s="55"/>
      <c r="EI33" s="56"/>
      <c r="EJ33" s="71"/>
      <c r="EK33" s="63"/>
      <c r="EL33" s="370"/>
      <c r="EM33" s="54"/>
      <c r="EN33" s="142"/>
      <c r="EO33" s="114"/>
      <c r="EP33" s="55"/>
      <c r="EQ33" s="56"/>
      <c r="ER33" s="71"/>
      <c r="ES33" s="63"/>
      <c r="ET33" s="370"/>
      <c r="EU33" s="54"/>
      <c r="EV33" s="142"/>
      <c r="EW33" s="114"/>
      <c r="EX33" s="55"/>
      <c r="EY33" s="56"/>
      <c r="EZ33" s="71"/>
      <c r="FA33" s="63"/>
      <c r="FB33" s="370"/>
      <c r="FC33" s="54"/>
      <c r="FD33" s="142"/>
      <c r="FE33" s="114"/>
      <c r="FF33" s="55"/>
      <c r="FG33" s="56" t="s">
        <v>364</v>
      </c>
      <c r="FH33" s="71"/>
      <c r="FI33" s="60" t="s">
        <v>80</v>
      </c>
      <c r="FJ33" s="360"/>
      <c r="FK33" s="54" t="s">
        <v>51</v>
      </c>
      <c r="FL33" s="142">
        <v>1</v>
      </c>
      <c r="FM33" s="114">
        <f>MAX(FM$1:FM32)+1</f>
        <v>3</v>
      </c>
      <c r="FN33" s="55"/>
      <c r="FO33" s="56" t="s">
        <v>364</v>
      </c>
      <c r="FP33" s="71"/>
      <c r="FQ33" s="60" t="s">
        <v>80</v>
      </c>
      <c r="FR33" s="360"/>
      <c r="FS33" s="54" t="s">
        <v>51</v>
      </c>
      <c r="FT33" s="142">
        <v>1</v>
      </c>
      <c r="FU33" s="114">
        <f>MAX(FU$1:FU32)+1</f>
        <v>3</v>
      </c>
      <c r="FV33" s="55"/>
      <c r="FW33" s="56" t="s">
        <v>364</v>
      </c>
      <c r="FX33" s="71"/>
      <c r="FY33" s="60" t="s">
        <v>80</v>
      </c>
      <c r="FZ33" s="360"/>
      <c r="GA33" s="54" t="s">
        <v>51</v>
      </c>
      <c r="GB33" s="142">
        <v>1</v>
      </c>
      <c r="GC33" s="114">
        <f>MAX(GC$1:GC32)+1</f>
        <v>3</v>
      </c>
      <c r="GD33" s="55"/>
      <c r="GE33" s="56" t="s">
        <v>364</v>
      </c>
      <c r="GF33" s="71"/>
      <c r="GG33" s="60" t="s">
        <v>80</v>
      </c>
      <c r="GH33" s="360"/>
      <c r="GI33" s="54" t="s">
        <v>51</v>
      </c>
      <c r="GJ33" s="142">
        <v>1</v>
      </c>
      <c r="GK33" s="114">
        <f>MAX(GK$1:GK32)+1</f>
        <v>3</v>
      </c>
      <c r="GL33" s="55"/>
      <c r="GM33" s="56" t="s">
        <v>364</v>
      </c>
      <c r="GN33" s="71"/>
      <c r="GO33" s="60" t="s">
        <v>80</v>
      </c>
      <c r="GP33" s="360"/>
      <c r="GQ33" s="54" t="s">
        <v>51</v>
      </c>
      <c r="GR33" s="142">
        <v>1</v>
      </c>
      <c r="GS33" s="114">
        <f>MAX(GS$1:GS32)+1</f>
        <v>3</v>
      </c>
      <c r="GT33" s="55"/>
      <c r="GU33" s="56" t="s">
        <v>364</v>
      </c>
      <c r="GV33" s="71"/>
      <c r="GW33" s="60" t="s">
        <v>80</v>
      </c>
      <c r="GX33" s="360"/>
      <c r="GY33" s="54" t="s">
        <v>51</v>
      </c>
      <c r="GZ33" s="142">
        <v>1</v>
      </c>
      <c r="HA33" s="114">
        <f>MAX(HA$1:HA32)+1</f>
        <v>3</v>
      </c>
      <c r="HB33" s="55"/>
      <c r="HC33" s="56" t="s">
        <v>364</v>
      </c>
      <c r="HD33" s="71"/>
      <c r="HE33" s="60" t="s">
        <v>80</v>
      </c>
      <c r="HF33" s="360"/>
      <c r="HG33" s="54" t="s">
        <v>51</v>
      </c>
      <c r="HH33" s="142">
        <v>1</v>
      </c>
      <c r="HI33" s="114">
        <f>MAX(HI$1:HI32)+1</f>
        <v>3</v>
      </c>
      <c r="HJ33" s="55"/>
      <c r="HK33" s="56" t="s">
        <v>364</v>
      </c>
      <c r="HL33" s="71"/>
      <c r="HM33" s="60" t="s">
        <v>80</v>
      </c>
      <c r="HN33" s="360"/>
      <c r="HO33" s="54" t="s">
        <v>51</v>
      </c>
      <c r="HP33" s="142">
        <v>1</v>
      </c>
      <c r="HQ33" s="114">
        <f>MAX(HQ$1:HQ32)+1</f>
        <v>3</v>
      </c>
      <c r="HR33" s="55"/>
      <c r="HS33" s="56" t="s">
        <v>364</v>
      </c>
      <c r="HT33" s="71"/>
      <c r="HU33" s="60" t="s">
        <v>80</v>
      </c>
      <c r="HV33" s="360"/>
      <c r="HW33" s="54" t="s">
        <v>51</v>
      </c>
      <c r="HX33" s="142">
        <v>1</v>
      </c>
      <c r="HY33" s="114">
        <f>MAX(HY$1:HY32)+1</f>
        <v>3</v>
      </c>
      <c r="HZ33" s="55"/>
      <c r="IA33" s="56" t="s">
        <v>364</v>
      </c>
      <c r="IB33" s="71"/>
      <c r="IC33" s="60" t="s">
        <v>80</v>
      </c>
      <c r="ID33" s="360"/>
      <c r="IE33" s="54" t="s">
        <v>51</v>
      </c>
      <c r="IF33" s="142">
        <v>1</v>
      </c>
      <c r="IG33" s="114">
        <f>MAX(IG$1:IG32)+1</f>
        <v>3</v>
      </c>
      <c r="IH33" s="55"/>
      <c r="II33" s="56" t="s">
        <v>364</v>
      </c>
      <c r="IJ33" s="71"/>
      <c r="IK33" s="60" t="s">
        <v>80</v>
      </c>
      <c r="IL33" s="360"/>
      <c r="IM33" s="54" t="s">
        <v>51</v>
      </c>
      <c r="IN33" s="142">
        <v>1</v>
      </c>
      <c r="IO33" s="114">
        <f>MAX(IO$1:IO32)+1</f>
        <v>3</v>
      </c>
      <c r="IP33" s="55"/>
      <c r="IQ33" s="56" t="s">
        <v>364</v>
      </c>
      <c r="IR33" s="71"/>
      <c r="IS33" s="60" t="s">
        <v>80</v>
      </c>
      <c r="IT33" s="360"/>
      <c r="IU33" s="54" t="s">
        <v>51</v>
      </c>
      <c r="IV33" s="142">
        <v>1</v>
      </c>
      <c r="IW33" s="114">
        <f>MAX(IW$1:IW32)+1</f>
        <v>3</v>
      </c>
      <c r="IX33" s="55"/>
      <c r="IY33" s="56" t="s">
        <v>364</v>
      </c>
      <c r="IZ33" s="71"/>
      <c r="JA33" s="60" t="s">
        <v>80</v>
      </c>
      <c r="JB33" s="360"/>
      <c r="JC33" s="54" t="s">
        <v>51</v>
      </c>
      <c r="JD33" s="142">
        <v>1</v>
      </c>
      <c r="JE33" s="114">
        <f>MAX(JE$1:JE32)+1</f>
        <v>3</v>
      </c>
      <c r="JF33" s="55"/>
      <c r="JG33" s="56" t="s">
        <v>364</v>
      </c>
      <c r="JH33" s="71"/>
      <c r="JI33" s="60" t="s">
        <v>80</v>
      </c>
      <c r="JJ33" s="360"/>
      <c r="JK33" s="54" t="s">
        <v>51</v>
      </c>
      <c r="JL33" s="142">
        <v>1</v>
      </c>
      <c r="JM33" s="114">
        <f>MAX(JM$1:JM32)+1</f>
        <v>3</v>
      </c>
      <c r="JN33" s="55"/>
      <c r="JO33" s="56" t="s">
        <v>364</v>
      </c>
      <c r="JP33" s="71"/>
      <c r="JQ33" s="60" t="s">
        <v>80</v>
      </c>
      <c r="JR33" s="360"/>
      <c r="JS33" s="54" t="s">
        <v>51</v>
      </c>
      <c r="JT33" s="142">
        <v>1</v>
      </c>
      <c r="JU33" s="114">
        <f>MAX(JU$1:JU32)+1</f>
        <v>3</v>
      </c>
      <c r="JV33" s="55"/>
      <c r="JW33" s="56" t="s">
        <v>364</v>
      </c>
      <c r="JX33" s="71"/>
      <c r="JY33" s="60" t="s">
        <v>80</v>
      </c>
      <c r="JZ33" s="360"/>
      <c r="KA33" s="54" t="s">
        <v>51</v>
      </c>
      <c r="KB33" s="142">
        <v>1</v>
      </c>
      <c r="KC33" s="114">
        <f>MAX(KC$1:KC32)+1</f>
        <v>3</v>
      </c>
      <c r="KD33" s="55"/>
      <c r="KE33" s="56" t="s">
        <v>364</v>
      </c>
      <c r="KF33" s="71"/>
      <c r="KG33" s="60" t="s">
        <v>80</v>
      </c>
      <c r="KH33" s="360"/>
      <c r="KI33" s="54" t="s">
        <v>51</v>
      </c>
      <c r="KJ33" s="142">
        <v>1</v>
      </c>
      <c r="KK33" s="114">
        <f>MAX(KK$1:KK32)+1</f>
        <v>3</v>
      </c>
      <c r="KL33" s="55"/>
      <c r="KM33" s="56" t="s">
        <v>364</v>
      </c>
      <c r="KN33" s="71"/>
      <c r="KO33" s="60" t="s">
        <v>80</v>
      </c>
      <c r="KP33" s="360"/>
      <c r="KQ33" s="54" t="s">
        <v>51</v>
      </c>
      <c r="KR33" s="142">
        <v>1</v>
      </c>
      <c r="KS33" s="114">
        <f>MAX(KS$1:KS32)+1</f>
        <v>3</v>
      </c>
      <c r="KT33" s="55"/>
      <c r="KU33" s="56" t="s">
        <v>364</v>
      </c>
      <c r="KV33" s="71"/>
      <c r="KW33" s="60" t="s">
        <v>80</v>
      </c>
      <c r="KX33" s="360"/>
      <c r="KY33" s="54" t="s">
        <v>51</v>
      </c>
      <c r="KZ33" s="142">
        <v>1</v>
      </c>
      <c r="LA33" s="114">
        <f>MAX(LA$1:LA32)+1</f>
        <v>3</v>
      </c>
      <c r="LB33" s="55"/>
      <c r="LC33" s="56" t="s">
        <v>364</v>
      </c>
      <c r="LD33" s="71"/>
      <c r="LE33" s="60" t="s">
        <v>80</v>
      </c>
      <c r="LF33" s="360"/>
      <c r="LG33" s="54" t="s">
        <v>51</v>
      </c>
      <c r="LH33" s="142">
        <v>1</v>
      </c>
      <c r="LI33" s="114">
        <f>MAX(LI$1:LI32)+1</f>
        <v>3</v>
      </c>
      <c r="LJ33" s="55"/>
      <c r="LK33" s="56" t="s">
        <v>364</v>
      </c>
      <c r="LL33" s="71"/>
      <c r="LM33" s="60" t="s">
        <v>80</v>
      </c>
      <c r="LN33" s="360"/>
      <c r="LO33" s="54" t="s">
        <v>51</v>
      </c>
      <c r="LP33" s="142">
        <v>1</v>
      </c>
      <c r="LQ33" s="114">
        <f>MAX(LQ$1:LQ32)+1</f>
        <v>3</v>
      </c>
      <c r="LR33" s="55"/>
      <c r="LS33" s="56" t="s">
        <v>364</v>
      </c>
      <c r="LT33" s="71"/>
      <c r="LU33" s="60" t="s">
        <v>80</v>
      </c>
      <c r="LV33" s="360"/>
      <c r="LW33" s="54" t="s">
        <v>51</v>
      </c>
      <c r="LX33" s="142">
        <v>1</v>
      </c>
      <c r="LY33" s="114">
        <f>MAX(LY$1:LY32)+1</f>
        <v>3</v>
      </c>
      <c r="LZ33" s="55"/>
      <c r="MA33" s="56" t="s">
        <v>364</v>
      </c>
      <c r="MB33" s="71"/>
      <c r="MC33" s="60" t="s">
        <v>80</v>
      </c>
      <c r="MD33" s="360"/>
      <c r="ME33" s="54" t="s">
        <v>51</v>
      </c>
      <c r="MF33" s="142">
        <v>1</v>
      </c>
      <c r="MG33" s="114">
        <f>MAX(MG$1:MG32)+1</f>
        <v>3</v>
      </c>
      <c r="MH33" s="55"/>
      <c r="MI33" s="56" t="s">
        <v>364</v>
      </c>
      <c r="MJ33" s="71"/>
      <c r="MK33" s="60" t="s">
        <v>80</v>
      </c>
      <c r="ML33" s="360"/>
      <c r="MM33" s="54" t="s">
        <v>51</v>
      </c>
      <c r="MN33" s="142">
        <v>1</v>
      </c>
      <c r="MO33" s="114">
        <f>MAX(MO$1:MO32)+1</f>
        <v>3</v>
      </c>
      <c r="MP33" s="55"/>
      <c r="MQ33" s="56" t="s">
        <v>364</v>
      </c>
      <c r="MR33" s="71"/>
      <c r="MS33" s="60" t="s">
        <v>80</v>
      </c>
      <c r="MT33" s="360"/>
      <c r="MU33" s="54" t="s">
        <v>51</v>
      </c>
      <c r="MV33" s="142">
        <v>1</v>
      </c>
      <c r="MW33" s="114">
        <f>MAX(MW$1:MW32)+1</f>
        <v>3</v>
      </c>
      <c r="MX33" s="55"/>
      <c r="MY33" s="56" t="s">
        <v>364</v>
      </c>
      <c r="MZ33" s="71"/>
      <c r="NA33" s="60" t="s">
        <v>80</v>
      </c>
      <c r="NB33" s="360"/>
      <c r="NC33" s="54" t="s">
        <v>51</v>
      </c>
      <c r="ND33" s="142">
        <v>1</v>
      </c>
      <c r="NE33" s="114">
        <f>MAX(NE$1:NE32)+1</f>
        <v>3</v>
      </c>
      <c r="NF33" s="55"/>
      <c r="NG33" s="56" t="s">
        <v>364</v>
      </c>
      <c r="NH33" s="71"/>
      <c r="NI33" s="60" t="s">
        <v>80</v>
      </c>
      <c r="NJ33" s="360"/>
      <c r="NK33" s="54" t="s">
        <v>51</v>
      </c>
      <c r="NL33" s="142">
        <v>1</v>
      </c>
      <c r="NM33" s="114">
        <f>MAX(NM$1:NM32)+1</f>
        <v>3</v>
      </c>
      <c r="NN33" s="55"/>
      <c r="NO33" s="56" t="s">
        <v>364</v>
      </c>
      <c r="NP33" s="71"/>
      <c r="NQ33" s="60" t="s">
        <v>80</v>
      </c>
      <c r="NR33" s="360"/>
      <c r="NS33" s="54" t="s">
        <v>51</v>
      </c>
      <c r="NT33" s="142">
        <v>1</v>
      </c>
      <c r="NU33" s="114">
        <f>MAX(NU$1:NU32)+1</f>
        <v>3</v>
      </c>
      <c r="NV33" s="55"/>
      <c r="NW33" s="56" t="s">
        <v>364</v>
      </c>
      <c r="NX33" s="71"/>
      <c r="NY33" s="60" t="s">
        <v>80</v>
      </c>
      <c r="NZ33" s="360"/>
      <c r="OA33" s="54" t="s">
        <v>51</v>
      </c>
      <c r="OB33" s="142">
        <v>1</v>
      </c>
      <c r="OC33" s="114">
        <f>MAX(OC$1:OC32)+1</f>
        <v>3</v>
      </c>
      <c r="OD33" s="55"/>
      <c r="OE33" s="56" t="s">
        <v>364</v>
      </c>
      <c r="OF33" s="71"/>
      <c r="OG33" s="60" t="s">
        <v>80</v>
      </c>
      <c r="OH33" s="360"/>
      <c r="OI33" s="54" t="s">
        <v>51</v>
      </c>
      <c r="OJ33" s="142">
        <v>1</v>
      </c>
      <c r="OK33" s="114">
        <f>MAX(OK$1:OK32)+1</f>
        <v>3</v>
      </c>
      <c r="OL33" s="55"/>
      <c r="OM33" s="56" t="s">
        <v>364</v>
      </c>
      <c r="ON33" s="71"/>
      <c r="OO33" s="60" t="s">
        <v>80</v>
      </c>
      <c r="OP33" s="360"/>
      <c r="OQ33" s="54" t="s">
        <v>51</v>
      </c>
      <c r="OR33" s="142">
        <v>1</v>
      </c>
      <c r="OS33" s="114">
        <f>MAX(OS$1:OS32)+1</f>
        <v>3</v>
      </c>
      <c r="OT33" s="55"/>
      <c r="OU33" s="56" t="s">
        <v>364</v>
      </c>
      <c r="OV33" s="71"/>
      <c r="OW33" s="60" t="s">
        <v>80</v>
      </c>
      <c r="OX33" s="360"/>
      <c r="OY33" s="54" t="s">
        <v>51</v>
      </c>
      <c r="OZ33" s="142">
        <v>1</v>
      </c>
      <c r="PA33" s="114">
        <f>MAX(PA$1:PA32)+1</f>
        <v>3</v>
      </c>
      <c r="PB33" s="55"/>
      <c r="PC33" s="56" t="s">
        <v>364</v>
      </c>
      <c r="PD33" s="71"/>
      <c r="PE33" s="60" t="s">
        <v>80</v>
      </c>
      <c r="PF33" s="360"/>
      <c r="PG33" s="54" t="s">
        <v>51</v>
      </c>
      <c r="PH33" s="142">
        <v>1</v>
      </c>
      <c r="PI33" s="114">
        <f>MAX(PI$1:PI32)+1</f>
        <v>3</v>
      </c>
      <c r="PJ33" s="55"/>
      <c r="PK33" s="56" t="s">
        <v>364</v>
      </c>
      <c r="PL33" s="71"/>
      <c r="PM33" s="60" t="s">
        <v>80</v>
      </c>
      <c r="PN33" s="360"/>
      <c r="PO33" s="54" t="s">
        <v>51</v>
      </c>
      <c r="PP33" s="142">
        <v>1</v>
      </c>
      <c r="PQ33" s="114">
        <f>MAX(PQ$1:PQ32)+1</f>
        <v>3</v>
      </c>
      <c r="PR33" s="55"/>
      <c r="PS33" s="56" t="s">
        <v>364</v>
      </c>
      <c r="PT33" s="71"/>
      <c r="PU33" s="60" t="s">
        <v>80</v>
      </c>
      <c r="PV33" s="360"/>
      <c r="PW33" s="54" t="s">
        <v>51</v>
      </c>
      <c r="PX33" s="142">
        <v>1</v>
      </c>
      <c r="PY33" s="114">
        <f>MAX(PY$1:PY32)+1</f>
        <v>3</v>
      </c>
      <c r="PZ33" s="55"/>
      <c r="QA33" s="56" t="s">
        <v>364</v>
      </c>
      <c r="QB33" s="71"/>
      <c r="QC33" s="60" t="s">
        <v>80</v>
      </c>
      <c r="QD33" s="360"/>
      <c r="QE33" s="54" t="s">
        <v>51</v>
      </c>
      <c r="QF33" s="142">
        <v>1</v>
      </c>
      <c r="QG33" s="114">
        <f>MAX(QG$1:QG32)+1</f>
        <v>3</v>
      </c>
      <c r="QH33" s="55"/>
      <c r="QI33" s="56" t="s">
        <v>364</v>
      </c>
      <c r="QJ33" s="71"/>
      <c r="QK33" s="60" t="s">
        <v>80</v>
      </c>
      <c r="QL33" s="360"/>
      <c r="QM33" s="54" t="s">
        <v>51</v>
      </c>
      <c r="QN33" s="142">
        <v>1</v>
      </c>
      <c r="QO33" s="114">
        <f>MAX(QO$1:QO32)+1</f>
        <v>3</v>
      </c>
      <c r="QP33" s="55"/>
      <c r="QQ33" s="56" t="s">
        <v>364</v>
      </c>
      <c r="QR33" s="71"/>
      <c r="QS33" s="60" t="s">
        <v>80</v>
      </c>
      <c r="QT33" s="360"/>
      <c r="QU33" s="54" t="s">
        <v>51</v>
      </c>
      <c r="QV33" s="142">
        <v>1</v>
      </c>
      <c r="QW33" s="114">
        <f>MAX(QW$1:QW32)+1</f>
        <v>3</v>
      </c>
      <c r="QX33" s="55"/>
      <c r="QY33" s="56" t="s">
        <v>364</v>
      </c>
      <c r="QZ33" s="71"/>
      <c r="RA33" s="60" t="s">
        <v>80</v>
      </c>
      <c r="RB33" s="360"/>
      <c r="RC33" s="54" t="s">
        <v>51</v>
      </c>
      <c r="RD33" s="142">
        <v>1</v>
      </c>
      <c r="RE33" s="114">
        <f>MAX(RE$1:RE32)+1</f>
        <v>3</v>
      </c>
      <c r="RF33" s="55"/>
      <c r="RG33" s="56" t="s">
        <v>364</v>
      </c>
      <c r="RH33" s="71"/>
      <c r="RI33" s="60" t="s">
        <v>80</v>
      </c>
      <c r="RJ33" s="360"/>
      <c r="RK33" s="54" t="s">
        <v>51</v>
      </c>
      <c r="RL33" s="142">
        <v>1</v>
      </c>
      <c r="RM33" s="114">
        <f>MAX(RM$1:RM32)+1</f>
        <v>3</v>
      </c>
      <c r="RN33" s="55"/>
      <c r="RO33" s="56" t="s">
        <v>364</v>
      </c>
      <c r="RP33" s="71"/>
      <c r="RQ33" s="60" t="s">
        <v>80</v>
      </c>
      <c r="RR33" s="360"/>
      <c r="RS33" s="54" t="s">
        <v>51</v>
      </c>
      <c r="RT33" s="142">
        <v>1</v>
      </c>
      <c r="RU33" s="114">
        <f>MAX(RU$1:RU32)+1</f>
        <v>3</v>
      </c>
      <c r="RV33" s="55"/>
      <c r="RW33" s="56" t="s">
        <v>364</v>
      </c>
      <c r="RX33" s="71"/>
      <c r="RY33" s="60" t="s">
        <v>80</v>
      </c>
      <c r="RZ33" s="360"/>
      <c r="SA33" s="54" t="s">
        <v>51</v>
      </c>
      <c r="SB33" s="142">
        <v>1</v>
      </c>
      <c r="SC33" s="114">
        <f>MAX(SC$1:SC32)+1</f>
        <v>3</v>
      </c>
      <c r="SD33" s="55"/>
      <c r="SE33" s="56" t="s">
        <v>364</v>
      </c>
      <c r="SF33" s="71"/>
      <c r="SG33" s="60" t="s">
        <v>80</v>
      </c>
      <c r="SH33" s="360"/>
      <c r="SI33" s="54" t="s">
        <v>51</v>
      </c>
      <c r="SJ33" s="142">
        <v>1</v>
      </c>
      <c r="SK33" s="114">
        <f>MAX(SK$1:SK32)+1</f>
        <v>3</v>
      </c>
      <c r="SL33" s="55"/>
      <c r="SM33" s="56" t="s">
        <v>364</v>
      </c>
      <c r="SN33" s="71"/>
      <c r="SO33" s="60" t="s">
        <v>80</v>
      </c>
      <c r="SP33" s="360"/>
      <c r="SQ33" s="54" t="s">
        <v>51</v>
      </c>
      <c r="SR33" s="142">
        <v>1</v>
      </c>
      <c r="SS33" s="114">
        <f>MAX(SS$1:SS32)+1</f>
        <v>3</v>
      </c>
      <c r="ST33" s="55"/>
      <c r="SU33" s="56" t="s">
        <v>364</v>
      </c>
      <c r="SV33" s="71"/>
      <c r="SW33" s="60" t="s">
        <v>80</v>
      </c>
      <c r="SX33" s="360"/>
      <c r="SY33" s="54" t="s">
        <v>51</v>
      </c>
      <c r="SZ33" s="142">
        <v>1</v>
      </c>
      <c r="TA33" s="114">
        <f>MAX(TA$1:TA32)+1</f>
        <v>3</v>
      </c>
      <c r="TB33" s="55"/>
      <c r="TC33" s="56" t="s">
        <v>364</v>
      </c>
      <c r="TD33" s="71"/>
      <c r="TE33" s="60" t="s">
        <v>80</v>
      </c>
      <c r="TF33" s="360"/>
      <c r="TG33" s="54" t="s">
        <v>51</v>
      </c>
      <c r="TH33" s="142">
        <v>1</v>
      </c>
      <c r="TI33" s="114">
        <f>MAX(TI$1:TI32)+1</f>
        <v>3</v>
      </c>
      <c r="TJ33" s="55"/>
      <c r="TK33" s="56" t="s">
        <v>364</v>
      </c>
      <c r="TL33" s="71"/>
      <c r="TM33" s="60" t="s">
        <v>80</v>
      </c>
      <c r="TN33" s="360"/>
      <c r="TO33" s="54" t="s">
        <v>51</v>
      </c>
      <c r="TP33" s="142">
        <v>1</v>
      </c>
      <c r="TQ33" s="114">
        <f>MAX(TQ$1:TQ32)+1</f>
        <v>3</v>
      </c>
      <c r="TR33" s="55"/>
      <c r="TS33" s="56" t="s">
        <v>364</v>
      </c>
      <c r="TT33" s="71"/>
      <c r="TU33" s="60" t="s">
        <v>80</v>
      </c>
      <c r="TV33" s="360"/>
      <c r="TW33" s="54" t="s">
        <v>51</v>
      </c>
      <c r="TX33" s="142">
        <v>1</v>
      </c>
      <c r="TY33" s="114">
        <f>MAX(TY$1:TY32)+1</f>
        <v>3</v>
      </c>
      <c r="TZ33" s="55"/>
      <c r="UA33" s="56" t="s">
        <v>364</v>
      </c>
      <c r="UB33" s="71"/>
      <c r="UC33" s="60" t="s">
        <v>80</v>
      </c>
      <c r="UD33" s="360"/>
      <c r="UE33" s="54" t="s">
        <v>51</v>
      </c>
      <c r="UF33" s="142">
        <v>1</v>
      </c>
      <c r="UG33" s="114">
        <f>MAX(UG$1:UG32)+1</f>
        <v>3</v>
      </c>
      <c r="UH33" s="55"/>
      <c r="UI33" s="56" t="s">
        <v>364</v>
      </c>
      <c r="UJ33" s="71"/>
      <c r="UK33" s="60" t="s">
        <v>80</v>
      </c>
      <c r="UL33" s="360"/>
      <c r="UM33" s="54" t="s">
        <v>51</v>
      </c>
      <c r="UN33" s="142">
        <v>1</v>
      </c>
      <c r="UO33" s="114">
        <f>MAX(UO$1:UO32)+1</f>
        <v>3</v>
      </c>
      <c r="UP33" s="55"/>
      <c r="UQ33" s="56" t="s">
        <v>364</v>
      </c>
      <c r="UR33" s="71"/>
      <c r="US33" s="60" t="s">
        <v>80</v>
      </c>
      <c r="UT33" s="360"/>
      <c r="UU33" s="54" t="s">
        <v>51</v>
      </c>
      <c r="UV33" s="142">
        <v>1</v>
      </c>
      <c r="UW33" s="114">
        <f>MAX(UW$1:UW32)+1</f>
        <v>3</v>
      </c>
      <c r="UX33" s="55"/>
      <c r="UY33" s="56" t="s">
        <v>364</v>
      </c>
      <c r="UZ33" s="71"/>
      <c r="VA33" s="60" t="s">
        <v>80</v>
      </c>
      <c r="VB33" s="360"/>
      <c r="VC33" s="54" t="s">
        <v>51</v>
      </c>
      <c r="VD33" s="142">
        <v>1</v>
      </c>
      <c r="VE33" s="114">
        <f>MAX(VE$1:VE32)+1</f>
        <v>3</v>
      </c>
      <c r="VF33" s="55"/>
      <c r="VG33" s="56" t="s">
        <v>364</v>
      </c>
      <c r="VH33" s="71"/>
      <c r="VI33" s="60" t="s">
        <v>80</v>
      </c>
      <c r="VJ33" s="360"/>
      <c r="VK33" s="54" t="s">
        <v>51</v>
      </c>
      <c r="VL33" s="142">
        <v>1</v>
      </c>
      <c r="VM33" s="114">
        <f>MAX(VM$1:VM32)+1</f>
        <v>3</v>
      </c>
      <c r="VN33" s="55"/>
      <c r="VO33" s="56" t="s">
        <v>364</v>
      </c>
      <c r="VP33" s="71"/>
      <c r="VQ33" s="60" t="s">
        <v>80</v>
      </c>
      <c r="VR33" s="360"/>
      <c r="VS33" s="54" t="s">
        <v>51</v>
      </c>
      <c r="VT33" s="142">
        <v>1</v>
      </c>
      <c r="VU33" s="114">
        <f>MAX(VU$1:VU32)+1</f>
        <v>3</v>
      </c>
      <c r="VV33" s="55"/>
      <c r="VW33" s="56" t="s">
        <v>364</v>
      </c>
      <c r="VX33" s="71"/>
      <c r="VY33" s="60" t="s">
        <v>80</v>
      </c>
      <c r="VZ33" s="360"/>
      <c r="WA33" s="54" t="s">
        <v>51</v>
      </c>
      <c r="WB33" s="142">
        <v>1</v>
      </c>
      <c r="WC33" s="114">
        <f>MAX(WC$1:WC32)+1</f>
        <v>3</v>
      </c>
      <c r="WD33" s="55"/>
      <c r="WE33" s="56" t="s">
        <v>364</v>
      </c>
      <c r="WF33" s="71"/>
      <c r="WG33" s="60" t="s">
        <v>80</v>
      </c>
      <c r="WH33" s="360"/>
      <c r="WI33" s="54" t="s">
        <v>51</v>
      </c>
      <c r="WJ33" s="142">
        <v>1</v>
      </c>
      <c r="WK33" s="114">
        <f>MAX(WK$1:WK32)+1</f>
        <v>3</v>
      </c>
      <c r="WL33" s="55"/>
      <c r="WM33" s="56" t="s">
        <v>364</v>
      </c>
      <c r="WN33" s="71"/>
      <c r="WO33" s="60" t="s">
        <v>80</v>
      </c>
      <c r="WP33" s="360"/>
      <c r="WQ33" s="54" t="s">
        <v>51</v>
      </c>
      <c r="WR33" s="142">
        <v>1</v>
      </c>
      <c r="WS33" s="114">
        <f>MAX(WS$1:WS32)+1</f>
        <v>3</v>
      </c>
      <c r="WT33" s="55"/>
      <c r="WU33" s="56" t="s">
        <v>364</v>
      </c>
      <c r="WV33" s="71"/>
      <c r="WW33" s="60" t="s">
        <v>80</v>
      </c>
      <c r="WX33" s="360"/>
      <c r="WY33" s="54" t="s">
        <v>51</v>
      </c>
      <c r="WZ33" s="142">
        <v>1</v>
      </c>
      <c r="XA33" s="114">
        <f>MAX(XA$1:XA32)+1</f>
        <v>3</v>
      </c>
      <c r="XB33" s="55"/>
      <c r="XC33" s="56" t="s">
        <v>364</v>
      </c>
      <c r="XD33" s="71"/>
      <c r="XE33" s="60" t="s">
        <v>80</v>
      </c>
      <c r="XF33" s="360"/>
      <c r="XG33" s="54" t="s">
        <v>51</v>
      </c>
      <c r="XH33" s="142">
        <v>1</v>
      </c>
      <c r="XI33" s="114">
        <f>MAX(XI$1:XI32)+1</f>
        <v>3</v>
      </c>
      <c r="XJ33" s="55"/>
      <c r="XK33" s="56" t="s">
        <v>364</v>
      </c>
      <c r="XL33" s="71"/>
      <c r="XM33" s="60" t="s">
        <v>80</v>
      </c>
      <c r="XN33" s="360"/>
      <c r="XO33" s="54" t="s">
        <v>51</v>
      </c>
      <c r="XP33" s="142">
        <v>1</v>
      </c>
      <c r="XQ33" s="114">
        <f>MAX(XQ$1:XQ32)+1</f>
        <v>3</v>
      </c>
      <c r="XR33" s="55"/>
      <c r="XS33" s="56" t="s">
        <v>364</v>
      </c>
      <c r="XT33" s="71"/>
      <c r="XU33" s="60" t="s">
        <v>80</v>
      </c>
      <c r="XV33" s="360"/>
      <c r="XW33" s="54" t="s">
        <v>51</v>
      </c>
      <c r="XX33" s="142">
        <v>1</v>
      </c>
      <c r="XY33" s="114">
        <f>MAX(XY$1:XY32)+1</f>
        <v>3</v>
      </c>
      <c r="XZ33" s="55"/>
      <c r="YA33" s="56" t="s">
        <v>364</v>
      </c>
      <c r="YB33" s="71"/>
      <c r="YC33" s="60" t="s">
        <v>80</v>
      </c>
      <c r="YD33" s="360"/>
      <c r="YE33" s="54" t="s">
        <v>51</v>
      </c>
      <c r="YF33" s="142">
        <v>1</v>
      </c>
      <c r="YG33" s="114">
        <f>MAX(YG$1:YG32)+1</f>
        <v>3</v>
      </c>
      <c r="YH33" s="55"/>
      <c r="YI33" s="56" t="s">
        <v>364</v>
      </c>
      <c r="YJ33" s="71"/>
      <c r="YK33" s="60" t="s">
        <v>80</v>
      </c>
      <c r="YL33" s="360"/>
      <c r="YM33" s="54" t="s">
        <v>51</v>
      </c>
      <c r="YN33" s="142">
        <v>1</v>
      </c>
      <c r="YO33" s="114">
        <f>MAX(YO$1:YO32)+1</f>
        <v>3</v>
      </c>
      <c r="YP33" s="55"/>
      <c r="YQ33" s="56" t="s">
        <v>364</v>
      </c>
      <c r="YR33" s="71"/>
      <c r="YS33" s="60" t="s">
        <v>80</v>
      </c>
      <c r="YT33" s="360"/>
      <c r="YU33" s="54" t="s">
        <v>51</v>
      </c>
      <c r="YV33" s="142">
        <v>1</v>
      </c>
      <c r="YW33" s="114">
        <f>MAX(YW$1:YW32)+1</f>
        <v>3</v>
      </c>
      <c r="YX33" s="55"/>
      <c r="YY33" s="56" t="s">
        <v>364</v>
      </c>
      <c r="YZ33" s="71"/>
      <c r="ZA33" s="60" t="s">
        <v>80</v>
      </c>
      <c r="ZB33" s="360"/>
      <c r="ZC33" s="54" t="s">
        <v>51</v>
      </c>
      <c r="ZD33" s="142">
        <v>1</v>
      </c>
      <c r="ZE33" s="114">
        <f>MAX(ZE$1:ZE32)+1</f>
        <v>3</v>
      </c>
      <c r="ZF33" s="55"/>
      <c r="ZG33" s="56" t="s">
        <v>364</v>
      </c>
      <c r="ZH33" s="71"/>
      <c r="ZI33" s="60" t="s">
        <v>80</v>
      </c>
      <c r="ZJ33" s="360"/>
      <c r="ZK33" s="54" t="s">
        <v>51</v>
      </c>
      <c r="ZL33" s="142">
        <v>1</v>
      </c>
      <c r="ZM33" s="114">
        <f>MAX(ZM$1:ZM32)+1</f>
        <v>3</v>
      </c>
      <c r="ZN33" s="55"/>
      <c r="ZO33" s="56" t="s">
        <v>364</v>
      </c>
      <c r="ZP33" s="71"/>
      <c r="ZQ33" s="60" t="s">
        <v>80</v>
      </c>
      <c r="ZR33" s="360"/>
      <c r="ZS33" s="54" t="s">
        <v>51</v>
      </c>
      <c r="ZT33" s="142">
        <v>1</v>
      </c>
      <c r="ZU33" s="114">
        <f>MAX(ZU$1:ZU32)+1</f>
        <v>3</v>
      </c>
      <c r="ZV33" s="55"/>
      <c r="ZW33" s="56" t="s">
        <v>364</v>
      </c>
      <c r="ZX33" s="71"/>
      <c r="ZY33" s="60" t="s">
        <v>80</v>
      </c>
      <c r="ZZ33" s="360"/>
      <c r="AAA33" s="54" t="s">
        <v>51</v>
      </c>
      <c r="AAB33" s="142">
        <v>1</v>
      </c>
      <c r="AAC33" s="114">
        <f>MAX(AAC$1:AAC32)+1</f>
        <v>3</v>
      </c>
      <c r="AAD33" s="55"/>
      <c r="AAE33" s="56" t="s">
        <v>364</v>
      </c>
      <c r="AAF33" s="71"/>
      <c r="AAG33" s="60" t="s">
        <v>80</v>
      </c>
      <c r="AAH33" s="360"/>
      <c r="AAI33" s="54" t="s">
        <v>51</v>
      </c>
      <c r="AAJ33" s="142">
        <v>1</v>
      </c>
      <c r="AAK33" s="114">
        <f>MAX(AAK$1:AAK32)+1</f>
        <v>3</v>
      </c>
      <c r="AAL33" s="55"/>
      <c r="AAM33" s="56" t="s">
        <v>364</v>
      </c>
      <c r="AAN33" s="71"/>
      <c r="AAO33" s="60" t="s">
        <v>80</v>
      </c>
      <c r="AAP33" s="360"/>
      <c r="AAQ33" s="54" t="s">
        <v>51</v>
      </c>
      <c r="AAR33" s="142">
        <v>1</v>
      </c>
      <c r="AAS33" s="114">
        <f>MAX(AAS$1:AAS32)+1</f>
        <v>3</v>
      </c>
      <c r="AAT33" s="55"/>
      <c r="AAU33" s="56" t="s">
        <v>364</v>
      </c>
      <c r="AAV33" s="71"/>
      <c r="AAW33" s="60" t="s">
        <v>80</v>
      </c>
      <c r="AAX33" s="360"/>
      <c r="AAY33" s="54" t="s">
        <v>51</v>
      </c>
      <c r="AAZ33" s="142">
        <v>1</v>
      </c>
      <c r="ABA33" s="114">
        <f>MAX(ABA$1:ABA32)+1</f>
        <v>3</v>
      </c>
      <c r="ABB33" s="55"/>
      <c r="ABC33" s="56" t="s">
        <v>364</v>
      </c>
      <c r="ABD33" s="71"/>
      <c r="ABE33" s="60" t="s">
        <v>80</v>
      </c>
      <c r="ABF33" s="360"/>
      <c r="ABG33" s="54" t="s">
        <v>51</v>
      </c>
      <c r="ABH33" s="142">
        <v>1</v>
      </c>
      <c r="ABI33" s="114">
        <f>MAX(ABI$1:ABI32)+1</f>
        <v>3</v>
      </c>
      <c r="ABJ33" s="55"/>
      <c r="ABK33" s="56" t="s">
        <v>364</v>
      </c>
      <c r="ABL33" s="71"/>
      <c r="ABM33" s="60" t="s">
        <v>80</v>
      </c>
      <c r="ABN33" s="360"/>
      <c r="ABO33" s="54" t="s">
        <v>51</v>
      </c>
      <c r="ABP33" s="142">
        <v>1</v>
      </c>
      <c r="ABQ33" s="114">
        <f>MAX(ABQ$1:ABQ32)+1</f>
        <v>3</v>
      </c>
      <c r="ABR33" s="55"/>
      <c r="ABS33" s="56" t="s">
        <v>364</v>
      </c>
      <c r="ABT33" s="71"/>
      <c r="ABU33" s="60" t="s">
        <v>80</v>
      </c>
      <c r="ABV33" s="360"/>
      <c r="ABW33" s="54" t="s">
        <v>51</v>
      </c>
      <c r="ABX33" s="142">
        <v>1</v>
      </c>
      <c r="ABY33" s="114">
        <f>MAX(ABY$1:ABY32)+1</f>
        <v>3</v>
      </c>
      <c r="ABZ33" s="55"/>
      <c r="ACA33" s="56" t="s">
        <v>364</v>
      </c>
      <c r="ACB33" s="71"/>
      <c r="ACC33" s="60" t="s">
        <v>80</v>
      </c>
      <c r="ACD33" s="360"/>
      <c r="ACE33" s="54" t="s">
        <v>51</v>
      </c>
      <c r="ACF33" s="142">
        <v>1</v>
      </c>
      <c r="ACG33" s="114">
        <f>MAX(ACG$1:ACG32)+1</f>
        <v>3</v>
      </c>
      <c r="ACH33" s="55"/>
      <c r="ACI33" s="56" t="s">
        <v>364</v>
      </c>
      <c r="ACJ33" s="71"/>
      <c r="ACK33" s="60" t="s">
        <v>80</v>
      </c>
      <c r="ACL33" s="360"/>
      <c r="ACM33" s="54" t="s">
        <v>51</v>
      </c>
      <c r="ACN33" s="142">
        <v>1</v>
      </c>
      <c r="ACO33" s="114">
        <f>MAX(ACO$1:ACO32)+1</f>
        <v>3</v>
      </c>
      <c r="ACP33" s="55"/>
      <c r="ACQ33" s="56" t="s">
        <v>364</v>
      </c>
      <c r="ACR33" s="71"/>
      <c r="ACS33" s="60" t="s">
        <v>80</v>
      </c>
      <c r="ACT33" s="360"/>
      <c r="ACU33" s="54" t="s">
        <v>51</v>
      </c>
      <c r="ACV33" s="142">
        <v>1</v>
      </c>
      <c r="ACW33" s="114">
        <f>MAX(ACW$1:ACW32)+1</f>
        <v>3</v>
      </c>
      <c r="ACX33" s="55"/>
      <c r="ACY33" s="56" t="s">
        <v>364</v>
      </c>
      <c r="ACZ33" s="71"/>
      <c r="ADA33" s="60" t="s">
        <v>80</v>
      </c>
      <c r="ADB33" s="360"/>
      <c r="ADC33" s="54" t="s">
        <v>51</v>
      </c>
      <c r="ADD33" s="142">
        <v>1</v>
      </c>
      <c r="ADE33" s="114">
        <f>MAX(ADE$1:ADE32)+1</f>
        <v>3</v>
      </c>
      <c r="ADF33" s="55"/>
      <c r="ADG33" s="56" t="s">
        <v>364</v>
      </c>
      <c r="ADH33" s="71"/>
      <c r="ADI33" s="60" t="s">
        <v>80</v>
      </c>
      <c r="ADJ33" s="360"/>
      <c r="ADK33" s="54" t="s">
        <v>51</v>
      </c>
      <c r="ADL33" s="142">
        <v>1</v>
      </c>
      <c r="ADM33" s="114">
        <f>MAX(ADM$1:ADM32)+1</f>
        <v>3</v>
      </c>
      <c r="ADN33" s="55"/>
      <c r="ADO33" s="56" t="s">
        <v>364</v>
      </c>
      <c r="ADP33" s="71"/>
      <c r="ADQ33" s="60" t="s">
        <v>80</v>
      </c>
      <c r="ADR33" s="360"/>
      <c r="ADS33" s="54" t="s">
        <v>51</v>
      </c>
      <c r="ADT33" s="142">
        <v>1</v>
      </c>
      <c r="ADU33" s="114">
        <f>MAX(ADU$1:ADU32)+1</f>
        <v>3</v>
      </c>
      <c r="ADV33" s="55"/>
      <c r="ADW33" s="56" t="s">
        <v>364</v>
      </c>
      <c r="ADX33" s="71"/>
      <c r="ADY33" s="60" t="s">
        <v>80</v>
      </c>
      <c r="ADZ33" s="360"/>
      <c r="AEA33" s="54" t="s">
        <v>51</v>
      </c>
      <c r="AEB33" s="142">
        <v>1</v>
      </c>
      <c r="AEC33" s="114">
        <f>MAX(AEC$1:AEC32)+1</f>
        <v>3</v>
      </c>
      <c r="AED33" s="55"/>
      <c r="AEE33" s="56" t="s">
        <v>364</v>
      </c>
      <c r="AEF33" s="71"/>
      <c r="AEG33" s="60" t="s">
        <v>80</v>
      </c>
      <c r="AEH33" s="360"/>
      <c r="AEI33" s="54" t="s">
        <v>51</v>
      </c>
      <c r="AEJ33" s="142">
        <v>1</v>
      </c>
      <c r="AEK33" s="114">
        <f>MAX(AEK$1:AEK32)+1</f>
        <v>3</v>
      </c>
      <c r="AEL33" s="55"/>
      <c r="AEM33" s="56" t="s">
        <v>364</v>
      </c>
      <c r="AEN33" s="71"/>
      <c r="AEO33" s="60" t="s">
        <v>80</v>
      </c>
      <c r="AEP33" s="360"/>
      <c r="AEQ33" s="54" t="s">
        <v>51</v>
      </c>
      <c r="AER33" s="142">
        <v>1</v>
      </c>
      <c r="AES33" s="114">
        <f>MAX(AES$1:AES32)+1</f>
        <v>3</v>
      </c>
      <c r="AET33" s="55"/>
      <c r="AEU33" s="56" t="s">
        <v>364</v>
      </c>
      <c r="AEV33" s="71"/>
      <c r="AEW33" s="60" t="s">
        <v>80</v>
      </c>
      <c r="AEX33" s="360"/>
      <c r="AEY33" s="54" t="s">
        <v>51</v>
      </c>
      <c r="AEZ33" s="142">
        <v>1</v>
      </c>
      <c r="AFA33" s="114">
        <f>MAX(AFA$1:AFA32)+1</f>
        <v>3</v>
      </c>
      <c r="AFB33" s="55"/>
      <c r="AFC33" s="56" t="s">
        <v>364</v>
      </c>
      <c r="AFD33" s="71"/>
      <c r="AFE33" s="60" t="s">
        <v>80</v>
      </c>
      <c r="AFF33" s="360"/>
      <c r="AFG33" s="54" t="s">
        <v>51</v>
      </c>
      <c r="AFH33" s="142">
        <v>1</v>
      </c>
      <c r="AFI33" s="114">
        <f>MAX(AFI$1:AFI32)+1</f>
        <v>3</v>
      </c>
      <c r="AFJ33" s="55"/>
      <c r="AFK33" s="56" t="s">
        <v>364</v>
      </c>
      <c r="AFL33" s="71"/>
      <c r="AFM33" s="60" t="s">
        <v>80</v>
      </c>
      <c r="AFN33" s="360"/>
      <c r="AFO33" s="54" t="s">
        <v>51</v>
      </c>
      <c r="AFP33" s="142">
        <v>1</v>
      </c>
      <c r="AFQ33" s="114">
        <f>MAX(AFQ$1:AFQ32)+1</f>
        <v>3</v>
      </c>
      <c r="AFR33" s="55"/>
      <c r="AFS33" s="56" t="s">
        <v>364</v>
      </c>
      <c r="AFT33" s="71"/>
      <c r="AFU33" s="60" t="s">
        <v>80</v>
      </c>
      <c r="AFV33" s="360"/>
      <c r="AFW33" s="54" t="s">
        <v>51</v>
      </c>
      <c r="AFX33" s="142">
        <v>1</v>
      </c>
      <c r="AFY33" s="114">
        <f>MAX(AFY$1:AFY32)+1</f>
        <v>3</v>
      </c>
      <c r="AFZ33" s="55"/>
      <c r="AGA33" s="56" t="s">
        <v>364</v>
      </c>
      <c r="AGB33" s="71"/>
      <c r="AGC33" s="60" t="s">
        <v>80</v>
      </c>
      <c r="AGD33" s="360"/>
      <c r="AGE33" s="54" t="s">
        <v>51</v>
      </c>
      <c r="AGF33" s="142">
        <v>1</v>
      </c>
      <c r="AGG33" s="114">
        <f>MAX(AGG$1:AGG32)+1</f>
        <v>3</v>
      </c>
      <c r="AGH33" s="55"/>
      <c r="AGI33" s="56" t="s">
        <v>364</v>
      </c>
      <c r="AGJ33" s="71"/>
      <c r="AGK33" s="60" t="s">
        <v>80</v>
      </c>
      <c r="AGL33" s="360"/>
      <c r="AGM33" s="54" t="s">
        <v>51</v>
      </c>
      <c r="AGN33" s="142">
        <v>1</v>
      </c>
      <c r="AGO33" s="114">
        <f>MAX(AGO$1:AGO32)+1</f>
        <v>3</v>
      </c>
      <c r="AGP33" s="55"/>
      <c r="AGQ33" s="56" t="s">
        <v>364</v>
      </c>
      <c r="AGR33" s="71"/>
      <c r="AGS33" s="60" t="s">
        <v>80</v>
      </c>
      <c r="AGT33" s="360"/>
      <c r="AGU33" s="54" t="s">
        <v>51</v>
      </c>
      <c r="AGV33" s="142">
        <v>1</v>
      </c>
      <c r="AGW33" s="114">
        <f>MAX(AGW$1:AGW32)+1</f>
        <v>3</v>
      </c>
      <c r="AGX33" s="55"/>
      <c r="AGY33" s="56" t="s">
        <v>364</v>
      </c>
      <c r="AGZ33" s="71"/>
      <c r="AHA33" s="60" t="s">
        <v>80</v>
      </c>
      <c r="AHB33" s="360"/>
      <c r="AHC33" s="54" t="s">
        <v>51</v>
      </c>
      <c r="AHD33" s="142">
        <v>1</v>
      </c>
      <c r="AHE33" s="114">
        <f>MAX(AHE$1:AHE32)+1</f>
        <v>3</v>
      </c>
      <c r="AHF33" s="55"/>
      <c r="AHG33" s="56" t="s">
        <v>364</v>
      </c>
      <c r="AHH33" s="71"/>
      <c r="AHI33" s="60" t="s">
        <v>80</v>
      </c>
      <c r="AHJ33" s="360"/>
      <c r="AHK33" s="54" t="s">
        <v>51</v>
      </c>
      <c r="AHL33" s="142">
        <v>1</v>
      </c>
      <c r="AHM33" s="114">
        <f>MAX(AHM$1:AHM32)+1</f>
        <v>3</v>
      </c>
      <c r="AHN33" s="55"/>
      <c r="AHO33" s="56" t="s">
        <v>364</v>
      </c>
      <c r="AHP33" s="71"/>
      <c r="AHQ33" s="60" t="s">
        <v>80</v>
      </c>
      <c r="AHR33" s="360"/>
      <c r="AHS33" s="54" t="s">
        <v>51</v>
      </c>
      <c r="AHT33" s="142">
        <v>1</v>
      </c>
      <c r="AHU33" s="114">
        <f>MAX(AHU$1:AHU32)+1</f>
        <v>3</v>
      </c>
      <c r="AHV33" s="55"/>
      <c r="AHW33" s="56" t="s">
        <v>364</v>
      </c>
      <c r="AHX33" s="71"/>
      <c r="AHY33" s="60" t="s">
        <v>80</v>
      </c>
      <c r="AHZ33" s="360"/>
      <c r="AIA33" s="54" t="s">
        <v>51</v>
      </c>
      <c r="AIB33" s="142">
        <v>1</v>
      </c>
      <c r="AIC33" s="114">
        <f>MAX(AIC$1:AIC32)+1</f>
        <v>3</v>
      </c>
      <c r="AID33" s="55"/>
      <c r="AIE33" s="56" t="s">
        <v>364</v>
      </c>
      <c r="AIF33" s="71"/>
      <c r="AIG33" s="60" t="s">
        <v>80</v>
      </c>
      <c r="AIH33" s="360"/>
      <c r="AII33" s="54" t="s">
        <v>51</v>
      </c>
      <c r="AIJ33" s="142">
        <v>1</v>
      </c>
      <c r="AIK33" s="114">
        <f>MAX(AIK$1:AIK32)+1</f>
        <v>3</v>
      </c>
      <c r="AIL33" s="55"/>
      <c r="AIM33" s="56" t="s">
        <v>364</v>
      </c>
      <c r="AIN33" s="71"/>
      <c r="AIO33" s="60" t="s">
        <v>80</v>
      </c>
      <c r="AIP33" s="360"/>
      <c r="AIQ33" s="54" t="s">
        <v>51</v>
      </c>
      <c r="AIR33" s="142">
        <v>1</v>
      </c>
      <c r="AIS33" s="114">
        <f>MAX(AIS$1:AIS32)+1</f>
        <v>3</v>
      </c>
      <c r="AIT33" s="55"/>
      <c r="AIU33" s="56" t="s">
        <v>364</v>
      </c>
      <c r="AIV33" s="71"/>
      <c r="AIW33" s="60" t="s">
        <v>80</v>
      </c>
      <c r="AIX33" s="360"/>
      <c r="AIY33" s="54" t="s">
        <v>51</v>
      </c>
      <c r="AIZ33" s="142">
        <v>1</v>
      </c>
      <c r="AJA33" s="114">
        <f>MAX(AJA$1:AJA32)+1</f>
        <v>3</v>
      </c>
      <c r="AJB33" s="55"/>
      <c r="AJC33" s="56" t="s">
        <v>364</v>
      </c>
      <c r="AJD33" s="71"/>
      <c r="AJE33" s="60" t="s">
        <v>80</v>
      </c>
      <c r="AJF33" s="360"/>
      <c r="AJG33" s="54" t="s">
        <v>51</v>
      </c>
      <c r="AJH33" s="142">
        <v>1</v>
      </c>
      <c r="AJI33" s="114">
        <f>MAX(AJI$1:AJI32)+1</f>
        <v>3</v>
      </c>
      <c r="AJJ33" s="55"/>
      <c r="AJK33" s="56" t="s">
        <v>364</v>
      </c>
      <c r="AJL33" s="71"/>
      <c r="AJM33" s="60" t="s">
        <v>80</v>
      </c>
      <c r="AJN33" s="360"/>
      <c r="AJO33" s="54" t="s">
        <v>51</v>
      </c>
      <c r="AJP33" s="142">
        <v>1</v>
      </c>
      <c r="AJQ33" s="114">
        <f>MAX(AJQ$1:AJQ32)+1</f>
        <v>3</v>
      </c>
      <c r="AJR33" s="55"/>
      <c r="AJS33" s="56" t="s">
        <v>364</v>
      </c>
      <c r="AJT33" s="71"/>
      <c r="AJU33" s="60" t="s">
        <v>80</v>
      </c>
      <c r="AJV33" s="360"/>
      <c r="AJW33" s="54" t="s">
        <v>51</v>
      </c>
      <c r="AJX33" s="142">
        <v>1</v>
      </c>
      <c r="AJY33" s="114">
        <f>MAX(AJY$1:AJY32)+1</f>
        <v>3</v>
      </c>
      <c r="AJZ33" s="55"/>
      <c r="AKA33" s="56" t="s">
        <v>364</v>
      </c>
      <c r="AKB33" s="71"/>
      <c r="AKC33" s="60" t="s">
        <v>80</v>
      </c>
      <c r="AKD33" s="360"/>
      <c r="AKE33" s="54" t="s">
        <v>51</v>
      </c>
      <c r="AKF33" s="142">
        <v>1</v>
      </c>
      <c r="AKG33" s="114">
        <f>MAX(AKG$1:AKG32)+1</f>
        <v>3</v>
      </c>
      <c r="AKH33" s="55"/>
      <c r="AKI33" s="56" t="s">
        <v>364</v>
      </c>
      <c r="AKJ33" s="71"/>
      <c r="AKK33" s="60" t="s">
        <v>80</v>
      </c>
      <c r="AKL33" s="360"/>
      <c r="AKM33" s="54" t="s">
        <v>51</v>
      </c>
      <c r="AKN33" s="142">
        <v>1</v>
      </c>
      <c r="AKO33" s="114">
        <f>MAX(AKO$1:AKO32)+1</f>
        <v>3</v>
      </c>
      <c r="AKP33" s="55"/>
      <c r="AKQ33" s="56" t="s">
        <v>364</v>
      </c>
      <c r="AKR33" s="71"/>
      <c r="AKS33" s="60" t="s">
        <v>80</v>
      </c>
      <c r="AKT33" s="360"/>
      <c r="AKU33" s="54" t="s">
        <v>51</v>
      </c>
      <c r="AKV33" s="142">
        <v>1</v>
      </c>
      <c r="AKW33" s="114">
        <f>MAX(AKW$1:AKW32)+1</f>
        <v>3</v>
      </c>
      <c r="AKX33" s="55"/>
      <c r="AKY33" s="56" t="s">
        <v>364</v>
      </c>
      <c r="AKZ33" s="71"/>
      <c r="ALA33" s="60" t="s">
        <v>80</v>
      </c>
      <c r="ALB33" s="360"/>
      <c r="ALC33" s="54" t="s">
        <v>51</v>
      </c>
      <c r="ALD33" s="142">
        <v>1</v>
      </c>
      <c r="ALE33" s="114">
        <f>MAX(ALE$1:ALE32)+1</f>
        <v>3</v>
      </c>
      <c r="ALF33" s="55"/>
      <c r="ALG33" s="56" t="s">
        <v>364</v>
      </c>
      <c r="ALH33" s="71"/>
      <c r="ALI33" s="60" t="s">
        <v>80</v>
      </c>
      <c r="ALJ33" s="360"/>
      <c r="ALK33" s="54" t="s">
        <v>51</v>
      </c>
      <c r="ALL33" s="142">
        <v>1</v>
      </c>
      <c r="ALM33" s="114">
        <f>MAX(ALM$1:ALM32)+1</f>
        <v>3</v>
      </c>
      <c r="ALN33" s="55"/>
      <c r="ALO33" s="56" t="s">
        <v>364</v>
      </c>
      <c r="ALP33" s="71"/>
      <c r="ALQ33" s="60" t="s">
        <v>80</v>
      </c>
      <c r="ALR33" s="360"/>
      <c r="ALS33" s="54" t="s">
        <v>51</v>
      </c>
      <c r="ALT33" s="142">
        <v>1</v>
      </c>
      <c r="ALU33" s="114">
        <f>MAX(ALU$1:ALU32)+1</f>
        <v>3</v>
      </c>
      <c r="ALV33" s="55"/>
      <c r="ALW33" s="56" t="s">
        <v>364</v>
      </c>
      <c r="ALX33" s="71"/>
      <c r="ALY33" s="60" t="s">
        <v>80</v>
      </c>
      <c r="ALZ33" s="360"/>
      <c r="AMA33" s="54" t="s">
        <v>51</v>
      </c>
      <c r="AMB33" s="142">
        <v>1</v>
      </c>
      <c r="AMC33" s="114">
        <f>MAX(AMC$1:AMC32)+1</f>
        <v>3</v>
      </c>
      <c r="AMD33" s="55"/>
      <c r="AME33" s="56" t="s">
        <v>364</v>
      </c>
      <c r="AMF33" s="71"/>
      <c r="AMG33" s="60" t="s">
        <v>80</v>
      </c>
      <c r="AMH33" s="360"/>
      <c r="AMI33" s="54" t="s">
        <v>51</v>
      </c>
      <c r="AMJ33" s="142">
        <v>1</v>
      </c>
      <c r="AMK33" s="114">
        <f>MAX(AMK$1:AMK32)+1</f>
        <v>3</v>
      </c>
      <c r="AML33" s="55"/>
      <c r="AMM33" s="56" t="s">
        <v>364</v>
      </c>
      <c r="AMN33" s="71"/>
      <c r="AMO33" s="60" t="s">
        <v>80</v>
      </c>
      <c r="AMP33" s="360"/>
      <c r="AMQ33" s="54" t="s">
        <v>51</v>
      </c>
      <c r="AMR33" s="142">
        <v>1</v>
      </c>
      <c r="AMS33" s="114">
        <f>MAX(AMS$1:AMS32)+1</f>
        <v>3</v>
      </c>
      <c r="AMT33" s="55"/>
      <c r="AMU33" s="56" t="s">
        <v>364</v>
      </c>
      <c r="AMV33" s="71"/>
      <c r="AMW33" s="60" t="s">
        <v>80</v>
      </c>
      <c r="AMX33" s="360"/>
      <c r="AMY33" s="54" t="s">
        <v>51</v>
      </c>
      <c r="AMZ33" s="142">
        <v>1</v>
      </c>
      <c r="ANA33" s="114">
        <f>MAX(ANA$1:ANA32)+1</f>
        <v>3</v>
      </c>
      <c r="ANB33" s="55"/>
      <c r="ANC33" s="56" t="s">
        <v>364</v>
      </c>
      <c r="AND33" s="71"/>
      <c r="ANE33" s="60" t="s">
        <v>80</v>
      </c>
      <c r="ANF33" s="360"/>
      <c r="ANG33" s="54" t="s">
        <v>51</v>
      </c>
      <c r="ANH33" s="142">
        <v>1</v>
      </c>
      <c r="ANI33" s="114">
        <f>MAX(ANI$1:ANI32)+1</f>
        <v>3</v>
      </c>
      <c r="ANJ33" s="55"/>
      <c r="ANK33" s="56" t="s">
        <v>364</v>
      </c>
      <c r="ANL33" s="71"/>
      <c r="ANM33" s="60" t="s">
        <v>80</v>
      </c>
      <c r="ANN33" s="360"/>
      <c r="ANO33" s="54" t="s">
        <v>51</v>
      </c>
      <c r="ANP33" s="142">
        <v>1</v>
      </c>
      <c r="ANQ33" s="114">
        <f>MAX(ANQ$1:ANQ32)+1</f>
        <v>3</v>
      </c>
      <c r="ANR33" s="55"/>
      <c r="ANS33" s="56" t="s">
        <v>364</v>
      </c>
      <c r="ANT33" s="71"/>
      <c r="ANU33" s="60" t="s">
        <v>80</v>
      </c>
      <c r="ANV33" s="360"/>
      <c r="ANW33" s="54" t="s">
        <v>51</v>
      </c>
      <c r="ANX33" s="142">
        <v>1</v>
      </c>
      <c r="ANY33" s="114">
        <f>MAX(ANY$1:ANY32)+1</f>
        <v>3</v>
      </c>
      <c r="ANZ33" s="55"/>
      <c r="AOA33" s="56" t="s">
        <v>364</v>
      </c>
      <c r="AOB33" s="71"/>
      <c r="AOC33" s="60" t="s">
        <v>80</v>
      </c>
      <c r="AOD33" s="360"/>
      <c r="AOE33" s="54" t="s">
        <v>51</v>
      </c>
      <c r="AOF33" s="142">
        <v>1</v>
      </c>
      <c r="AOG33" s="114">
        <f>MAX(AOG$1:AOG32)+1</f>
        <v>3</v>
      </c>
      <c r="AOH33" s="55"/>
      <c r="AOI33" s="56" t="s">
        <v>364</v>
      </c>
      <c r="AOJ33" s="71"/>
      <c r="AOK33" s="60" t="s">
        <v>80</v>
      </c>
      <c r="AOL33" s="360"/>
      <c r="AOM33" s="54" t="s">
        <v>51</v>
      </c>
      <c r="AON33" s="142">
        <v>1</v>
      </c>
      <c r="AOO33" s="114">
        <f>MAX(AOO$1:AOO32)+1</f>
        <v>3</v>
      </c>
      <c r="AOP33" s="55"/>
      <c r="AOQ33" s="56" t="s">
        <v>364</v>
      </c>
      <c r="AOR33" s="71"/>
      <c r="AOS33" s="60" t="s">
        <v>80</v>
      </c>
      <c r="AOT33" s="360"/>
      <c r="AOU33" s="54" t="s">
        <v>51</v>
      </c>
      <c r="AOV33" s="142">
        <v>1</v>
      </c>
      <c r="AOW33" s="114">
        <f>MAX(AOW$1:AOW32)+1</f>
        <v>3</v>
      </c>
      <c r="AOX33" s="55"/>
      <c r="AOY33" s="56" t="s">
        <v>364</v>
      </c>
      <c r="AOZ33" s="71"/>
      <c r="APA33" s="60" t="s">
        <v>80</v>
      </c>
      <c r="APB33" s="360"/>
      <c r="APC33" s="54" t="s">
        <v>51</v>
      </c>
      <c r="APD33" s="142">
        <v>1</v>
      </c>
      <c r="APE33" s="114">
        <f>MAX(APE$1:APE32)+1</f>
        <v>3</v>
      </c>
      <c r="APF33" s="55"/>
      <c r="APG33" s="56" t="s">
        <v>364</v>
      </c>
      <c r="APH33" s="71"/>
      <c r="API33" s="60" t="s">
        <v>80</v>
      </c>
      <c r="APJ33" s="360"/>
      <c r="APK33" s="54" t="s">
        <v>51</v>
      </c>
      <c r="APL33" s="142">
        <v>1</v>
      </c>
      <c r="APM33" s="114">
        <f>MAX(APM$1:APM32)+1</f>
        <v>3</v>
      </c>
      <c r="APN33" s="55"/>
      <c r="APO33" s="56" t="s">
        <v>364</v>
      </c>
      <c r="APP33" s="71"/>
      <c r="APQ33" s="60" t="s">
        <v>80</v>
      </c>
      <c r="APR33" s="360"/>
      <c r="APS33" s="54" t="s">
        <v>51</v>
      </c>
      <c r="APT33" s="142">
        <v>1</v>
      </c>
      <c r="APU33" s="114">
        <f>MAX(APU$1:APU32)+1</f>
        <v>3</v>
      </c>
      <c r="APV33" s="55"/>
      <c r="APW33" s="56" t="s">
        <v>364</v>
      </c>
      <c r="APX33" s="71"/>
      <c r="APY33" s="60" t="s">
        <v>80</v>
      </c>
      <c r="APZ33" s="360"/>
      <c r="AQA33" s="54" t="s">
        <v>51</v>
      </c>
      <c r="AQB33" s="142">
        <v>1</v>
      </c>
      <c r="AQC33" s="114">
        <f>MAX(AQC$1:AQC32)+1</f>
        <v>3</v>
      </c>
      <c r="AQD33" s="55"/>
      <c r="AQE33" s="56" t="s">
        <v>364</v>
      </c>
      <c r="AQF33" s="71"/>
      <c r="AQG33" s="60" t="s">
        <v>80</v>
      </c>
      <c r="AQH33" s="360"/>
      <c r="AQI33" s="54" t="s">
        <v>51</v>
      </c>
      <c r="AQJ33" s="142">
        <v>1</v>
      </c>
      <c r="AQK33" s="114">
        <f>MAX(AQK$1:AQK32)+1</f>
        <v>3</v>
      </c>
      <c r="AQL33" s="55"/>
      <c r="AQM33" s="56" t="s">
        <v>364</v>
      </c>
      <c r="AQN33" s="71"/>
      <c r="AQO33" s="60" t="s">
        <v>80</v>
      </c>
      <c r="AQP33" s="360"/>
      <c r="AQQ33" s="54" t="s">
        <v>51</v>
      </c>
      <c r="AQR33" s="142">
        <v>1</v>
      </c>
      <c r="AQS33" s="114">
        <f>MAX(AQS$1:AQS32)+1</f>
        <v>3</v>
      </c>
      <c r="AQT33" s="55"/>
      <c r="AQU33" s="56" t="s">
        <v>364</v>
      </c>
      <c r="AQV33" s="71"/>
      <c r="AQW33" s="60" t="s">
        <v>80</v>
      </c>
      <c r="AQX33" s="360"/>
      <c r="AQY33" s="54" t="s">
        <v>51</v>
      </c>
      <c r="AQZ33" s="142">
        <v>1</v>
      </c>
      <c r="ARA33" s="114">
        <f>MAX(ARA$1:ARA32)+1</f>
        <v>3</v>
      </c>
      <c r="ARB33" s="55"/>
      <c r="ARC33" s="56" t="s">
        <v>364</v>
      </c>
      <c r="ARD33" s="71"/>
      <c r="ARE33" s="60" t="s">
        <v>80</v>
      </c>
      <c r="ARF33" s="360"/>
      <c r="ARG33" s="54" t="s">
        <v>51</v>
      </c>
      <c r="ARH33" s="142">
        <v>1</v>
      </c>
      <c r="ARI33" s="114">
        <f>MAX(ARI$1:ARI32)+1</f>
        <v>3</v>
      </c>
      <c r="ARJ33" s="55"/>
      <c r="ARK33" s="56" t="s">
        <v>364</v>
      </c>
      <c r="ARL33" s="71"/>
      <c r="ARM33" s="60" t="s">
        <v>80</v>
      </c>
      <c r="ARN33" s="360"/>
      <c r="ARO33" s="54" t="s">
        <v>51</v>
      </c>
      <c r="ARP33" s="142">
        <v>1</v>
      </c>
      <c r="ARQ33" s="114">
        <f>MAX(ARQ$1:ARQ32)+1</f>
        <v>3</v>
      </c>
      <c r="ARR33" s="55"/>
      <c r="ARS33" s="56" t="s">
        <v>364</v>
      </c>
      <c r="ART33" s="71"/>
      <c r="ARU33" s="60" t="s">
        <v>80</v>
      </c>
      <c r="ARV33" s="360"/>
      <c r="ARW33" s="54" t="s">
        <v>51</v>
      </c>
      <c r="ARX33" s="142">
        <v>1</v>
      </c>
      <c r="ARY33" s="114">
        <f>MAX(ARY$1:ARY32)+1</f>
        <v>3</v>
      </c>
      <c r="ARZ33" s="55"/>
      <c r="ASA33" s="56" t="s">
        <v>364</v>
      </c>
      <c r="ASB33" s="71"/>
      <c r="ASC33" s="60" t="s">
        <v>80</v>
      </c>
      <c r="ASD33" s="360"/>
      <c r="ASE33" s="54" t="s">
        <v>51</v>
      </c>
      <c r="ASF33" s="142">
        <v>1</v>
      </c>
      <c r="ASG33" s="114">
        <f>MAX(ASG$1:ASG32)+1</f>
        <v>3</v>
      </c>
      <c r="ASH33" s="55"/>
      <c r="ASI33" s="56" t="s">
        <v>364</v>
      </c>
      <c r="ASJ33" s="71"/>
      <c r="ASK33" s="60" t="s">
        <v>80</v>
      </c>
      <c r="ASL33" s="360"/>
      <c r="ASM33" s="54" t="s">
        <v>51</v>
      </c>
      <c r="ASN33" s="142">
        <v>1</v>
      </c>
      <c r="ASO33" s="114">
        <f>MAX(ASO$1:ASO32)+1</f>
        <v>3</v>
      </c>
      <c r="ASP33" s="55"/>
      <c r="ASQ33" s="56" t="s">
        <v>364</v>
      </c>
      <c r="ASR33" s="71"/>
      <c r="ASS33" s="60" t="s">
        <v>80</v>
      </c>
      <c r="AST33" s="360"/>
      <c r="ASU33" s="54" t="s">
        <v>51</v>
      </c>
      <c r="ASV33" s="142">
        <v>1</v>
      </c>
      <c r="ASW33" s="114">
        <f>MAX(ASW$1:ASW32)+1</f>
        <v>3</v>
      </c>
      <c r="ASX33" s="55"/>
      <c r="ASY33" s="56" t="s">
        <v>364</v>
      </c>
      <c r="ASZ33" s="71"/>
      <c r="ATA33" s="60" t="s">
        <v>80</v>
      </c>
      <c r="ATB33" s="360"/>
      <c r="ATC33" s="54" t="s">
        <v>51</v>
      </c>
      <c r="ATD33" s="142">
        <v>1</v>
      </c>
      <c r="ATE33" s="114">
        <f>MAX(ATE$1:ATE32)+1</f>
        <v>3</v>
      </c>
      <c r="ATF33" s="55"/>
      <c r="ATG33" s="56" t="s">
        <v>364</v>
      </c>
      <c r="ATH33" s="71"/>
      <c r="ATI33" s="60" t="s">
        <v>80</v>
      </c>
      <c r="ATJ33" s="360"/>
      <c r="ATK33" s="54" t="s">
        <v>51</v>
      </c>
      <c r="ATL33" s="142">
        <v>1</v>
      </c>
      <c r="ATM33" s="114">
        <f>MAX(ATM$1:ATM32)+1</f>
        <v>3</v>
      </c>
      <c r="ATN33" s="55"/>
      <c r="ATO33" s="56" t="s">
        <v>364</v>
      </c>
      <c r="ATP33" s="71"/>
      <c r="ATQ33" s="60" t="s">
        <v>80</v>
      </c>
      <c r="ATR33" s="360"/>
      <c r="ATS33" s="54" t="s">
        <v>51</v>
      </c>
      <c r="ATT33" s="142">
        <v>1</v>
      </c>
      <c r="ATU33" s="114">
        <f>MAX(ATU$1:ATU32)+1</f>
        <v>3</v>
      </c>
      <c r="ATV33" s="55"/>
      <c r="ATW33" s="56" t="s">
        <v>364</v>
      </c>
      <c r="ATX33" s="71"/>
      <c r="ATY33" s="60" t="s">
        <v>80</v>
      </c>
      <c r="ATZ33" s="360"/>
      <c r="AUA33" s="54" t="s">
        <v>51</v>
      </c>
      <c r="AUB33" s="142">
        <v>1</v>
      </c>
      <c r="AUC33" s="114">
        <f>MAX(AUC$1:AUC32)+1</f>
        <v>3</v>
      </c>
      <c r="AUD33" s="55"/>
      <c r="AUE33" s="56" t="s">
        <v>364</v>
      </c>
      <c r="AUF33" s="71"/>
      <c r="AUG33" s="60" t="s">
        <v>80</v>
      </c>
      <c r="AUH33" s="360"/>
      <c r="AUI33" s="54" t="s">
        <v>51</v>
      </c>
      <c r="AUJ33" s="142">
        <v>1</v>
      </c>
      <c r="AUK33" s="114">
        <f>MAX(AUK$1:AUK32)+1</f>
        <v>3</v>
      </c>
      <c r="AUL33" s="55"/>
      <c r="AUM33" s="56" t="s">
        <v>364</v>
      </c>
      <c r="AUN33" s="71"/>
      <c r="AUO33" s="60" t="s">
        <v>80</v>
      </c>
      <c r="AUP33" s="360"/>
      <c r="AUQ33" s="54" t="s">
        <v>51</v>
      </c>
      <c r="AUR33" s="142">
        <v>1</v>
      </c>
      <c r="AUS33" s="114">
        <f>MAX(AUS$1:AUS32)+1</f>
        <v>3</v>
      </c>
      <c r="AUT33" s="55"/>
      <c r="AUU33" s="56" t="s">
        <v>364</v>
      </c>
      <c r="AUV33" s="71"/>
      <c r="AUW33" s="60" t="s">
        <v>80</v>
      </c>
      <c r="AUX33" s="360"/>
      <c r="AUY33" s="54" t="s">
        <v>51</v>
      </c>
      <c r="AUZ33" s="142">
        <v>1</v>
      </c>
      <c r="AVA33" s="114">
        <f>MAX(AVA$1:AVA32)+1</f>
        <v>3</v>
      </c>
      <c r="AVB33" s="55"/>
      <c r="AVC33" s="56" t="s">
        <v>364</v>
      </c>
      <c r="AVD33" s="71"/>
      <c r="AVE33" s="60" t="s">
        <v>80</v>
      </c>
      <c r="AVF33" s="360"/>
      <c r="AVG33" s="54" t="s">
        <v>51</v>
      </c>
      <c r="AVH33" s="142">
        <v>1</v>
      </c>
      <c r="AVI33" s="114">
        <f>MAX(AVI$1:AVI32)+1</f>
        <v>3</v>
      </c>
      <c r="AVJ33" s="55"/>
      <c r="AVK33" s="56" t="s">
        <v>364</v>
      </c>
      <c r="AVL33" s="71"/>
      <c r="AVM33" s="60" t="s">
        <v>80</v>
      </c>
      <c r="AVN33" s="360"/>
      <c r="AVO33" s="54" t="s">
        <v>51</v>
      </c>
      <c r="AVP33" s="142">
        <v>1</v>
      </c>
      <c r="AVQ33" s="114">
        <f>MAX(AVQ$1:AVQ32)+1</f>
        <v>3</v>
      </c>
      <c r="AVR33" s="55"/>
      <c r="AVS33" s="56" t="s">
        <v>364</v>
      </c>
      <c r="AVT33" s="71"/>
      <c r="AVU33" s="60" t="s">
        <v>80</v>
      </c>
      <c r="AVV33" s="360"/>
      <c r="AVW33" s="54" t="s">
        <v>51</v>
      </c>
      <c r="AVX33" s="142">
        <v>1</v>
      </c>
      <c r="AVY33" s="114">
        <f>MAX(AVY$1:AVY32)+1</f>
        <v>3</v>
      </c>
      <c r="AVZ33" s="55"/>
      <c r="AWA33" s="56" t="s">
        <v>364</v>
      </c>
      <c r="AWB33" s="71"/>
      <c r="AWC33" s="60" t="s">
        <v>80</v>
      </c>
      <c r="AWD33" s="360"/>
      <c r="AWE33" s="54" t="s">
        <v>51</v>
      </c>
      <c r="AWF33" s="142">
        <v>1</v>
      </c>
      <c r="AWG33" s="114">
        <f>MAX(AWG$1:AWG32)+1</f>
        <v>3</v>
      </c>
      <c r="AWH33" s="55"/>
      <c r="AWI33" s="56" t="s">
        <v>364</v>
      </c>
      <c r="AWJ33" s="71"/>
      <c r="AWK33" s="60" t="s">
        <v>80</v>
      </c>
      <c r="AWL33" s="360"/>
      <c r="AWM33" s="54" t="s">
        <v>51</v>
      </c>
      <c r="AWN33" s="142">
        <v>1</v>
      </c>
      <c r="AWO33" s="114">
        <f>MAX(AWO$1:AWO32)+1</f>
        <v>3</v>
      </c>
      <c r="AWP33" s="55"/>
      <c r="AWQ33" s="56" t="s">
        <v>364</v>
      </c>
      <c r="AWR33" s="71"/>
      <c r="AWS33" s="60" t="s">
        <v>80</v>
      </c>
      <c r="AWT33" s="360"/>
      <c r="AWU33" s="54" t="s">
        <v>51</v>
      </c>
      <c r="AWV33" s="142">
        <v>1</v>
      </c>
      <c r="AWW33" s="114">
        <f>MAX(AWW$1:AWW32)+1</f>
        <v>3</v>
      </c>
      <c r="AWX33" s="55"/>
      <c r="AWY33" s="56" t="s">
        <v>364</v>
      </c>
      <c r="AWZ33" s="71"/>
      <c r="AXA33" s="60" t="s">
        <v>80</v>
      </c>
      <c r="AXB33" s="360"/>
      <c r="AXC33" s="54" t="s">
        <v>51</v>
      </c>
      <c r="AXD33" s="142">
        <v>1</v>
      </c>
      <c r="AXE33" s="114">
        <f>MAX(AXE$1:AXE32)+1</f>
        <v>3</v>
      </c>
      <c r="AXF33" s="55"/>
      <c r="AXG33" s="56" t="s">
        <v>364</v>
      </c>
      <c r="AXH33" s="71"/>
      <c r="AXI33" s="60" t="s">
        <v>80</v>
      </c>
      <c r="AXJ33" s="360"/>
      <c r="AXK33" s="54" t="s">
        <v>51</v>
      </c>
      <c r="AXL33" s="142">
        <v>1</v>
      </c>
      <c r="AXM33" s="114">
        <f>MAX(AXM$1:AXM32)+1</f>
        <v>3</v>
      </c>
      <c r="AXN33" s="55"/>
      <c r="AXO33" s="56" t="s">
        <v>364</v>
      </c>
      <c r="AXP33" s="71"/>
      <c r="AXQ33" s="60" t="s">
        <v>80</v>
      </c>
      <c r="AXR33" s="360"/>
      <c r="AXS33" s="54" t="s">
        <v>51</v>
      </c>
      <c r="AXT33" s="142">
        <v>1</v>
      </c>
      <c r="AXU33" s="114">
        <f>MAX(AXU$1:AXU32)+1</f>
        <v>3</v>
      </c>
      <c r="AXV33" s="55"/>
      <c r="AXW33" s="56" t="s">
        <v>364</v>
      </c>
      <c r="AXX33" s="71"/>
      <c r="AXY33" s="60" t="s">
        <v>80</v>
      </c>
      <c r="AXZ33" s="360"/>
      <c r="AYA33" s="54" t="s">
        <v>51</v>
      </c>
      <c r="AYB33" s="142">
        <v>1</v>
      </c>
      <c r="AYC33" s="114">
        <f>MAX(AYC$1:AYC32)+1</f>
        <v>3</v>
      </c>
      <c r="AYD33" s="55"/>
      <c r="AYE33" s="56" t="s">
        <v>364</v>
      </c>
      <c r="AYF33" s="71"/>
      <c r="AYG33" s="60" t="s">
        <v>80</v>
      </c>
      <c r="AYH33" s="360"/>
      <c r="AYI33" s="54" t="s">
        <v>51</v>
      </c>
      <c r="AYJ33" s="142">
        <v>1</v>
      </c>
      <c r="AYK33" s="114">
        <f>MAX(AYK$1:AYK32)+1</f>
        <v>3</v>
      </c>
      <c r="AYL33" s="55"/>
      <c r="AYM33" s="56" t="s">
        <v>364</v>
      </c>
      <c r="AYN33" s="71"/>
      <c r="AYO33" s="60" t="s">
        <v>80</v>
      </c>
      <c r="AYP33" s="360"/>
      <c r="AYQ33" s="54" t="s">
        <v>51</v>
      </c>
      <c r="AYR33" s="142">
        <v>1</v>
      </c>
      <c r="AYS33" s="114">
        <f>MAX(AYS$1:AYS32)+1</f>
        <v>3</v>
      </c>
      <c r="AYT33" s="55"/>
      <c r="AYU33" s="56" t="s">
        <v>364</v>
      </c>
      <c r="AYV33" s="71"/>
      <c r="AYW33" s="60" t="s">
        <v>80</v>
      </c>
      <c r="AYX33" s="360"/>
      <c r="AYY33" s="54" t="s">
        <v>51</v>
      </c>
      <c r="AYZ33" s="142">
        <v>1</v>
      </c>
      <c r="AZA33" s="114">
        <f>MAX(AZA$1:AZA32)+1</f>
        <v>3</v>
      </c>
      <c r="AZB33" s="55"/>
      <c r="AZC33" s="56" t="s">
        <v>364</v>
      </c>
      <c r="AZD33" s="71"/>
      <c r="AZE33" s="60" t="s">
        <v>80</v>
      </c>
      <c r="AZF33" s="360"/>
      <c r="AZG33" s="54" t="s">
        <v>51</v>
      </c>
      <c r="AZH33" s="142">
        <v>1</v>
      </c>
      <c r="AZI33" s="114">
        <f>MAX(AZI$1:AZI32)+1</f>
        <v>3</v>
      </c>
      <c r="AZJ33" s="55"/>
      <c r="AZK33" s="56" t="s">
        <v>364</v>
      </c>
      <c r="AZL33" s="71"/>
      <c r="AZM33" s="60" t="s">
        <v>80</v>
      </c>
      <c r="AZN33" s="360"/>
      <c r="AZO33" s="54" t="s">
        <v>51</v>
      </c>
      <c r="AZP33" s="142">
        <v>1</v>
      </c>
      <c r="AZQ33" s="114">
        <f>MAX(AZQ$1:AZQ32)+1</f>
        <v>3</v>
      </c>
      <c r="AZR33" s="55"/>
      <c r="AZS33" s="56" t="s">
        <v>364</v>
      </c>
      <c r="AZT33" s="71"/>
      <c r="AZU33" s="60" t="s">
        <v>80</v>
      </c>
      <c r="AZV33" s="360"/>
      <c r="AZW33" s="54" t="s">
        <v>51</v>
      </c>
      <c r="AZX33" s="142">
        <v>1</v>
      </c>
      <c r="AZY33" s="114">
        <f>MAX(AZY$1:AZY32)+1</f>
        <v>3</v>
      </c>
      <c r="AZZ33" s="55"/>
      <c r="BAA33" s="56" t="s">
        <v>364</v>
      </c>
      <c r="BAB33" s="71"/>
      <c r="BAC33" s="60" t="s">
        <v>80</v>
      </c>
      <c r="BAD33" s="360"/>
      <c r="BAE33" s="54" t="s">
        <v>51</v>
      </c>
      <c r="BAF33" s="142">
        <v>1</v>
      </c>
      <c r="BAG33" s="114">
        <f>MAX(BAG$1:BAG32)+1</f>
        <v>3</v>
      </c>
      <c r="BAH33" s="55"/>
      <c r="BAI33" s="56" t="s">
        <v>364</v>
      </c>
      <c r="BAJ33" s="71"/>
      <c r="BAK33" s="60" t="s">
        <v>80</v>
      </c>
      <c r="BAL33" s="360"/>
      <c r="BAM33" s="54" t="s">
        <v>51</v>
      </c>
      <c r="BAN33" s="142">
        <v>1</v>
      </c>
      <c r="BAO33" s="114">
        <f>MAX(BAO$1:BAO32)+1</f>
        <v>3</v>
      </c>
      <c r="BAP33" s="55"/>
      <c r="BAQ33" s="56" t="s">
        <v>364</v>
      </c>
      <c r="BAR33" s="71"/>
      <c r="BAS33" s="60" t="s">
        <v>80</v>
      </c>
      <c r="BAT33" s="360"/>
      <c r="BAU33" s="54" t="s">
        <v>51</v>
      </c>
      <c r="BAV33" s="142">
        <v>1</v>
      </c>
      <c r="BAW33" s="114">
        <f>MAX(BAW$1:BAW32)+1</f>
        <v>3</v>
      </c>
      <c r="BAX33" s="55"/>
      <c r="BAY33" s="56" t="s">
        <v>364</v>
      </c>
      <c r="BAZ33" s="71"/>
      <c r="BBA33" s="60" t="s">
        <v>80</v>
      </c>
      <c r="BBB33" s="360"/>
      <c r="BBC33" s="54" t="s">
        <v>51</v>
      </c>
      <c r="BBD33" s="142">
        <v>1</v>
      </c>
      <c r="BBE33" s="114">
        <f>MAX(BBE$1:BBE32)+1</f>
        <v>3</v>
      </c>
      <c r="BBF33" s="55"/>
      <c r="BBG33" s="56" t="s">
        <v>364</v>
      </c>
      <c r="BBH33" s="71"/>
      <c r="BBI33" s="60" t="s">
        <v>80</v>
      </c>
      <c r="BBJ33" s="360"/>
      <c r="BBK33" s="54" t="s">
        <v>51</v>
      </c>
      <c r="BBL33" s="142">
        <v>1</v>
      </c>
      <c r="BBM33" s="114">
        <f>MAX(BBM$1:BBM32)+1</f>
        <v>3</v>
      </c>
      <c r="BBN33" s="55"/>
      <c r="BBO33" s="56" t="s">
        <v>364</v>
      </c>
      <c r="BBP33" s="71"/>
      <c r="BBQ33" s="60" t="s">
        <v>80</v>
      </c>
      <c r="BBR33" s="360"/>
      <c r="BBS33" s="54" t="s">
        <v>51</v>
      </c>
      <c r="BBT33" s="142">
        <v>1</v>
      </c>
      <c r="BBU33" s="114">
        <f>MAX(BBU$1:BBU32)+1</f>
        <v>3</v>
      </c>
      <c r="BBV33" s="55"/>
      <c r="BBW33" s="56" t="s">
        <v>364</v>
      </c>
      <c r="BBX33" s="71"/>
      <c r="BBY33" s="60" t="s">
        <v>80</v>
      </c>
      <c r="BBZ33" s="360"/>
      <c r="BCA33" s="54" t="s">
        <v>51</v>
      </c>
      <c r="BCB33" s="142">
        <v>1</v>
      </c>
      <c r="BCC33" s="114">
        <f>MAX(BCC$1:BCC32)+1</f>
        <v>3</v>
      </c>
      <c r="BCD33" s="55"/>
      <c r="BCE33" s="56" t="s">
        <v>364</v>
      </c>
      <c r="BCF33" s="71"/>
      <c r="BCG33" s="60" t="s">
        <v>80</v>
      </c>
      <c r="BCH33" s="360"/>
      <c r="BCI33" s="54" t="s">
        <v>51</v>
      </c>
      <c r="BCJ33" s="142">
        <v>1</v>
      </c>
      <c r="BCK33" s="114">
        <f>MAX(BCK$1:BCK32)+1</f>
        <v>3</v>
      </c>
      <c r="BCL33" s="55"/>
      <c r="BCM33" s="56" t="s">
        <v>364</v>
      </c>
      <c r="BCN33" s="71"/>
      <c r="BCO33" s="60" t="s">
        <v>80</v>
      </c>
      <c r="BCP33" s="360"/>
      <c r="BCQ33" s="54" t="s">
        <v>51</v>
      </c>
      <c r="BCR33" s="142">
        <v>1</v>
      </c>
      <c r="BCS33" s="114">
        <f>MAX(BCS$1:BCS32)+1</f>
        <v>3</v>
      </c>
      <c r="BCT33" s="55"/>
      <c r="BCU33" s="56" t="s">
        <v>364</v>
      </c>
      <c r="BCV33" s="71"/>
      <c r="BCW33" s="60" t="s">
        <v>80</v>
      </c>
      <c r="BCX33" s="360"/>
      <c r="BCY33" s="54" t="s">
        <v>51</v>
      </c>
      <c r="BCZ33" s="142">
        <v>1</v>
      </c>
      <c r="BDA33" s="114">
        <f>MAX(BDA$1:BDA32)+1</f>
        <v>3</v>
      </c>
      <c r="BDB33" s="55"/>
      <c r="BDC33" s="56" t="s">
        <v>364</v>
      </c>
      <c r="BDD33" s="71"/>
      <c r="BDE33" s="60" t="s">
        <v>80</v>
      </c>
      <c r="BDF33" s="360"/>
      <c r="BDG33" s="54" t="s">
        <v>51</v>
      </c>
      <c r="BDH33" s="142">
        <v>1</v>
      </c>
      <c r="BDI33" s="114">
        <f>MAX(BDI$1:BDI32)+1</f>
        <v>3</v>
      </c>
      <c r="BDJ33" s="55"/>
      <c r="BDK33" s="56" t="s">
        <v>364</v>
      </c>
      <c r="BDL33" s="71"/>
      <c r="BDM33" s="60" t="s">
        <v>80</v>
      </c>
      <c r="BDN33" s="360"/>
      <c r="BDO33" s="54" t="s">
        <v>51</v>
      </c>
      <c r="BDP33" s="142">
        <v>1</v>
      </c>
      <c r="BDQ33" s="114">
        <f>MAX(BDQ$1:BDQ32)+1</f>
        <v>3</v>
      </c>
      <c r="BDR33" s="55"/>
      <c r="BDS33" s="56" t="s">
        <v>364</v>
      </c>
      <c r="BDT33" s="71"/>
      <c r="BDU33" s="60" t="s">
        <v>80</v>
      </c>
      <c r="BDV33" s="360"/>
      <c r="BDW33" s="54" t="s">
        <v>51</v>
      </c>
      <c r="BDX33" s="142">
        <v>1</v>
      </c>
      <c r="BDY33" s="114">
        <f>MAX(BDY$1:BDY32)+1</f>
        <v>3</v>
      </c>
      <c r="BDZ33" s="55"/>
      <c r="BEA33" s="56" t="s">
        <v>364</v>
      </c>
      <c r="BEB33" s="71"/>
      <c r="BEC33" s="60" t="s">
        <v>80</v>
      </c>
      <c r="BED33" s="360"/>
      <c r="BEE33" s="54" t="s">
        <v>51</v>
      </c>
      <c r="BEF33" s="142">
        <v>1</v>
      </c>
      <c r="BEG33" s="114">
        <f>MAX(BEG$1:BEG32)+1</f>
        <v>3</v>
      </c>
      <c r="BEH33" s="55"/>
      <c r="BEI33" s="56" t="s">
        <v>364</v>
      </c>
      <c r="BEJ33" s="71"/>
      <c r="BEK33" s="60" t="s">
        <v>80</v>
      </c>
      <c r="BEL33" s="360"/>
      <c r="BEM33" s="54" t="s">
        <v>51</v>
      </c>
      <c r="BEN33" s="142">
        <v>1</v>
      </c>
      <c r="BEO33" s="114">
        <f>MAX(BEO$1:BEO32)+1</f>
        <v>3</v>
      </c>
      <c r="BEP33" s="55"/>
      <c r="BEQ33" s="56" t="s">
        <v>364</v>
      </c>
      <c r="BER33" s="71"/>
      <c r="BES33" s="60" t="s">
        <v>80</v>
      </c>
      <c r="BET33" s="360"/>
      <c r="BEU33" s="54" t="s">
        <v>51</v>
      </c>
      <c r="BEV33" s="142">
        <v>1</v>
      </c>
      <c r="BEW33" s="114">
        <f>MAX(BEW$1:BEW32)+1</f>
        <v>3</v>
      </c>
      <c r="BEX33" s="55"/>
      <c r="BEY33" s="56" t="s">
        <v>364</v>
      </c>
      <c r="BEZ33" s="71"/>
      <c r="BFA33" s="60" t="s">
        <v>80</v>
      </c>
      <c r="BFB33" s="360"/>
      <c r="BFC33" s="54" t="s">
        <v>51</v>
      </c>
      <c r="BFD33" s="142">
        <v>1</v>
      </c>
      <c r="BFE33" s="114">
        <f>MAX(BFE$1:BFE32)+1</f>
        <v>3</v>
      </c>
      <c r="BFF33" s="55"/>
      <c r="BFG33" s="56" t="s">
        <v>364</v>
      </c>
      <c r="BFH33" s="71"/>
      <c r="BFI33" s="60" t="s">
        <v>80</v>
      </c>
      <c r="BFJ33" s="360"/>
      <c r="BFK33" s="54" t="s">
        <v>51</v>
      </c>
      <c r="BFL33" s="142">
        <v>1</v>
      </c>
      <c r="BFM33" s="114">
        <f>MAX(BFM$1:BFM32)+1</f>
        <v>3</v>
      </c>
      <c r="BFN33" s="55"/>
      <c r="BFO33" s="56" t="s">
        <v>364</v>
      </c>
      <c r="BFP33" s="71"/>
      <c r="BFQ33" s="60" t="s">
        <v>80</v>
      </c>
      <c r="BFR33" s="360"/>
      <c r="BFS33" s="54" t="s">
        <v>51</v>
      </c>
      <c r="BFT33" s="142">
        <v>1</v>
      </c>
      <c r="BFU33" s="114">
        <f>MAX(BFU$1:BFU32)+1</f>
        <v>3</v>
      </c>
      <c r="BFV33" s="55"/>
      <c r="BFW33" s="56" t="s">
        <v>364</v>
      </c>
      <c r="BFX33" s="71"/>
      <c r="BFY33" s="60" t="s">
        <v>80</v>
      </c>
      <c r="BFZ33" s="360"/>
      <c r="BGA33" s="54" t="s">
        <v>51</v>
      </c>
      <c r="BGB33" s="142">
        <v>1</v>
      </c>
      <c r="BGC33" s="114">
        <f>MAX(BGC$1:BGC32)+1</f>
        <v>3</v>
      </c>
      <c r="BGD33" s="55"/>
      <c r="BGE33" s="56" t="s">
        <v>364</v>
      </c>
      <c r="BGF33" s="71"/>
      <c r="BGG33" s="60" t="s">
        <v>80</v>
      </c>
      <c r="BGH33" s="360"/>
      <c r="BGI33" s="54" t="s">
        <v>51</v>
      </c>
      <c r="BGJ33" s="142">
        <v>1</v>
      </c>
      <c r="BGK33" s="114">
        <f>MAX(BGK$1:BGK32)+1</f>
        <v>3</v>
      </c>
      <c r="BGL33" s="55"/>
      <c r="BGM33" s="56" t="s">
        <v>364</v>
      </c>
      <c r="BGN33" s="71"/>
      <c r="BGO33" s="60" t="s">
        <v>80</v>
      </c>
      <c r="BGP33" s="360"/>
      <c r="BGQ33" s="54" t="s">
        <v>51</v>
      </c>
      <c r="BGR33" s="142">
        <v>1</v>
      </c>
      <c r="BGS33" s="114">
        <f>MAX(BGS$1:BGS32)+1</f>
        <v>3</v>
      </c>
      <c r="BGT33" s="55"/>
      <c r="BGU33" s="56" t="s">
        <v>364</v>
      </c>
      <c r="BGV33" s="71"/>
      <c r="BGW33" s="60" t="s">
        <v>80</v>
      </c>
      <c r="BGX33" s="360"/>
      <c r="BGY33" s="54" t="s">
        <v>51</v>
      </c>
      <c r="BGZ33" s="142">
        <v>1</v>
      </c>
      <c r="BHA33" s="114">
        <f>MAX(BHA$1:BHA32)+1</f>
        <v>3</v>
      </c>
      <c r="BHB33" s="55"/>
      <c r="BHC33" s="56" t="s">
        <v>364</v>
      </c>
      <c r="BHD33" s="71"/>
      <c r="BHE33" s="60" t="s">
        <v>80</v>
      </c>
      <c r="BHF33" s="360"/>
      <c r="BHG33" s="54" t="s">
        <v>51</v>
      </c>
      <c r="BHH33" s="142">
        <v>1</v>
      </c>
      <c r="BHI33" s="114">
        <f>MAX(BHI$1:BHI32)+1</f>
        <v>3</v>
      </c>
      <c r="BHJ33" s="55"/>
      <c r="BHK33" s="56" t="s">
        <v>364</v>
      </c>
      <c r="BHL33" s="71"/>
      <c r="BHM33" s="60" t="s">
        <v>80</v>
      </c>
      <c r="BHN33" s="360"/>
      <c r="BHO33" s="54" t="s">
        <v>51</v>
      </c>
      <c r="BHP33" s="142">
        <v>1</v>
      </c>
      <c r="BHQ33" s="114">
        <f>MAX(BHQ$1:BHQ32)+1</f>
        <v>3</v>
      </c>
      <c r="BHR33" s="55"/>
      <c r="BHS33" s="56" t="s">
        <v>364</v>
      </c>
      <c r="BHT33" s="71"/>
      <c r="BHU33" s="60" t="s">
        <v>80</v>
      </c>
      <c r="BHV33" s="360"/>
      <c r="BHW33" s="54" t="s">
        <v>51</v>
      </c>
      <c r="BHX33" s="142">
        <v>1</v>
      </c>
      <c r="BHY33" s="114">
        <f>MAX(BHY$1:BHY32)+1</f>
        <v>3</v>
      </c>
      <c r="BHZ33" s="55"/>
      <c r="BIA33" s="56" t="s">
        <v>364</v>
      </c>
      <c r="BIB33" s="71"/>
      <c r="BIC33" s="60" t="s">
        <v>80</v>
      </c>
      <c r="BID33" s="360"/>
      <c r="BIE33" s="54" t="s">
        <v>51</v>
      </c>
      <c r="BIF33" s="142">
        <v>1</v>
      </c>
      <c r="BIG33" s="114">
        <f>MAX(BIG$1:BIG32)+1</f>
        <v>3</v>
      </c>
      <c r="BIH33" s="55"/>
      <c r="BII33" s="56" t="s">
        <v>364</v>
      </c>
      <c r="BIJ33" s="71"/>
      <c r="BIK33" s="60" t="s">
        <v>80</v>
      </c>
      <c r="BIL33" s="360"/>
      <c r="BIM33" s="54" t="s">
        <v>51</v>
      </c>
      <c r="BIN33" s="142">
        <v>1</v>
      </c>
      <c r="BIO33" s="114">
        <f>MAX(BIO$1:BIO32)+1</f>
        <v>3</v>
      </c>
      <c r="BIP33" s="55"/>
      <c r="BIQ33" s="56" t="s">
        <v>364</v>
      </c>
      <c r="BIR33" s="71"/>
      <c r="BIS33" s="60" t="s">
        <v>80</v>
      </c>
      <c r="BIT33" s="360"/>
      <c r="BIU33" s="54" t="s">
        <v>51</v>
      </c>
      <c r="BIV33" s="142">
        <v>1</v>
      </c>
      <c r="BIW33" s="114">
        <f>MAX(BIW$1:BIW32)+1</f>
        <v>3</v>
      </c>
      <c r="BIX33" s="55"/>
      <c r="BIY33" s="56" t="s">
        <v>364</v>
      </c>
      <c r="BIZ33" s="71"/>
      <c r="BJA33" s="60" t="s">
        <v>80</v>
      </c>
      <c r="BJB33" s="360"/>
      <c r="BJC33" s="54" t="s">
        <v>51</v>
      </c>
      <c r="BJD33" s="142">
        <v>1</v>
      </c>
      <c r="BJE33" s="114">
        <f>MAX(BJE$1:BJE32)+1</f>
        <v>3</v>
      </c>
      <c r="BJF33" s="55"/>
      <c r="BJG33" s="56" t="s">
        <v>364</v>
      </c>
      <c r="BJH33" s="71"/>
      <c r="BJI33" s="60" t="s">
        <v>80</v>
      </c>
      <c r="BJJ33" s="360"/>
      <c r="BJK33" s="54" t="s">
        <v>51</v>
      </c>
      <c r="BJL33" s="142">
        <v>1</v>
      </c>
      <c r="BJM33" s="114">
        <f>MAX(BJM$1:BJM32)+1</f>
        <v>3</v>
      </c>
      <c r="BJN33" s="55"/>
      <c r="BJO33" s="56" t="s">
        <v>364</v>
      </c>
      <c r="BJP33" s="71"/>
      <c r="BJQ33" s="60" t="s">
        <v>80</v>
      </c>
      <c r="BJR33" s="360"/>
      <c r="BJS33" s="54" t="s">
        <v>51</v>
      </c>
      <c r="BJT33" s="142">
        <v>1</v>
      </c>
      <c r="BJU33" s="114">
        <f>MAX(BJU$1:BJU32)+1</f>
        <v>3</v>
      </c>
      <c r="BJV33" s="55"/>
      <c r="BJW33" s="56" t="s">
        <v>364</v>
      </c>
      <c r="BJX33" s="71"/>
      <c r="BJY33" s="60" t="s">
        <v>80</v>
      </c>
      <c r="BJZ33" s="360"/>
      <c r="BKA33" s="54" t="s">
        <v>51</v>
      </c>
      <c r="BKB33" s="142">
        <v>1</v>
      </c>
      <c r="BKC33" s="114">
        <f>MAX(BKC$1:BKC32)+1</f>
        <v>3</v>
      </c>
      <c r="BKD33" s="55"/>
      <c r="BKE33" s="56" t="s">
        <v>364</v>
      </c>
      <c r="BKF33" s="71"/>
      <c r="BKG33" s="60" t="s">
        <v>80</v>
      </c>
      <c r="BKH33" s="360"/>
      <c r="BKI33" s="54" t="s">
        <v>51</v>
      </c>
      <c r="BKJ33" s="142">
        <v>1</v>
      </c>
      <c r="BKK33" s="114">
        <f>MAX(BKK$1:BKK32)+1</f>
        <v>3</v>
      </c>
      <c r="BKL33" s="55"/>
      <c r="BKM33" s="56" t="s">
        <v>364</v>
      </c>
      <c r="BKN33" s="71"/>
      <c r="BKO33" s="60" t="s">
        <v>80</v>
      </c>
      <c r="BKP33" s="360"/>
      <c r="BKQ33" s="54" t="s">
        <v>51</v>
      </c>
      <c r="BKR33" s="142">
        <v>1</v>
      </c>
      <c r="BKS33" s="114">
        <f>MAX(BKS$1:BKS32)+1</f>
        <v>3</v>
      </c>
      <c r="BKT33" s="55"/>
      <c r="BKU33" s="56" t="s">
        <v>364</v>
      </c>
      <c r="BKV33" s="71"/>
      <c r="BKW33" s="60" t="s">
        <v>80</v>
      </c>
      <c r="BKX33" s="360"/>
      <c r="BKY33" s="54" t="s">
        <v>51</v>
      </c>
      <c r="BKZ33" s="142">
        <v>1</v>
      </c>
      <c r="BLA33" s="114">
        <f>MAX(BLA$1:BLA32)+1</f>
        <v>3</v>
      </c>
      <c r="BLB33" s="55"/>
      <c r="BLC33" s="56" t="s">
        <v>364</v>
      </c>
      <c r="BLD33" s="71"/>
      <c r="BLE33" s="60" t="s">
        <v>80</v>
      </c>
      <c r="BLF33" s="360"/>
      <c r="BLG33" s="54" t="s">
        <v>51</v>
      </c>
      <c r="BLH33" s="142">
        <v>1</v>
      </c>
      <c r="BLI33" s="114">
        <f>MAX(BLI$1:BLI32)+1</f>
        <v>3</v>
      </c>
      <c r="BLJ33" s="55"/>
      <c r="BLK33" s="56" t="s">
        <v>364</v>
      </c>
      <c r="BLL33" s="71"/>
      <c r="BLM33" s="60" t="s">
        <v>80</v>
      </c>
      <c r="BLN33" s="360"/>
      <c r="BLO33" s="54" t="s">
        <v>51</v>
      </c>
      <c r="BLP33" s="142">
        <v>1</v>
      </c>
      <c r="BLQ33" s="114">
        <f>MAX(BLQ$1:BLQ32)+1</f>
        <v>3</v>
      </c>
      <c r="BLR33" s="55"/>
      <c r="BLS33" s="56" t="s">
        <v>364</v>
      </c>
      <c r="BLT33" s="71"/>
      <c r="BLU33" s="60" t="s">
        <v>80</v>
      </c>
      <c r="BLV33" s="360"/>
      <c r="BLW33" s="54" t="s">
        <v>51</v>
      </c>
      <c r="BLX33" s="142">
        <v>1</v>
      </c>
      <c r="BLY33" s="114">
        <f>MAX(BLY$1:BLY32)+1</f>
        <v>3</v>
      </c>
      <c r="BLZ33" s="55"/>
      <c r="BMA33" s="56" t="s">
        <v>364</v>
      </c>
      <c r="BMB33" s="71"/>
      <c r="BMC33" s="60" t="s">
        <v>80</v>
      </c>
      <c r="BMD33" s="360"/>
      <c r="BME33" s="54" t="s">
        <v>51</v>
      </c>
      <c r="BMF33" s="142">
        <v>1</v>
      </c>
      <c r="BMG33" s="114">
        <f>MAX(BMG$1:BMG32)+1</f>
        <v>3</v>
      </c>
      <c r="BMH33" s="55"/>
      <c r="BMI33" s="56" t="s">
        <v>364</v>
      </c>
      <c r="BMJ33" s="71"/>
      <c r="BMK33" s="60" t="s">
        <v>80</v>
      </c>
      <c r="BML33" s="360"/>
      <c r="BMM33" s="54" t="s">
        <v>51</v>
      </c>
      <c r="BMN33" s="142">
        <v>1</v>
      </c>
      <c r="BMO33" s="114">
        <f>MAX(BMO$1:BMO32)+1</f>
        <v>3</v>
      </c>
      <c r="BMP33" s="55"/>
      <c r="BMQ33" s="56" t="s">
        <v>364</v>
      </c>
      <c r="BMR33" s="71"/>
      <c r="BMS33" s="60" t="s">
        <v>80</v>
      </c>
      <c r="BMT33" s="360"/>
      <c r="BMU33" s="54" t="s">
        <v>51</v>
      </c>
      <c r="BMV33" s="142">
        <v>1</v>
      </c>
      <c r="BMW33" s="114">
        <f>MAX(BMW$1:BMW32)+1</f>
        <v>3</v>
      </c>
      <c r="BMX33" s="55"/>
      <c r="BMY33" s="56" t="s">
        <v>364</v>
      </c>
      <c r="BMZ33" s="71"/>
      <c r="BNA33" s="60" t="s">
        <v>80</v>
      </c>
      <c r="BNB33" s="360"/>
      <c r="BNC33" s="54" t="s">
        <v>51</v>
      </c>
      <c r="BND33" s="142">
        <v>1</v>
      </c>
      <c r="BNE33" s="114">
        <f>MAX(BNE$1:BNE32)+1</f>
        <v>3</v>
      </c>
      <c r="BNF33" s="55"/>
      <c r="BNG33" s="56" t="s">
        <v>364</v>
      </c>
      <c r="BNH33" s="71"/>
      <c r="BNI33" s="60" t="s">
        <v>80</v>
      </c>
      <c r="BNJ33" s="360"/>
      <c r="BNK33" s="54" t="s">
        <v>51</v>
      </c>
      <c r="BNL33" s="142">
        <v>1</v>
      </c>
      <c r="BNM33" s="114">
        <f>MAX(BNM$1:BNM32)+1</f>
        <v>3</v>
      </c>
      <c r="BNN33" s="55"/>
      <c r="BNO33" s="56" t="s">
        <v>364</v>
      </c>
      <c r="BNP33" s="71"/>
      <c r="BNQ33" s="60" t="s">
        <v>80</v>
      </c>
      <c r="BNR33" s="360"/>
      <c r="BNS33" s="54" t="s">
        <v>51</v>
      </c>
      <c r="BNT33" s="142">
        <v>1</v>
      </c>
      <c r="BNU33" s="114">
        <f>MAX(BNU$1:BNU32)+1</f>
        <v>3</v>
      </c>
      <c r="BNV33" s="55"/>
      <c r="BNW33" s="56" t="s">
        <v>364</v>
      </c>
      <c r="BNX33" s="71"/>
      <c r="BNY33" s="60" t="s">
        <v>80</v>
      </c>
      <c r="BNZ33" s="360"/>
      <c r="BOA33" s="54" t="s">
        <v>51</v>
      </c>
      <c r="BOB33" s="142">
        <v>1</v>
      </c>
      <c r="BOC33" s="114">
        <f>MAX(BOC$1:BOC32)+1</f>
        <v>3</v>
      </c>
      <c r="BOD33" s="55"/>
      <c r="BOE33" s="56" t="s">
        <v>364</v>
      </c>
      <c r="BOF33" s="71"/>
      <c r="BOG33" s="60" t="s">
        <v>80</v>
      </c>
      <c r="BOH33" s="360"/>
      <c r="BOI33" s="54" t="s">
        <v>51</v>
      </c>
      <c r="BOJ33" s="142">
        <v>1</v>
      </c>
      <c r="BOK33" s="114">
        <f>MAX(BOK$1:BOK32)+1</f>
        <v>3</v>
      </c>
      <c r="BOL33" s="55"/>
      <c r="BOM33" s="56" t="s">
        <v>364</v>
      </c>
      <c r="BON33" s="71"/>
      <c r="BOO33" s="60" t="s">
        <v>80</v>
      </c>
      <c r="BOP33" s="360"/>
      <c r="BOQ33" s="54" t="s">
        <v>51</v>
      </c>
      <c r="BOR33" s="142">
        <v>1</v>
      </c>
      <c r="BOS33" s="114">
        <f>MAX(BOS$1:BOS32)+1</f>
        <v>3</v>
      </c>
      <c r="BOT33" s="55"/>
      <c r="BOU33" s="56" t="s">
        <v>364</v>
      </c>
      <c r="BOV33" s="71"/>
      <c r="BOW33" s="60" t="s">
        <v>80</v>
      </c>
      <c r="BOX33" s="360"/>
      <c r="BOY33" s="54" t="s">
        <v>51</v>
      </c>
      <c r="BOZ33" s="142">
        <v>1</v>
      </c>
      <c r="BPA33" s="114">
        <f>MAX(BPA$1:BPA32)+1</f>
        <v>3</v>
      </c>
      <c r="BPB33" s="55"/>
      <c r="BPC33" s="56" t="s">
        <v>364</v>
      </c>
      <c r="BPD33" s="71"/>
      <c r="BPE33" s="60" t="s">
        <v>80</v>
      </c>
      <c r="BPF33" s="360"/>
      <c r="BPG33" s="54" t="s">
        <v>51</v>
      </c>
      <c r="BPH33" s="142">
        <v>1</v>
      </c>
      <c r="BPI33" s="114">
        <f>MAX(BPI$1:BPI32)+1</f>
        <v>3</v>
      </c>
      <c r="BPJ33" s="55"/>
      <c r="BPK33" s="56" t="s">
        <v>364</v>
      </c>
      <c r="BPL33" s="71"/>
      <c r="BPM33" s="60" t="s">
        <v>80</v>
      </c>
      <c r="BPN33" s="360"/>
      <c r="BPO33" s="54" t="s">
        <v>51</v>
      </c>
      <c r="BPP33" s="142">
        <v>1</v>
      </c>
      <c r="BPQ33" s="114">
        <f>MAX(BPQ$1:BPQ32)+1</f>
        <v>3</v>
      </c>
      <c r="BPR33" s="55"/>
      <c r="BPS33" s="56" t="s">
        <v>364</v>
      </c>
      <c r="BPT33" s="71"/>
      <c r="BPU33" s="60" t="s">
        <v>80</v>
      </c>
      <c r="BPV33" s="360"/>
      <c r="BPW33" s="54" t="s">
        <v>51</v>
      </c>
      <c r="BPX33" s="142">
        <v>1</v>
      </c>
      <c r="BPY33" s="114">
        <f>MAX(BPY$1:BPY32)+1</f>
        <v>3</v>
      </c>
      <c r="BPZ33" s="55"/>
      <c r="BQA33" s="56" t="s">
        <v>364</v>
      </c>
      <c r="BQB33" s="71"/>
      <c r="BQC33" s="60" t="s">
        <v>80</v>
      </c>
      <c r="BQD33" s="360"/>
      <c r="BQE33" s="54" t="s">
        <v>51</v>
      </c>
      <c r="BQF33" s="142">
        <v>1</v>
      </c>
      <c r="BQG33" s="114">
        <f>MAX(BQG$1:BQG32)+1</f>
        <v>3</v>
      </c>
      <c r="BQH33" s="55"/>
      <c r="BQI33" s="56" t="s">
        <v>364</v>
      </c>
      <c r="BQJ33" s="71"/>
      <c r="BQK33" s="60" t="s">
        <v>80</v>
      </c>
      <c r="BQL33" s="360"/>
      <c r="BQM33" s="54" t="s">
        <v>51</v>
      </c>
      <c r="BQN33" s="142">
        <v>1</v>
      </c>
      <c r="BQO33" s="114">
        <f>MAX(BQO$1:BQO32)+1</f>
        <v>3</v>
      </c>
      <c r="BQP33" s="55"/>
      <c r="BQQ33" s="56" t="s">
        <v>364</v>
      </c>
      <c r="BQR33" s="71"/>
      <c r="BQS33" s="60" t="s">
        <v>80</v>
      </c>
      <c r="BQT33" s="360"/>
      <c r="BQU33" s="54" t="s">
        <v>51</v>
      </c>
      <c r="BQV33" s="142">
        <v>1</v>
      </c>
      <c r="BQW33" s="114">
        <f>MAX(BQW$1:BQW32)+1</f>
        <v>3</v>
      </c>
      <c r="BQX33" s="55"/>
      <c r="BQY33" s="56" t="s">
        <v>364</v>
      </c>
      <c r="BQZ33" s="71"/>
      <c r="BRA33" s="60" t="s">
        <v>80</v>
      </c>
      <c r="BRB33" s="360"/>
      <c r="BRC33" s="54" t="s">
        <v>51</v>
      </c>
      <c r="BRD33" s="142">
        <v>1</v>
      </c>
      <c r="BRE33" s="114">
        <f>MAX(BRE$1:BRE32)+1</f>
        <v>3</v>
      </c>
      <c r="BRF33" s="55"/>
      <c r="BRG33" s="56" t="s">
        <v>364</v>
      </c>
      <c r="BRH33" s="71"/>
      <c r="BRI33" s="60" t="s">
        <v>80</v>
      </c>
      <c r="BRJ33" s="360"/>
      <c r="BRK33" s="54" t="s">
        <v>51</v>
      </c>
      <c r="BRL33" s="142">
        <v>1</v>
      </c>
      <c r="BRM33" s="114">
        <f>MAX(BRM$1:BRM32)+1</f>
        <v>3</v>
      </c>
      <c r="BRN33" s="55"/>
      <c r="BRO33" s="56" t="s">
        <v>364</v>
      </c>
      <c r="BRP33" s="71"/>
      <c r="BRQ33" s="60" t="s">
        <v>80</v>
      </c>
      <c r="BRR33" s="360"/>
      <c r="BRS33" s="54" t="s">
        <v>51</v>
      </c>
      <c r="BRT33" s="142">
        <v>1</v>
      </c>
      <c r="BRU33" s="114">
        <f>MAX(BRU$1:BRU32)+1</f>
        <v>3</v>
      </c>
      <c r="BRV33" s="55"/>
      <c r="BRW33" s="56" t="s">
        <v>364</v>
      </c>
      <c r="BRX33" s="71"/>
      <c r="BRY33" s="60" t="s">
        <v>80</v>
      </c>
      <c r="BRZ33" s="360"/>
      <c r="BSA33" s="54" t="s">
        <v>51</v>
      </c>
      <c r="BSB33" s="142">
        <v>1</v>
      </c>
      <c r="BSC33" s="114">
        <f>MAX(BSC$1:BSC32)+1</f>
        <v>3</v>
      </c>
      <c r="BSD33" s="55"/>
      <c r="BSE33" s="56" t="s">
        <v>364</v>
      </c>
      <c r="BSF33" s="71"/>
      <c r="BSG33" s="60" t="s">
        <v>80</v>
      </c>
      <c r="BSH33" s="360"/>
      <c r="BSI33" s="54" t="s">
        <v>51</v>
      </c>
      <c r="BSJ33" s="142">
        <v>1</v>
      </c>
      <c r="BSK33" s="114">
        <f>MAX(BSK$1:BSK32)+1</f>
        <v>3</v>
      </c>
      <c r="BSL33" s="55"/>
      <c r="BSM33" s="56" t="s">
        <v>364</v>
      </c>
      <c r="BSN33" s="71"/>
      <c r="BSO33" s="60" t="s">
        <v>80</v>
      </c>
      <c r="BSP33" s="360"/>
      <c r="BSQ33" s="54" t="s">
        <v>51</v>
      </c>
      <c r="BSR33" s="142">
        <v>1</v>
      </c>
      <c r="BSS33" s="114">
        <f>MAX(BSS$1:BSS32)+1</f>
        <v>3</v>
      </c>
      <c r="BST33" s="55"/>
      <c r="BSU33" s="56" t="s">
        <v>364</v>
      </c>
      <c r="BSV33" s="71"/>
      <c r="BSW33" s="60" t="s">
        <v>80</v>
      </c>
      <c r="BSX33" s="360"/>
      <c r="BSY33" s="54" t="s">
        <v>51</v>
      </c>
      <c r="BSZ33" s="142">
        <v>1</v>
      </c>
      <c r="BTA33" s="114">
        <f>MAX(BTA$1:BTA32)+1</f>
        <v>3</v>
      </c>
      <c r="BTB33" s="55"/>
      <c r="BTC33" s="56" t="s">
        <v>364</v>
      </c>
      <c r="BTD33" s="71"/>
      <c r="BTE33" s="60" t="s">
        <v>80</v>
      </c>
      <c r="BTF33" s="360"/>
      <c r="BTG33" s="54" t="s">
        <v>51</v>
      </c>
      <c r="BTH33" s="142">
        <v>1</v>
      </c>
      <c r="BTI33" s="114">
        <f>MAX(BTI$1:BTI32)+1</f>
        <v>3</v>
      </c>
      <c r="BTJ33" s="55"/>
      <c r="BTK33" s="56" t="s">
        <v>364</v>
      </c>
      <c r="BTL33" s="71"/>
      <c r="BTM33" s="60" t="s">
        <v>80</v>
      </c>
      <c r="BTN33" s="360"/>
      <c r="BTO33" s="54" t="s">
        <v>51</v>
      </c>
      <c r="BTP33" s="142">
        <v>1</v>
      </c>
      <c r="BTQ33" s="114">
        <f>MAX(BTQ$1:BTQ32)+1</f>
        <v>3</v>
      </c>
      <c r="BTR33" s="55"/>
      <c r="BTS33" s="56" t="s">
        <v>364</v>
      </c>
      <c r="BTT33" s="71"/>
      <c r="BTU33" s="60" t="s">
        <v>80</v>
      </c>
      <c r="BTV33" s="360"/>
      <c r="BTW33" s="54" t="s">
        <v>51</v>
      </c>
      <c r="BTX33" s="142">
        <v>1</v>
      </c>
      <c r="BTY33" s="114">
        <f>MAX(BTY$1:BTY32)+1</f>
        <v>3</v>
      </c>
      <c r="BTZ33" s="55"/>
      <c r="BUA33" s="56" t="s">
        <v>364</v>
      </c>
      <c r="BUB33" s="71"/>
      <c r="BUC33" s="60" t="s">
        <v>80</v>
      </c>
      <c r="BUD33" s="360"/>
      <c r="BUE33" s="54" t="s">
        <v>51</v>
      </c>
      <c r="BUF33" s="142">
        <v>1</v>
      </c>
      <c r="BUG33" s="114">
        <f>MAX(BUG$1:BUG32)+1</f>
        <v>3</v>
      </c>
      <c r="BUH33" s="55"/>
      <c r="BUI33" s="56" t="s">
        <v>364</v>
      </c>
      <c r="BUJ33" s="71"/>
      <c r="BUK33" s="60" t="s">
        <v>80</v>
      </c>
      <c r="BUL33" s="360"/>
      <c r="BUM33" s="54" t="s">
        <v>51</v>
      </c>
      <c r="BUN33" s="142">
        <v>1</v>
      </c>
      <c r="BUO33" s="114">
        <f>MAX(BUO$1:BUO32)+1</f>
        <v>3</v>
      </c>
      <c r="BUP33" s="55"/>
      <c r="BUQ33" s="56" t="s">
        <v>364</v>
      </c>
      <c r="BUR33" s="71"/>
      <c r="BUS33" s="60" t="s">
        <v>80</v>
      </c>
      <c r="BUT33" s="360"/>
      <c r="BUU33" s="54" t="s">
        <v>51</v>
      </c>
      <c r="BUV33" s="142">
        <v>1</v>
      </c>
      <c r="BUW33" s="114">
        <f>MAX(BUW$1:BUW32)+1</f>
        <v>3</v>
      </c>
      <c r="BUX33" s="55"/>
      <c r="BUY33" s="56" t="s">
        <v>364</v>
      </c>
      <c r="BUZ33" s="71"/>
      <c r="BVA33" s="60" t="s">
        <v>80</v>
      </c>
      <c r="BVB33" s="360"/>
      <c r="BVC33" s="54" t="s">
        <v>51</v>
      </c>
      <c r="BVD33" s="142">
        <v>1</v>
      </c>
      <c r="BVE33" s="114">
        <f>MAX(BVE$1:BVE32)+1</f>
        <v>3</v>
      </c>
      <c r="BVF33" s="55"/>
      <c r="BVG33" s="56" t="s">
        <v>364</v>
      </c>
      <c r="BVH33" s="71"/>
      <c r="BVI33" s="60" t="s">
        <v>80</v>
      </c>
      <c r="BVJ33" s="360"/>
      <c r="BVK33" s="54" t="s">
        <v>51</v>
      </c>
      <c r="BVL33" s="142">
        <v>1</v>
      </c>
      <c r="BVM33" s="114">
        <f>MAX(BVM$1:BVM32)+1</f>
        <v>3</v>
      </c>
      <c r="BVN33" s="55"/>
      <c r="BVO33" s="56" t="s">
        <v>364</v>
      </c>
      <c r="BVP33" s="71"/>
      <c r="BVQ33" s="60" t="s">
        <v>80</v>
      </c>
      <c r="BVR33" s="360"/>
      <c r="BVS33" s="54" t="s">
        <v>51</v>
      </c>
      <c r="BVT33" s="142">
        <v>1</v>
      </c>
      <c r="BVU33" s="114">
        <f>MAX(BVU$1:BVU32)+1</f>
        <v>3</v>
      </c>
      <c r="BVV33" s="55"/>
      <c r="BVW33" s="56" t="s">
        <v>364</v>
      </c>
      <c r="BVX33" s="71"/>
      <c r="BVY33" s="60" t="s">
        <v>80</v>
      </c>
      <c r="BVZ33" s="360"/>
      <c r="BWA33" s="54" t="s">
        <v>51</v>
      </c>
      <c r="BWB33" s="142">
        <v>1</v>
      </c>
      <c r="BWC33" s="114">
        <f>MAX(BWC$1:BWC32)+1</f>
        <v>3</v>
      </c>
      <c r="BWD33" s="55"/>
      <c r="BWE33" s="56" t="s">
        <v>364</v>
      </c>
      <c r="BWF33" s="71"/>
      <c r="BWG33" s="60" t="s">
        <v>80</v>
      </c>
      <c r="BWH33" s="360"/>
      <c r="BWI33" s="54" t="s">
        <v>51</v>
      </c>
      <c r="BWJ33" s="142">
        <v>1</v>
      </c>
      <c r="BWK33" s="114">
        <f>MAX(BWK$1:BWK32)+1</f>
        <v>3</v>
      </c>
      <c r="BWL33" s="55"/>
      <c r="BWM33" s="56" t="s">
        <v>364</v>
      </c>
      <c r="BWN33" s="71"/>
      <c r="BWO33" s="60" t="s">
        <v>80</v>
      </c>
      <c r="BWP33" s="360"/>
      <c r="BWQ33" s="54" t="s">
        <v>51</v>
      </c>
      <c r="BWR33" s="142">
        <v>1</v>
      </c>
      <c r="BWS33" s="114">
        <f>MAX(BWS$1:BWS32)+1</f>
        <v>3</v>
      </c>
      <c r="BWT33" s="55"/>
      <c r="BWU33" s="56" t="s">
        <v>364</v>
      </c>
      <c r="BWV33" s="71"/>
      <c r="BWW33" s="60" t="s">
        <v>80</v>
      </c>
      <c r="BWX33" s="360"/>
      <c r="BWY33" s="54" t="s">
        <v>51</v>
      </c>
      <c r="BWZ33" s="142">
        <v>1</v>
      </c>
      <c r="BXA33" s="114">
        <f>MAX(BXA$1:BXA32)+1</f>
        <v>3</v>
      </c>
      <c r="BXB33" s="55"/>
      <c r="BXC33" s="56" t="s">
        <v>364</v>
      </c>
      <c r="BXD33" s="71"/>
      <c r="BXE33" s="60" t="s">
        <v>80</v>
      </c>
      <c r="BXF33" s="360"/>
      <c r="BXG33" s="54" t="s">
        <v>51</v>
      </c>
      <c r="BXH33" s="142">
        <v>1</v>
      </c>
      <c r="BXI33" s="114">
        <f>MAX(BXI$1:BXI32)+1</f>
        <v>3</v>
      </c>
      <c r="BXJ33" s="55"/>
      <c r="BXK33" s="56" t="s">
        <v>364</v>
      </c>
      <c r="BXL33" s="71"/>
      <c r="BXM33" s="60" t="s">
        <v>80</v>
      </c>
      <c r="BXN33" s="360"/>
      <c r="BXO33" s="54" t="s">
        <v>51</v>
      </c>
      <c r="BXP33" s="142">
        <v>1</v>
      </c>
      <c r="BXQ33" s="114">
        <f>MAX(BXQ$1:BXQ32)+1</f>
        <v>3</v>
      </c>
      <c r="BXR33" s="55"/>
      <c r="BXS33" s="56" t="s">
        <v>364</v>
      </c>
      <c r="BXT33" s="71"/>
      <c r="BXU33" s="60" t="s">
        <v>80</v>
      </c>
      <c r="BXV33" s="360"/>
      <c r="BXW33" s="54" t="s">
        <v>51</v>
      </c>
      <c r="BXX33" s="142">
        <v>1</v>
      </c>
      <c r="BXY33" s="114">
        <f>MAX(BXY$1:BXY32)+1</f>
        <v>3</v>
      </c>
      <c r="BXZ33" s="55"/>
      <c r="BYA33" s="56" t="s">
        <v>364</v>
      </c>
      <c r="BYB33" s="71"/>
      <c r="BYC33" s="60" t="s">
        <v>80</v>
      </c>
      <c r="BYD33" s="360"/>
      <c r="BYE33" s="54" t="s">
        <v>51</v>
      </c>
      <c r="BYF33" s="142">
        <v>1</v>
      </c>
      <c r="BYG33" s="114">
        <f>MAX(BYG$1:BYG32)+1</f>
        <v>3</v>
      </c>
      <c r="BYH33" s="55"/>
      <c r="BYI33" s="56" t="s">
        <v>364</v>
      </c>
      <c r="BYJ33" s="71"/>
      <c r="BYK33" s="60" t="s">
        <v>80</v>
      </c>
      <c r="BYL33" s="360"/>
      <c r="BYM33" s="54" t="s">
        <v>51</v>
      </c>
      <c r="BYN33" s="142">
        <v>1</v>
      </c>
      <c r="BYO33" s="114">
        <f>MAX(BYO$1:BYO32)+1</f>
        <v>3</v>
      </c>
      <c r="BYP33" s="55"/>
      <c r="BYQ33" s="56" t="s">
        <v>364</v>
      </c>
      <c r="BYR33" s="71"/>
      <c r="BYS33" s="60" t="s">
        <v>80</v>
      </c>
      <c r="BYT33" s="360"/>
      <c r="BYU33" s="54" t="s">
        <v>51</v>
      </c>
      <c r="BYV33" s="142">
        <v>1</v>
      </c>
      <c r="BYW33" s="114">
        <f>MAX(BYW$1:BYW32)+1</f>
        <v>3</v>
      </c>
      <c r="BYX33" s="55"/>
      <c r="BYY33" s="56" t="s">
        <v>364</v>
      </c>
      <c r="BYZ33" s="71"/>
      <c r="BZA33" s="60" t="s">
        <v>80</v>
      </c>
      <c r="BZB33" s="360"/>
      <c r="BZC33" s="54" t="s">
        <v>51</v>
      </c>
      <c r="BZD33" s="142">
        <v>1</v>
      </c>
      <c r="BZE33" s="114">
        <f>MAX(BZE$1:BZE32)+1</f>
        <v>3</v>
      </c>
      <c r="BZF33" s="55"/>
      <c r="BZG33" s="56" t="s">
        <v>364</v>
      </c>
      <c r="BZH33" s="71"/>
      <c r="BZI33" s="60" t="s">
        <v>80</v>
      </c>
      <c r="BZJ33" s="360"/>
      <c r="BZK33" s="54" t="s">
        <v>51</v>
      </c>
      <c r="BZL33" s="142">
        <v>1</v>
      </c>
      <c r="BZM33" s="114">
        <f>MAX(BZM$1:BZM32)+1</f>
        <v>3</v>
      </c>
      <c r="BZN33" s="55"/>
      <c r="BZO33" s="56" t="s">
        <v>364</v>
      </c>
      <c r="BZP33" s="71"/>
      <c r="BZQ33" s="60" t="s">
        <v>80</v>
      </c>
      <c r="BZR33" s="360"/>
      <c r="BZS33" s="54" t="s">
        <v>51</v>
      </c>
      <c r="BZT33" s="142">
        <v>1</v>
      </c>
      <c r="BZU33" s="114">
        <f>MAX(BZU$1:BZU32)+1</f>
        <v>3</v>
      </c>
      <c r="BZV33" s="55"/>
      <c r="BZW33" s="56" t="s">
        <v>364</v>
      </c>
      <c r="BZX33" s="71"/>
      <c r="BZY33" s="60" t="s">
        <v>80</v>
      </c>
      <c r="BZZ33" s="360"/>
      <c r="CAA33" s="54" t="s">
        <v>51</v>
      </c>
      <c r="CAB33" s="142">
        <v>1</v>
      </c>
      <c r="CAC33" s="114">
        <f>MAX(CAC$1:CAC32)+1</f>
        <v>3</v>
      </c>
      <c r="CAD33" s="55"/>
      <c r="CAE33" s="56" t="s">
        <v>364</v>
      </c>
      <c r="CAF33" s="71"/>
      <c r="CAG33" s="60" t="s">
        <v>80</v>
      </c>
      <c r="CAH33" s="360"/>
      <c r="CAI33" s="54" t="s">
        <v>51</v>
      </c>
      <c r="CAJ33" s="142">
        <v>1</v>
      </c>
      <c r="CAK33" s="114">
        <f>MAX(CAK$1:CAK32)+1</f>
        <v>3</v>
      </c>
      <c r="CAL33" s="55"/>
      <c r="CAM33" s="56" t="s">
        <v>364</v>
      </c>
      <c r="CAN33" s="71"/>
      <c r="CAO33" s="60" t="s">
        <v>80</v>
      </c>
      <c r="CAP33" s="360"/>
      <c r="CAQ33" s="54" t="s">
        <v>51</v>
      </c>
      <c r="CAR33" s="142">
        <v>1</v>
      </c>
      <c r="CAS33" s="114">
        <f>MAX(CAS$1:CAS32)+1</f>
        <v>3</v>
      </c>
      <c r="CAT33" s="55"/>
      <c r="CAU33" s="56" t="s">
        <v>364</v>
      </c>
      <c r="CAV33" s="71"/>
      <c r="CAW33" s="60" t="s">
        <v>80</v>
      </c>
      <c r="CAX33" s="360"/>
      <c r="CAY33" s="54" t="s">
        <v>51</v>
      </c>
      <c r="CAZ33" s="142">
        <v>1</v>
      </c>
      <c r="CBA33" s="114">
        <f>MAX(CBA$1:CBA32)+1</f>
        <v>3</v>
      </c>
      <c r="CBB33" s="55"/>
      <c r="CBC33" s="56" t="s">
        <v>364</v>
      </c>
      <c r="CBD33" s="71"/>
      <c r="CBE33" s="60" t="s">
        <v>80</v>
      </c>
      <c r="CBF33" s="360"/>
      <c r="CBG33" s="54" t="s">
        <v>51</v>
      </c>
      <c r="CBH33" s="142">
        <v>1</v>
      </c>
      <c r="CBI33" s="114">
        <f>MAX(CBI$1:CBI32)+1</f>
        <v>3</v>
      </c>
      <c r="CBJ33" s="55"/>
      <c r="CBK33" s="56" t="s">
        <v>364</v>
      </c>
      <c r="CBL33" s="71"/>
      <c r="CBM33" s="60" t="s">
        <v>80</v>
      </c>
      <c r="CBN33" s="360"/>
      <c r="CBO33" s="54" t="s">
        <v>51</v>
      </c>
      <c r="CBP33" s="142">
        <v>1</v>
      </c>
      <c r="CBQ33" s="114">
        <f>MAX(CBQ$1:CBQ32)+1</f>
        <v>3</v>
      </c>
      <c r="CBR33" s="55"/>
      <c r="CBS33" s="56" t="s">
        <v>364</v>
      </c>
      <c r="CBT33" s="71"/>
      <c r="CBU33" s="60" t="s">
        <v>80</v>
      </c>
      <c r="CBV33" s="360"/>
      <c r="CBW33" s="54" t="s">
        <v>51</v>
      </c>
      <c r="CBX33" s="142">
        <v>1</v>
      </c>
      <c r="CBY33" s="114">
        <f>MAX(CBY$1:CBY32)+1</f>
        <v>3</v>
      </c>
      <c r="CBZ33" s="55"/>
      <c r="CCA33" s="56" t="s">
        <v>364</v>
      </c>
      <c r="CCB33" s="71"/>
      <c r="CCC33" s="60" t="s">
        <v>80</v>
      </c>
      <c r="CCD33" s="360"/>
      <c r="CCE33" s="54" t="s">
        <v>51</v>
      </c>
      <c r="CCF33" s="142">
        <v>1</v>
      </c>
      <c r="CCG33" s="114">
        <f>MAX(CCG$1:CCG32)+1</f>
        <v>3</v>
      </c>
      <c r="CCH33" s="55"/>
      <c r="CCI33" s="56" t="s">
        <v>364</v>
      </c>
      <c r="CCJ33" s="71"/>
      <c r="CCK33" s="60" t="s">
        <v>80</v>
      </c>
      <c r="CCL33" s="360"/>
      <c r="CCM33" s="54" t="s">
        <v>51</v>
      </c>
      <c r="CCN33" s="142">
        <v>1</v>
      </c>
      <c r="CCO33" s="114">
        <f>MAX(CCO$1:CCO32)+1</f>
        <v>3</v>
      </c>
      <c r="CCP33" s="55"/>
      <c r="CCQ33" s="56" t="s">
        <v>364</v>
      </c>
      <c r="CCR33" s="71"/>
      <c r="CCS33" s="60" t="s">
        <v>80</v>
      </c>
      <c r="CCT33" s="360"/>
      <c r="CCU33" s="54" t="s">
        <v>51</v>
      </c>
      <c r="CCV33" s="142">
        <v>1</v>
      </c>
      <c r="CCW33" s="114">
        <f>MAX(CCW$1:CCW32)+1</f>
        <v>3</v>
      </c>
      <c r="CCX33" s="55"/>
      <c r="CCY33" s="56" t="s">
        <v>364</v>
      </c>
      <c r="CCZ33" s="71"/>
      <c r="CDA33" s="60" t="s">
        <v>80</v>
      </c>
      <c r="CDB33" s="360"/>
      <c r="CDC33" s="54" t="s">
        <v>51</v>
      </c>
      <c r="CDD33" s="142">
        <v>1</v>
      </c>
      <c r="CDE33" s="114">
        <f>MAX(CDE$1:CDE32)+1</f>
        <v>3</v>
      </c>
      <c r="CDF33" s="55"/>
      <c r="CDG33" s="56" t="s">
        <v>364</v>
      </c>
      <c r="CDH33" s="71"/>
      <c r="CDI33" s="60" t="s">
        <v>80</v>
      </c>
      <c r="CDJ33" s="360"/>
      <c r="CDK33" s="54" t="s">
        <v>51</v>
      </c>
      <c r="CDL33" s="142">
        <v>1</v>
      </c>
      <c r="CDM33" s="114">
        <f>MAX(CDM$1:CDM32)+1</f>
        <v>3</v>
      </c>
      <c r="CDN33" s="55"/>
      <c r="CDO33" s="56" t="s">
        <v>364</v>
      </c>
      <c r="CDP33" s="71"/>
      <c r="CDQ33" s="60" t="s">
        <v>80</v>
      </c>
      <c r="CDR33" s="360"/>
      <c r="CDS33" s="54" t="s">
        <v>51</v>
      </c>
      <c r="CDT33" s="142">
        <v>1</v>
      </c>
      <c r="CDU33" s="114">
        <f>MAX(CDU$1:CDU32)+1</f>
        <v>3</v>
      </c>
      <c r="CDV33" s="55"/>
      <c r="CDW33" s="56" t="s">
        <v>364</v>
      </c>
      <c r="CDX33" s="71"/>
      <c r="CDY33" s="60" t="s">
        <v>80</v>
      </c>
      <c r="CDZ33" s="360"/>
      <c r="CEA33" s="54" t="s">
        <v>51</v>
      </c>
      <c r="CEB33" s="142">
        <v>1</v>
      </c>
      <c r="CEC33" s="114">
        <f>MAX(CEC$1:CEC32)+1</f>
        <v>3</v>
      </c>
      <c r="CED33" s="55"/>
      <c r="CEE33" s="56" t="s">
        <v>364</v>
      </c>
      <c r="CEF33" s="71"/>
      <c r="CEG33" s="60" t="s">
        <v>80</v>
      </c>
      <c r="CEH33" s="360"/>
      <c r="CEI33" s="54" t="s">
        <v>51</v>
      </c>
      <c r="CEJ33" s="142">
        <v>1</v>
      </c>
      <c r="CEK33" s="114">
        <f>MAX(CEK$1:CEK32)+1</f>
        <v>3</v>
      </c>
      <c r="CEL33" s="55"/>
      <c r="CEM33" s="56" t="s">
        <v>364</v>
      </c>
      <c r="CEN33" s="71"/>
      <c r="CEO33" s="60" t="s">
        <v>80</v>
      </c>
      <c r="CEP33" s="360"/>
      <c r="CEQ33" s="54" t="s">
        <v>51</v>
      </c>
      <c r="CER33" s="142">
        <v>1</v>
      </c>
      <c r="CES33" s="114">
        <f>MAX(CES$1:CES32)+1</f>
        <v>3</v>
      </c>
      <c r="CET33" s="55"/>
      <c r="CEU33" s="56" t="s">
        <v>364</v>
      </c>
      <c r="CEV33" s="71"/>
      <c r="CEW33" s="60" t="s">
        <v>80</v>
      </c>
      <c r="CEX33" s="360"/>
      <c r="CEY33" s="54" t="s">
        <v>51</v>
      </c>
      <c r="CEZ33" s="142">
        <v>1</v>
      </c>
      <c r="CFA33" s="114">
        <f>MAX(CFA$1:CFA32)+1</f>
        <v>3</v>
      </c>
      <c r="CFB33" s="55"/>
      <c r="CFC33" s="56" t="s">
        <v>364</v>
      </c>
      <c r="CFD33" s="71"/>
      <c r="CFE33" s="60" t="s">
        <v>80</v>
      </c>
      <c r="CFF33" s="360"/>
      <c r="CFG33" s="54" t="s">
        <v>51</v>
      </c>
      <c r="CFH33" s="142">
        <v>1</v>
      </c>
      <c r="CFI33" s="114">
        <f>MAX(CFI$1:CFI32)+1</f>
        <v>3</v>
      </c>
      <c r="CFJ33" s="55"/>
      <c r="CFK33" s="56" t="s">
        <v>364</v>
      </c>
      <c r="CFL33" s="71"/>
      <c r="CFM33" s="60" t="s">
        <v>80</v>
      </c>
      <c r="CFN33" s="360"/>
      <c r="CFO33" s="54" t="s">
        <v>51</v>
      </c>
      <c r="CFP33" s="142">
        <v>1</v>
      </c>
      <c r="CFQ33" s="114">
        <f>MAX(CFQ$1:CFQ32)+1</f>
        <v>3</v>
      </c>
      <c r="CFR33" s="55"/>
      <c r="CFS33" s="56" t="s">
        <v>364</v>
      </c>
      <c r="CFT33" s="71"/>
      <c r="CFU33" s="60" t="s">
        <v>80</v>
      </c>
      <c r="CFV33" s="360"/>
      <c r="CFW33" s="54" t="s">
        <v>51</v>
      </c>
      <c r="CFX33" s="142">
        <v>1</v>
      </c>
      <c r="CFY33" s="114">
        <f>MAX(CFY$1:CFY32)+1</f>
        <v>3</v>
      </c>
      <c r="CFZ33" s="55"/>
      <c r="CGA33" s="56" t="s">
        <v>364</v>
      </c>
      <c r="CGB33" s="71"/>
      <c r="CGC33" s="60" t="s">
        <v>80</v>
      </c>
      <c r="CGD33" s="360"/>
      <c r="CGE33" s="54" t="s">
        <v>51</v>
      </c>
      <c r="CGF33" s="142">
        <v>1</v>
      </c>
      <c r="CGG33" s="114">
        <f>MAX(CGG$1:CGG32)+1</f>
        <v>3</v>
      </c>
      <c r="CGH33" s="55"/>
      <c r="CGI33" s="56" t="s">
        <v>364</v>
      </c>
      <c r="CGJ33" s="71"/>
      <c r="CGK33" s="60" t="s">
        <v>80</v>
      </c>
      <c r="CGL33" s="360"/>
      <c r="CGM33" s="54" t="s">
        <v>51</v>
      </c>
      <c r="CGN33" s="142">
        <v>1</v>
      </c>
      <c r="CGO33" s="114">
        <f>MAX(CGO$1:CGO32)+1</f>
        <v>3</v>
      </c>
      <c r="CGP33" s="55"/>
      <c r="CGQ33" s="56" t="s">
        <v>364</v>
      </c>
      <c r="CGR33" s="71"/>
      <c r="CGS33" s="60" t="s">
        <v>80</v>
      </c>
      <c r="CGT33" s="360"/>
      <c r="CGU33" s="54" t="s">
        <v>51</v>
      </c>
      <c r="CGV33" s="142">
        <v>1</v>
      </c>
      <c r="CGW33" s="114">
        <f>MAX(CGW$1:CGW32)+1</f>
        <v>3</v>
      </c>
      <c r="CGX33" s="55"/>
      <c r="CGY33" s="56" t="s">
        <v>364</v>
      </c>
      <c r="CGZ33" s="71"/>
      <c r="CHA33" s="60" t="s">
        <v>80</v>
      </c>
      <c r="CHB33" s="360"/>
      <c r="CHC33" s="54" t="s">
        <v>51</v>
      </c>
      <c r="CHD33" s="142">
        <v>1</v>
      </c>
      <c r="CHE33" s="114">
        <f>MAX(CHE$1:CHE32)+1</f>
        <v>3</v>
      </c>
      <c r="CHF33" s="55"/>
      <c r="CHG33" s="56" t="s">
        <v>364</v>
      </c>
      <c r="CHH33" s="71"/>
      <c r="CHI33" s="60" t="s">
        <v>80</v>
      </c>
      <c r="CHJ33" s="360"/>
      <c r="CHK33" s="54" t="s">
        <v>51</v>
      </c>
      <c r="CHL33" s="142">
        <v>1</v>
      </c>
      <c r="CHM33" s="114">
        <f>MAX(CHM$1:CHM32)+1</f>
        <v>3</v>
      </c>
      <c r="CHN33" s="55"/>
      <c r="CHO33" s="56" t="s">
        <v>364</v>
      </c>
      <c r="CHP33" s="71"/>
      <c r="CHQ33" s="60" t="s">
        <v>80</v>
      </c>
      <c r="CHR33" s="360"/>
      <c r="CHS33" s="54" t="s">
        <v>51</v>
      </c>
      <c r="CHT33" s="142">
        <v>1</v>
      </c>
      <c r="CHU33" s="114">
        <f>MAX(CHU$1:CHU32)+1</f>
        <v>3</v>
      </c>
      <c r="CHV33" s="55"/>
      <c r="CHW33" s="56" t="s">
        <v>364</v>
      </c>
      <c r="CHX33" s="71"/>
      <c r="CHY33" s="60" t="s">
        <v>80</v>
      </c>
      <c r="CHZ33" s="360"/>
      <c r="CIA33" s="54" t="s">
        <v>51</v>
      </c>
      <c r="CIB33" s="142">
        <v>1</v>
      </c>
      <c r="CIC33" s="114">
        <f>MAX(CIC$1:CIC32)+1</f>
        <v>3</v>
      </c>
      <c r="CID33" s="55"/>
      <c r="CIE33" s="56" t="s">
        <v>364</v>
      </c>
      <c r="CIF33" s="71"/>
      <c r="CIG33" s="60" t="s">
        <v>80</v>
      </c>
      <c r="CIH33" s="360"/>
      <c r="CII33" s="54" t="s">
        <v>51</v>
      </c>
      <c r="CIJ33" s="142">
        <v>1</v>
      </c>
      <c r="CIK33" s="114">
        <f>MAX(CIK$1:CIK32)+1</f>
        <v>3</v>
      </c>
      <c r="CIL33" s="55"/>
      <c r="CIM33" s="56" t="s">
        <v>364</v>
      </c>
      <c r="CIN33" s="71"/>
      <c r="CIO33" s="60" t="s">
        <v>80</v>
      </c>
      <c r="CIP33" s="360"/>
      <c r="CIQ33" s="54" t="s">
        <v>51</v>
      </c>
      <c r="CIR33" s="142">
        <v>1</v>
      </c>
      <c r="CIS33" s="114">
        <f>MAX(CIS$1:CIS32)+1</f>
        <v>3</v>
      </c>
      <c r="CIT33" s="55"/>
      <c r="CIU33" s="56" t="s">
        <v>364</v>
      </c>
      <c r="CIV33" s="71"/>
      <c r="CIW33" s="60" t="s">
        <v>80</v>
      </c>
      <c r="CIX33" s="360"/>
      <c r="CIY33" s="54" t="s">
        <v>51</v>
      </c>
      <c r="CIZ33" s="142">
        <v>1</v>
      </c>
      <c r="CJA33" s="114">
        <f>MAX(CJA$1:CJA32)+1</f>
        <v>3</v>
      </c>
      <c r="CJB33" s="55"/>
      <c r="CJC33" s="56" t="s">
        <v>364</v>
      </c>
      <c r="CJD33" s="71"/>
      <c r="CJE33" s="60" t="s">
        <v>80</v>
      </c>
      <c r="CJF33" s="360"/>
      <c r="CJG33" s="54" t="s">
        <v>51</v>
      </c>
      <c r="CJH33" s="142">
        <v>1</v>
      </c>
      <c r="CJI33" s="114">
        <f>MAX(CJI$1:CJI32)+1</f>
        <v>3</v>
      </c>
      <c r="CJJ33" s="55"/>
      <c r="CJK33" s="56" t="s">
        <v>364</v>
      </c>
      <c r="CJL33" s="71"/>
      <c r="CJM33" s="60" t="s">
        <v>80</v>
      </c>
      <c r="CJN33" s="360"/>
      <c r="CJO33" s="54" t="s">
        <v>51</v>
      </c>
      <c r="CJP33" s="142">
        <v>1</v>
      </c>
      <c r="CJQ33" s="114">
        <f>MAX(CJQ$1:CJQ32)+1</f>
        <v>3</v>
      </c>
      <c r="CJR33" s="55"/>
      <c r="CJS33" s="56" t="s">
        <v>364</v>
      </c>
      <c r="CJT33" s="71"/>
      <c r="CJU33" s="60" t="s">
        <v>80</v>
      </c>
      <c r="CJV33" s="360"/>
      <c r="CJW33" s="54" t="s">
        <v>51</v>
      </c>
      <c r="CJX33" s="142">
        <v>1</v>
      </c>
      <c r="CJY33" s="114">
        <f>MAX(CJY$1:CJY32)+1</f>
        <v>3</v>
      </c>
      <c r="CJZ33" s="55"/>
      <c r="CKA33" s="56" t="s">
        <v>364</v>
      </c>
      <c r="CKB33" s="71"/>
      <c r="CKC33" s="60" t="s">
        <v>80</v>
      </c>
      <c r="CKD33" s="360"/>
      <c r="CKE33" s="54" t="s">
        <v>51</v>
      </c>
      <c r="CKF33" s="142">
        <v>1</v>
      </c>
      <c r="CKG33" s="114">
        <f>MAX(CKG$1:CKG32)+1</f>
        <v>3</v>
      </c>
      <c r="CKH33" s="55"/>
      <c r="CKI33" s="56" t="s">
        <v>364</v>
      </c>
      <c r="CKJ33" s="71"/>
      <c r="CKK33" s="60" t="s">
        <v>80</v>
      </c>
      <c r="CKL33" s="360"/>
      <c r="CKM33" s="54" t="s">
        <v>51</v>
      </c>
      <c r="CKN33" s="142">
        <v>1</v>
      </c>
      <c r="CKO33" s="114">
        <f>MAX(CKO$1:CKO32)+1</f>
        <v>3</v>
      </c>
      <c r="CKP33" s="55"/>
      <c r="CKQ33" s="56" t="s">
        <v>364</v>
      </c>
      <c r="CKR33" s="71"/>
      <c r="CKS33" s="60" t="s">
        <v>80</v>
      </c>
      <c r="CKT33" s="360"/>
      <c r="CKU33" s="54" t="s">
        <v>51</v>
      </c>
      <c r="CKV33" s="142">
        <v>1</v>
      </c>
      <c r="CKW33" s="114">
        <f>MAX(CKW$1:CKW32)+1</f>
        <v>3</v>
      </c>
      <c r="CKX33" s="55"/>
      <c r="CKY33" s="56" t="s">
        <v>364</v>
      </c>
      <c r="CKZ33" s="71"/>
      <c r="CLA33" s="60" t="s">
        <v>80</v>
      </c>
      <c r="CLB33" s="360"/>
      <c r="CLC33" s="54" t="s">
        <v>51</v>
      </c>
      <c r="CLD33" s="142">
        <v>1</v>
      </c>
      <c r="CLE33" s="114">
        <f>MAX(CLE$1:CLE32)+1</f>
        <v>3</v>
      </c>
      <c r="CLF33" s="55"/>
      <c r="CLG33" s="56" t="s">
        <v>364</v>
      </c>
      <c r="CLH33" s="71"/>
      <c r="CLI33" s="60" t="s">
        <v>80</v>
      </c>
      <c r="CLJ33" s="360"/>
      <c r="CLK33" s="54" t="s">
        <v>51</v>
      </c>
      <c r="CLL33" s="142">
        <v>1</v>
      </c>
      <c r="CLM33" s="114">
        <f>MAX(CLM$1:CLM32)+1</f>
        <v>3</v>
      </c>
      <c r="CLN33" s="55"/>
      <c r="CLO33" s="56" t="s">
        <v>364</v>
      </c>
      <c r="CLP33" s="71"/>
      <c r="CLQ33" s="60" t="s">
        <v>80</v>
      </c>
      <c r="CLR33" s="360"/>
      <c r="CLS33" s="54" t="s">
        <v>51</v>
      </c>
      <c r="CLT33" s="142">
        <v>1</v>
      </c>
      <c r="CLU33" s="114">
        <f>MAX(CLU$1:CLU32)+1</f>
        <v>3</v>
      </c>
      <c r="CLV33" s="55"/>
      <c r="CLW33" s="56" t="s">
        <v>364</v>
      </c>
      <c r="CLX33" s="71"/>
      <c r="CLY33" s="60" t="s">
        <v>80</v>
      </c>
      <c r="CLZ33" s="360"/>
      <c r="CMA33" s="54" t="s">
        <v>51</v>
      </c>
      <c r="CMB33" s="142">
        <v>1</v>
      </c>
      <c r="CMC33" s="114">
        <f>MAX(CMC$1:CMC32)+1</f>
        <v>3</v>
      </c>
      <c r="CMD33" s="55"/>
      <c r="CME33" s="56" t="s">
        <v>364</v>
      </c>
      <c r="CMF33" s="71"/>
      <c r="CMG33" s="60" t="s">
        <v>80</v>
      </c>
      <c r="CMH33" s="360"/>
      <c r="CMI33" s="54" t="s">
        <v>51</v>
      </c>
      <c r="CMJ33" s="142">
        <v>1</v>
      </c>
      <c r="CMK33" s="114">
        <f>MAX(CMK$1:CMK32)+1</f>
        <v>3</v>
      </c>
      <c r="CML33" s="55"/>
      <c r="CMM33" s="56" t="s">
        <v>364</v>
      </c>
      <c r="CMN33" s="71"/>
      <c r="CMO33" s="60" t="s">
        <v>80</v>
      </c>
      <c r="CMP33" s="360"/>
      <c r="CMQ33" s="54" t="s">
        <v>51</v>
      </c>
      <c r="CMR33" s="142">
        <v>1</v>
      </c>
      <c r="CMS33" s="114">
        <f>MAX(CMS$1:CMS32)+1</f>
        <v>3</v>
      </c>
      <c r="CMT33" s="55"/>
      <c r="CMU33" s="56" t="s">
        <v>364</v>
      </c>
      <c r="CMV33" s="71"/>
      <c r="CMW33" s="60" t="s">
        <v>80</v>
      </c>
      <c r="CMX33" s="360"/>
      <c r="CMY33" s="54" t="s">
        <v>51</v>
      </c>
      <c r="CMZ33" s="142">
        <v>1</v>
      </c>
      <c r="CNA33" s="114">
        <f>MAX(CNA$1:CNA32)+1</f>
        <v>3</v>
      </c>
      <c r="CNB33" s="55"/>
      <c r="CNC33" s="56" t="s">
        <v>364</v>
      </c>
      <c r="CND33" s="71"/>
      <c r="CNE33" s="60" t="s">
        <v>80</v>
      </c>
      <c r="CNF33" s="360"/>
      <c r="CNG33" s="54" t="s">
        <v>51</v>
      </c>
      <c r="CNH33" s="142">
        <v>1</v>
      </c>
      <c r="CNI33" s="114">
        <f>MAX(CNI$1:CNI32)+1</f>
        <v>3</v>
      </c>
      <c r="CNJ33" s="55"/>
      <c r="CNK33" s="56" t="s">
        <v>364</v>
      </c>
      <c r="CNL33" s="71"/>
      <c r="CNM33" s="60" t="s">
        <v>80</v>
      </c>
      <c r="CNN33" s="360"/>
      <c r="CNO33" s="54" t="s">
        <v>51</v>
      </c>
      <c r="CNP33" s="142">
        <v>1</v>
      </c>
      <c r="CNQ33" s="114">
        <f>MAX(CNQ$1:CNQ32)+1</f>
        <v>3</v>
      </c>
      <c r="CNR33" s="55"/>
      <c r="CNS33" s="56" t="s">
        <v>364</v>
      </c>
      <c r="CNT33" s="71"/>
      <c r="CNU33" s="60" t="s">
        <v>80</v>
      </c>
      <c r="CNV33" s="360"/>
      <c r="CNW33" s="54" t="s">
        <v>51</v>
      </c>
      <c r="CNX33" s="142">
        <v>1</v>
      </c>
      <c r="CNY33" s="114">
        <f>MAX(CNY$1:CNY32)+1</f>
        <v>3</v>
      </c>
      <c r="CNZ33" s="55"/>
      <c r="COA33" s="56" t="s">
        <v>364</v>
      </c>
      <c r="COB33" s="71"/>
      <c r="COC33" s="60" t="s">
        <v>80</v>
      </c>
      <c r="COD33" s="360"/>
      <c r="COE33" s="54" t="s">
        <v>51</v>
      </c>
      <c r="COF33" s="142">
        <v>1</v>
      </c>
      <c r="COG33" s="114">
        <f>MAX(COG$1:COG32)+1</f>
        <v>3</v>
      </c>
      <c r="COH33" s="55"/>
      <c r="COI33" s="56" t="s">
        <v>364</v>
      </c>
      <c r="COJ33" s="71"/>
      <c r="COK33" s="60" t="s">
        <v>80</v>
      </c>
      <c r="COL33" s="360"/>
      <c r="COM33" s="54" t="s">
        <v>51</v>
      </c>
      <c r="CON33" s="142">
        <v>1</v>
      </c>
      <c r="COO33" s="114">
        <f>MAX(COO$1:COO32)+1</f>
        <v>3</v>
      </c>
      <c r="COP33" s="55"/>
      <c r="COQ33" s="56" t="s">
        <v>364</v>
      </c>
      <c r="COR33" s="71"/>
      <c r="COS33" s="60" t="s">
        <v>80</v>
      </c>
      <c r="COT33" s="360"/>
      <c r="COU33" s="54" t="s">
        <v>51</v>
      </c>
      <c r="COV33" s="142">
        <v>1</v>
      </c>
      <c r="COW33" s="114">
        <f>MAX(COW$1:COW32)+1</f>
        <v>3</v>
      </c>
      <c r="COX33" s="55"/>
      <c r="COY33" s="56" t="s">
        <v>364</v>
      </c>
      <c r="COZ33" s="71"/>
      <c r="CPA33" s="60" t="s">
        <v>80</v>
      </c>
      <c r="CPB33" s="360"/>
      <c r="CPC33" s="54" t="s">
        <v>51</v>
      </c>
      <c r="CPD33" s="142">
        <v>1</v>
      </c>
      <c r="CPE33" s="114">
        <f>MAX(CPE$1:CPE32)+1</f>
        <v>3</v>
      </c>
      <c r="CPF33" s="55"/>
      <c r="CPG33" s="56" t="s">
        <v>364</v>
      </c>
      <c r="CPH33" s="71"/>
      <c r="CPI33" s="60" t="s">
        <v>80</v>
      </c>
      <c r="CPJ33" s="360"/>
      <c r="CPK33" s="54" t="s">
        <v>51</v>
      </c>
      <c r="CPL33" s="142">
        <v>1</v>
      </c>
      <c r="CPM33" s="114">
        <f>MAX(CPM$1:CPM32)+1</f>
        <v>3</v>
      </c>
      <c r="CPN33" s="55"/>
      <c r="CPO33" s="56" t="s">
        <v>364</v>
      </c>
      <c r="CPP33" s="71"/>
      <c r="CPQ33" s="60" t="s">
        <v>80</v>
      </c>
      <c r="CPR33" s="360"/>
      <c r="CPS33" s="54" t="s">
        <v>51</v>
      </c>
      <c r="CPT33" s="142">
        <v>1</v>
      </c>
      <c r="CPU33" s="114">
        <f>MAX(CPU$1:CPU32)+1</f>
        <v>3</v>
      </c>
      <c r="CPV33" s="55"/>
      <c r="CPW33" s="56" t="s">
        <v>364</v>
      </c>
      <c r="CPX33" s="71"/>
      <c r="CPY33" s="60" t="s">
        <v>80</v>
      </c>
      <c r="CPZ33" s="360"/>
      <c r="CQA33" s="54" t="s">
        <v>51</v>
      </c>
      <c r="CQB33" s="142">
        <v>1</v>
      </c>
      <c r="CQC33" s="114">
        <f>MAX(CQC$1:CQC32)+1</f>
        <v>3</v>
      </c>
      <c r="CQD33" s="55"/>
      <c r="CQE33" s="56" t="s">
        <v>364</v>
      </c>
      <c r="CQF33" s="71"/>
      <c r="CQG33" s="60" t="s">
        <v>80</v>
      </c>
      <c r="CQH33" s="360"/>
      <c r="CQI33" s="54" t="s">
        <v>51</v>
      </c>
      <c r="CQJ33" s="142">
        <v>1</v>
      </c>
      <c r="CQK33" s="114">
        <f>MAX(CQK$1:CQK32)+1</f>
        <v>3</v>
      </c>
      <c r="CQL33" s="55"/>
      <c r="CQM33" s="56" t="s">
        <v>364</v>
      </c>
      <c r="CQN33" s="71"/>
      <c r="CQO33" s="60" t="s">
        <v>80</v>
      </c>
      <c r="CQP33" s="360"/>
      <c r="CQQ33" s="54" t="s">
        <v>51</v>
      </c>
      <c r="CQR33" s="142">
        <v>1</v>
      </c>
      <c r="CQS33" s="114">
        <f>MAX(CQS$1:CQS32)+1</f>
        <v>3</v>
      </c>
      <c r="CQT33" s="55"/>
      <c r="CQU33" s="56" t="s">
        <v>364</v>
      </c>
      <c r="CQV33" s="71"/>
      <c r="CQW33" s="60" t="s">
        <v>80</v>
      </c>
      <c r="CQX33" s="360"/>
      <c r="CQY33" s="54" t="s">
        <v>51</v>
      </c>
      <c r="CQZ33" s="142">
        <v>1</v>
      </c>
      <c r="CRA33" s="114">
        <f>MAX(CRA$1:CRA32)+1</f>
        <v>3</v>
      </c>
      <c r="CRB33" s="55"/>
      <c r="CRC33" s="56" t="s">
        <v>364</v>
      </c>
      <c r="CRD33" s="71"/>
      <c r="CRE33" s="60" t="s">
        <v>80</v>
      </c>
      <c r="CRF33" s="360"/>
      <c r="CRG33" s="54" t="s">
        <v>51</v>
      </c>
      <c r="CRH33" s="142">
        <v>1</v>
      </c>
      <c r="CRI33" s="114">
        <f>MAX(CRI$1:CRI32)+1</f>
        <v>3</v>
      </c>
      <c r="CRJ33" s="55"/>
      <c r="CRK33" s="56" t="s">
        <v>364</v>
      </c>
      <c r="CRL33" s="71"/>
      <c r="CRM33" s="60" t="s">
        <v>80</v>
      </c>
      <c r="CRN33" s="360"/>
      <c r="CRO33" s="54" t="s">
        <v>51</v>
      </c>
      <c r="CRP33" s="142">
        <v>1</v>
      </c>
      <c r="CRQ33" s="114">
        <f>MAX(CRQ$1:CRQ32)+1</f>
        <v>3</v>
      </c>
      <c r="CRR33" s="55"/>
      <c r="CRS33" s="56" t="s">
        <v>364</v>
      </c>
      <c r="CRT33" s="71"/>
      <c r="CRU33" s="60" t="s">
        <v>80</v>
      </c>
      <c r="CRV33" s="360"/>
      <c r="CRW33" s="54" t="s">
        <v>51</v>
      </c>
      <c r="CRX33" s="142">
        <v>1</v>
      </c>
      <c r="CRY33" s="114">
        <f>MAX(CRY$1:CRY32)+1</f>
        <v>3</v>
      </c>
      <c r="CRZ33" s="55"/>
      <c r="CSA33" s="56" t="s">
        <v>364</v>
      </c>
      <c r="CSB33" s="71"/>
      <c r="CSC33" s="60" t="s">
        <v>80</v>
      </c>
      <c r="CSD33" s="360"/>
      <c r="CSE33" s="54" t="s">
        <v>51</v>
      </c>
      <c r="CSF33" s="142">
        <v>1</v>
      </c>
      <c r="CSG33" s="114">
        <f>MAX(CSG$1:CSG32)+1</f>
        <v>3</v>
      </c>
      <c r="CSH33" s="55"/>
      <c r="CSI33" s="56" t="s">
        <v>364</v>
      </c>
      <c r="CSJ33" s="71"/>
      <c r="CSK33" s="60" t="s">
        <v>80</v>
      </c>
      <c r="CSL33" s="360"/>
      <c r="CSM33" s="54" t="s">
        <v>51</v>
      </c>
      <c r="CSN33" s="142">
        <v>1</v>
      </c>
      <c r="CSO33" s="114">
        <f>MAX(CSO$1:CSO32)+1</f>
        <v>3</v>
      </c>
      <c r="CSP33" s="55"/>
      <c r="CSQ33" s="56" t="s">
        <v>364</v>
      </c>
      <c r="CSR33" s="71"/>
      <c r="CSS33" s="60" t="s">
        <v>80</v>
      </c>
      <c r="CST33" s="360"/>
      <c r="CSU33" s="54" t="s">
        <v>51</v>
      </c>
      <c r="CSV33" s="142">
        <v>1</v>
      </c>
      <c r="CSW33" s="114">
        <f>MAX(CSW$1:CSW32)+1</f>
        <v>3</v>
      </c>
      <c r="CSX33" s="55"/>
      <c r="CSY33" s="56" t="s">
        <v>364</v>
      </c>
      <c r="CSZ33" s="71"/>
      <c r="CTA33" s="60" t="s">
        <v>80</v>
      </c>
      <c r="CTB33" s="360"/>
      <c r="CTC33" s="54" t="s">
        <v>51</v>
      </c>
      <c r="CTD33" s="142">
        <v>1</v>
      </c>
      <c r="CTE33" s="114">
        <f>MAX(CTE$1:CTE32)+1</f>
        <v>3</v>
      </c>
      <c r="CTF33" s="55"/>
      <c r="CTG33" s="56" t="s">
        <v>364</v>
      </c>
      <c r="CTH33" s="71"/>
      <c r="CTI33" s="60" t="s">
        <v>80</v>
      </c>
      <c r="CTJ33" s="360"/>
      <c r="CTK33" s="54" t="s">
        <v>51</v>
      </c>
      <c r="CTL33" s="142">
        <v>1</v>
      </c>
      <c r="CTM33" s="114">
        <f>MAX(CTM$1:CTM32)+1</f>
        <v>3</v>
      </c>
      <c r="CTN33" s="55"/>
      <c r="CTO33" s="56" t="s">
        <v>364</v>
      </c>
      <c r="CTP33" s="71"/>
      <c r="CTQ33" s="60" t="s">
        <v>80</v>
      </c>
      <c r="CTR33" s="360"/>
      <c r="CTS33" s="54" t="s">
        <v>51</v>
      </c>
      <c r="CTT33" s="142">
        <v>1</v>
      </c>
      <c r="CTU33" s="114">
        <f>MAX(CTU$1:CTU32)+1</f>
        <v>3</v>
      </c>
      <c r="CTV33" s="55"/>
      <c r="CTW33" s="56" t="s">
        <v>364</v>
      </c>
      <c r="CTX33" s="71"/>
      <c r="CTY33" s="60" t="s">
        <v>80</v>
      </c>
      <c r="CTZ33" s="360"/>
      <c r="CUA33" s="54" t="s">
        <v>51</v>
      </c>
      <c r="CUB33" s="142">
        <v>1</v>
      </c>
      <c r="CUC33" s="114">
        <f>MAX(CUC$1:CUC32)+1</f>
        <v>3</v>
      </c>
      <c r="CUD33" s="55"/>
      <c r="CUE33" s="56" t="s">
        <v>364</v>
      </c>
      <c r="CUF33" s="71"/>
      <c r="CUG33" s="60" t="s">
        <v>80</v>
      </c>
      <c r="CUH33" s="360"/>
      <c r="CUI33" s="54" t="s">
        <v>51</v>
      </c>
      <c r="CUJ33" s="142">
        <v>1</v>
      </c>
      <c r="CUK33" s="114">
        <f>MAX(CUK$1:CUK32)+1</f>
        <v>3</v>
      </c>
      <c r="CUL33" s="55"/>
      <c r="CUM33" s="56" t="s">
        <v>364</v>
      </c>
      <c r="CUN33" s="71"/>
      <c r="CUO33" s="60" t="s">
        <v>80</v>
      </c>
      <c r="CUP33" s="360"/>
      <c r="CUQ33" s="54" t="s">
        <v>51</v>
      </c>
      <c r="CUR33" s="142">
        <v>1</v>
      </c>
      <c r="CUS33" s="114">
        <f>MAX(CUS$1:CUS32)+1</f>
        <v>3</v>
      </c>
      <c r="CUT33" s="55"/>
      <c r="CUU33" s="56" t="s">
        <v>364</v>
      </c>
      <c r="CUV33" s="71"/>
      <c r="CUW33" s="60" t="s">
        <v>80</v>
      </c>
      <c r="CUX33" s="360"/>
      <c r="CUY33" s="54" t="s">
        <v>51</v>
      </c>
      <c r="CUZ33" s="142">
        <v>1</v>
      </c>
      <c r="CVA33" s="114">
        <f>MAX(CVA$1:CVA32)+1</f>
        <v>3</v>
      </c>
      <c r="CVB33" s="55"/>
      <c r="CVC33" s="56" t="s">
        <v>364</v>
      </c>
      <c r="CVD33" s="71"/>
      <c r="CVE33" s="60" t="s">
        <v>80</v>
      </c>
      <c r="CVF33" s="360"/>
      <c r="CVG33" s="54" t="s">
        <v>51</v>
      </c>
      <c r="CVH33" s="142">
        <v>1</v>
      </c>
      <c r="CVI33" s="114">
        <f>MAX(CVI$1:CVI32)+1</f>
        <v>3</v>
      </c>
      <c r="CVJ33" s="55"/>
      <c r="CVK33" s="56" t="s">
        <v>364</v>
      </c>
      <c r="CVL33" s="71"/>
      <c r="CVM33" s="60" t="s">
        <v>80</v>
      </c>
      <c r="CVN33" s="360"/>
      <c r="CVO33" s="54" t="s">
        <v>51</v>
      </c>
      <c r="CVP33" s="142">
        <v>1</v>
      </c>
      <c r="CVQ33" s="114">
        <f>MAX(CVQ$1:CVQ32)+1</f>
        <v>3</v>
      </c>
      <c r="CVR33" s="55"/>
      <c r="CVS33" s="56" t="s">
        <v>364</v>
      </c>
      <c r="CVT33" s="71"/>
      <c r="CVU33" s="60" t="s">
        <v>80</v>
      </c>
      <c r="CVV33" s="360"/>
      <c r="CVW33" s="54" t="s">
        <v>51</v>
      </c>
      <c r="CVX33" s="142">
        <v>1</v>
      </c>
      <c r="CVY33" s="114">
        <f>MAX(CVY$1:CVY32)+1</f>
        <v>3</v>
      </c>
      <c r="CVZ33" s="55"/>
      <c r="CWA33" s="56" t="s">
        <v>364</v>
      </c>
      <c r="CWB33" s="71"/>
      <c r="CWC33" s="60" t="s">
        <v>80</v>
      </c>
      <c r="CWD33" s="360"/>
      <c r="CWE33" s="54" t="s">
        <v>51</v>
      </c>
      <c r="CWF33" s="142">
        <v>1</v>
      </c>
      <c r="CWG33" s="114">
        <f>MAX(CWG$1:CWG32)+1</f>
        <v>3</v>
      </c>
      <c r="CWH33" s="55"/>
      <c r="CWI33" s="56" t="s">
        <v>364</v>
      </c>
      <c r="CWJ33" s="71"/>
      <c r="CWK33" s="60" t="s">
        <v>80</v>
      </c>
      <c r="CWL33" s="360"/>
      <c r="CWM33" s="54" t="s">
        <v>51</v>
      </c>
      <c r="CWN33" s="142">
        <v>1</v>
      </c>
      <c r="CWO33" s="114">
        <f>MAX(CWO$1:CWO32)+1</f>
        <v>3</v>
      </c>
      <c r="CWP33" s="55"/>
      <c r="CWQ33" s="56" t="s">
        <v>364</v>
      </c>
      <c r="CWR33" s="71"/>
      <c r="CWS33" s="60" t="s">
        <v>80</v>
      </c>
      <c r="CWT33" s="360"/>
      <c r="CWU33" s="54" t="s">
        <v>51</v>
      </c>
      <c r="CWV33" s="142">
        <v>1</v>
      </c>
      <c r="CWW33" s="114">
        <f>MAX(CWW$1:CWW32)+1</f>
        <v>3</v>
      </c>
      <c r="CWX33" s="55"/>
      <c r="CWY33" s="56" t="s">
        <v>364</v>
      </c>
      <c r="CWZ33" s="71"/>
      <c r="CXA33" s="60" t="s">
        <v>80</v>
      </c>
      <c r="CXB33" s="360"/>
      <c r="CXC33" s="54" t="s">
        <v>51</v>
      </c>
      <c r="CXD33" s="142">
        <v>1</v>
      </c>
      <c r="CXE33" s="114">
        <f>MAX(CXE$1:CXE32)+1</f>
        <v>3</v>
      </c>
      <c r="CXF33" s="55"/>
      <c r="CXG33" s="56" t="s">
        <v>364</v>
      </c>
      <c r="CXH33" s="71"/>
      <c r="CXI33" s="60" t="s">
        <v>80</v>
      </c>
      <c r="CXJ33" s="360"/>
      <c r="CXK33" s="54" t="s">
        <v>51</v>
      </c>
      <c r="CXL33" s="142">
        <v>1</v>
      </c>
      <c r="CXM33" s="114">
        <f>MAX(CXM$1:CXM32)+1</f>
        <v>3</v>
      </c>
      <c r="CXN33" s="55"/>
      <c r="CXO33" s="56" t="s">
        <v>364</v>
      </c>
      <c r="CXP33" s="71"/>
      <c r="CXQ33" s="60" t="s">
        <v>80</v>
      </c>
      <c r="CXR33" s="360"/>
      <c r="CXS33" s="54" t="s">
        <v>51</v>
      </c>
      <c r="CXT33" s="142">
        <v>1</v>
      </c>
      <c r="CXU33" s="114">
        <f>MAX(CXU$1:CXU32)+1</f>
        <v>3</v>
      </c>
      <c r="CXV33" s="55"/>
      <c r="CXW33" s="56" t="s">
        <v>364</v>
      </c>
      <c r="CXX33" s="71"/>
      <c r="CXY33" s="60" t="s">
        <v>80</v>
      </c>
      <c r="CXZ33" s="360"/>
      <c r="CYA33" s="54" t="s">
        <v>51</v>
      </c>
      <c r="CYB33" s="142">
        <v>1</v>
      </c>
      <c r="CYC33" s="114">
        <f>MAX(CYC$1:CYC32)+1</f>
        <v>3</v>
      </c>
      <c r="CYD33" s="55"/>
      <c r="CYE33" s="56" t="s">
        <v>364</v>
      </c>
      <c r="CYF33" s="71"/>
      <c r="CYG33" s="60" t="s">
        <v>80</v>
      </c>
      <c r="CYH33" s="360"/>
      <c r="CYI33" s="54" t="s">
        <v>51</v>
      </c>
      <c r="CYJ33" s="142">
        <v>1</v>
      </c>
      <c r="CYK33" s="114">
        <f>MAX(CYK$1:CYK32)+1</f>
        <v>3</v>
      </c>
      <c r="CYL33" s="55"/>
      <c r="CYM33" s="56" t="s">
        <v>364</v>
      </c>
      <c r="CYN33" s="71"/>
      <c r="CYO33" s="60" t="s">
        <v>80</v>
      </c>
      <c r="CYP33" s="360"/>
      <c r="CYQ33" s="54" t="s">
        <v>51</v>
      </c>
      <c r="CYR33" s="142">
        <v>1</v>
      </c>
      <c r="CYS33" s="114">
        <f>MAX(CYS$1:CYS32)+1</f>
        <v>3</v>
      </c>
      <c r="CYT33" s="55"/>
      <c r="CYU33" s="56" t="s">
        <v>364</v>
      </c>
      <c r="CYV33" s="71"/>
      <c r="CYW33" s="60" t="s">
        <v>80</v>
      </c>
      <c r="CYX33" s="360"/>
      <c r="CYY33" s="54" t="s">
        <v>51</v>
      </c>
      <c r="CYZ33" s="142">
        <v>1</v>
      </c>
      <c r="CZA33" s="114">
        <f>MAX(CZA$1:CZA32)+1</f>
        <v>3</v>
      </c>
      <c r="CZB33" s="55"/>
      <c r="CZC33" s="56" t="s">
        <v>364</v>
      </c>
      <c r="CZD33" s="71"/>
      <c r="CZE33" s="60" t="s">
        <v>80</v>
      </c>
      <c r="CZF33" s="360"/>
      <c r="CZG33" s="54" t="s">
        <v>51</v>
      </c>
      <c r="CZH33" s="142">
        <v>1</v>
      </c>
      <c r="CZI33" s="114">
        <f>MAX(CZI$1:CZI32)+1</f>
        <v>3</v>
      </c>
      <c r="CZJ33" s="55"/>
      <c r="CZK33" s="56" t="s">
        <v>364</v>
      </c>
      <c r="CZL33" s="71"/>
      <c r="CZM33" s="60" t="s">
        <v>80</v>
      </c>
      <c r="CZN33" s="360"/>
      <c r="CZO33" s="54" t="s">
        <v>51</v>
      </c>
      <c r="CZP33" s="142">
        <v>1</v>
      </c>
      <c r="CZQ33" s="114">
        <f>MAX(CZQ$1:CZQ32)+1</f>
        <v>3</v>
      </c>
      <c r="CZR33" s="55"/>
      <c r="CZS33" s="56" t="s">
        <v>364</v>
      </c>
      <c r="CZT33" s="71"/>
      <c r="CZU33" s="60" t="s">
        <v>80</v>
      </c>
      <c r="CZV33" s="360"/>
      <c r="CZW33" s="54" t="s">
        <v>51</v>
      </c>
      <c r="CZX33" s="142">
        <v>1</v>
      </c>
      <c r="CZY33" s="114">
        <f>MAX(CZY$1:CZY32)+1</f>
        <v>3</v>
      </c>
      <c r="CZZ33" s="55"/>
      <c r="DAA33" s="56" t="s">
        <v>364</v>
      </c>
      <c r="DAB33" s="71"/>
      <c r="DAC33" s="60" t="s">
        <v>80</v>
      </c>
      <c r="DAD33" s="360"/>
      <c r="DAE33" s="54" t="s">
        <v>51</v>
      </c>
      <c r="DAF33" s="142">
        <v>1</v>
      </c>
      <c r="DAG33" s="114">
        <f>MAX(DAG$1:DAG32)+1</f>
        <v>3</v>
      </c>
      <c r="DAH33" s="55"/>
      <c r="DAI33" s="56" t="s">
        <v>364</v>
      </c>
      <c r="DAJ33" s="71"/>
      <c r="DAK33" s="60" t="s">
        <v>80</v>
      </c>
      <c r="DAL33" s="360"/>
      <c r="DAM33" s="54" t="s">
        <v>51</v>
      </c>
      <c r="DAN33" s="142">
        <v>1</v>
      </c>
      <c r="DAO33" s="114">
        <f>MAX(DAO$1:DAO32)+1</f>
        <v>3</v>
      </c>
      <c r="DAP33" s="55"/>
      <c r="DAQ33" s="56" t="s">
        <v>364</v>
      </c>
      <c r="DAR33" s="71"/>
      <c r="DAS33" s="60" t="s">
        <v>80</v>
      </c>
      <c r="DAT33" s="360"/>
      <c r="DAU33" s="54" t="s">
        <v>51</v>
      </c>
      <c r="DAV33" s="142">
        <v>1</v>
      </c>
      <c r="DAW33" s="114">
        <f>MAX(DAW$1:DAW32)+1</f>
        <v>3</v>
      </c>
      <c r="DAX33" s="55"/>
      <c r="DAY33" s="56" t="s">
        <v>364</v>
      </c>
      <c r="DAZ33" s="71"/>
      <c r="DBA33" s="60" t="s">
        <v>80</v>
      </c>
      <c r="DBB33" s="360"/>
      <c r="DBC33" s="54" t="s">
        <v>51</v>
      </c>
      <c r="DBD33" s="142">
        <v>1</v>
      </c>
      <c r="DBE33" s="114">
        <f>MAX(DBE$1:DBE32)+1</f>
        <v>3</v>
      </c>
      <c r="DBF33" s="55"/>
      <c r="DBG33" s="56" t="s">
        <v>364</v>
      </c>
      <c r="DBH33" s="71"/>
      <c r="DBI33" s="60" t="s">
        <v>80</v>
      </c>
      <c r="DBJ33" s="360"/>
      <c r="DBK33" s="54" t="s">
        <v>51</v>
      </c>
      <c r="DBL33" s="142">
        <v>1</v>
      </c>
      <c r="DBM33" s="114">
        <f>MAX(DBM$1:DBM32)+1</f>
        <v>3</v>
      </c>
      <c r="DBN33" s="55"/>
      <c r="DBO33" s="56" t="s">
        <v>364</v>
      </c>
      <c r="DBP33" s="71"/>
      <c r="DBQ33" s="60" t="s">
        <v>80</v>
      </c>
      <c r="DBR33" s="360"/>
      <c r="DBS33" s="54" t="s">
        <v>51</v>
      </c>
      <c r="DBT33" s="142">
        <v>1</v>
      </c>
      <c r="DBU33" s="114">
        <f>MAX(DBU$1:DBU32)+1</f>
        <v>3</v>
      </c>
      <c r="DBV33" s="55"/>
      <c r="DBW33" s="56" t="s">
        <v>364</v>
      </c>
      <c r="DBX33" s="71"/>
      <c r="DBY33" s="60" t="s">
        <v>80</v>
      </c>
      <c r="DBZ33" s="360"/>
      <c r="DCA33" s="54" t="s">
        <v>51</v>
      </c>
      <c r="DCB33" s="142">
        <v>1</v>
      </c>
      <c r="DCC33" s="114">
        <f>MAX(DCC$1:DCC32)+1</f>
        <v>3</v>
      </c>
      <c r="DCD33" s="55"/>
      <c r="DCE33" s="56" t="s">
        <v>364</v>
      </c>
      <c r="DCF33" s="71"/>
      <c r="DCG33" s="60" t="s">
        <v>80</v>
      </c>
      <c r="DCH33" s="360"/>
      <c r="DCI33" s="54" t="s">
        <v>51</v>
      </c>
      <c r="DCJ33" s="142">
        <v>1</v>
      </c>
      <c r="DCK33" s="114">
        <f>MAX(DCK$1:DCK32)+1</f>
        <v>3</v>
      </c>
      <c r="DCL33" s="55"/>
      <c r="DCM33" s="56" t="s">
        <v>364</v>
      </c>
      <c r="DCN33" s="71"/>
      <c r="DCO33" s="60" t="s">
        <v>80</v>
      </c>
      <c r="DCP33" s="360"/>
      <c r="DCQ33" s="54" t="s">
        <v>51</v>
      </c>
      <c r="DCR33" s="142">
        <v>1</v>
      </c>
      <c r="DCS33" s="114">
        <f>MAX(DCS$1:DCS32)+1</f>
        <v>3</v>
      </c>
      <c r="DCT33" s="55"/>
      <c r="DCU33" s="56" t="s">
        <v>364</v>
      </c>
      <c r="DCV33" s="71"/>
      <c r="DCW33" s="60" t="s">
        <v>80</v>
      </c>
      <c r="DCX33" s="360"/>
      <c r="DCY33" s="54" t="s">
        <v>51</v>
      </c>
      <c r="DCZ33" s="142">
        <v>1</v>
      </c>
      <c r="DDA33" s="114">
        <f>MAX(DDA$1:DDA32)+1</f>
        <v>3</v>
      </c>
      <c r="DDB33" s="55"/>
      <c r="DDC33" s="56" t="s">
        <v>364</v>
      </c>
      <c r="DDD33" s="71"/>
      <c r="DDE33" s="60" t="s">
        <v>80</v>
      </c>
      <c r="DDF33" s="360"/>
      <c r="DDG33" s="54" t="s">
        <v>51</v>
      </c>
      <c r="DDH33" s="142">
        <v>1</v>
      </c>
      <c r="DDI33" s="114">
        <f>MAX(DDI$1:DDI32)+1</f>
        <v>3</v>
      </c>
      <c r="DDJ33" s="55"/>
      <c r="DDK33" s="56" t="s">
        <v>364</v>
      </c>
      <c r="DDL33" s="71"/>
      <c r="DDM33" s="60" t="s">
        <v>80</v>
      </c>
      <c r="DDN33" s="360"/>
      <c r="DDO33" s="54" t="s">
        <v>51</v>
      </c>
      <c r="DDP33" s="142">
        <v>1</v>
      </c>
      <c r="DDQ33" s="114">
        <f>MAX(DDQ$1:DDQ32)+1</f>
        <v>3</v>
      </c>
      <c r="DDR33" s="55"/>
      <c r="DDS33" s="56" t="s">
        <v>364</v>
      </c>
      <c r="DDT33" s="71"/>
      <c r="DDU33" s="60" t="s">
        <v>80</v>
      </c>
      <c r="DDV33" s="360"/>
      <c r="DDW33" s="54" t="s">
        <v>51</v>
      </c>
      <c r="DDX33" s="142">
        <v>1</v>
      </c>
      <c r="DDY33" s="114">
        <f>MAX(DDY$1:DDY32)+1</f>
        <v>3</v>
      </c>
      <c r="DDZ33" s="55"/>
      <c r="DEA33" s="56" t="s">
        <v>364</v>
      </c>
      <c r="DEB33" s="71"/>
      <c r="DEC33" s="60" t="s">
        <v>80</v>
      </c>
      <c r="DED33" s="360"/>
      <c r="DEE33" s="54" t="s">
        <v>51</v>
      </c>
      <c r="DEF33" s="142">
        <v>1</v>
      </c>
      <c r="DEG33" s="114">
        <f>MAX(DEG$1:DEG32)+1</f>
        <v>3</v>
      </c>
      <c r="DEH33" s="55"/>
      <c r="DEI33" s="56" t="s">
        <v>364</v>
      </c>
      <c r="DEJ33" s="71"/>
      <c r="DEK33" s="60" t="s">
        <v>80</v>
      </c>
      <c r="DEL33" s="360"/>
      <c r="DEM33" s="54" t="s">
        <v>51</v>
      </c>
      <c r="DEN33" s="142">
        <v>1</v>
      </c>
      <c r="DEO33" s="114">
        <f>MAX(DEO$1:DEO32)+1</f>
        <v>3</v>
      </c>
      <c r="DEP33" s="55"/>
      <c r="DEQ33" s="56" t="s">
        <v>364</v>
      </c>
      <c r="DER33" s="71"/>
      <c r="DES33" s="60" t="s">
        <v>80</v>
      </c>
      <c r="DET33" s="360"/>
      <c r="DEU33" s="54" t="s">
        <v>51</v>
      </c>
      <c r="DEV33" s="142">
        <v>1</v>
      </c>
      <c r="DEW33" s="114">
        <f>MAX(DEW$1:DEW32)+1</f>
        <v>3</v>
      </c>
      <c r="DEX33" s="55"/>
      <c r="DEY33" s="56" t="s">
        <v>364</v>
      </c>
      <c r="DEZ33" s="71"/>
      <c r="DFA33" s="60" t="s">
        <v>80</v>
      </c>
      <c r="DFB33" s="360"/>
      <c r="DFC33" s="54" t="s">
        <v>51</v>
      </c>
      <c r="DFD33" s="142">
        <v>1</v>
      </c>
      <c r="DFE33" s="114">
        <f>MAX(DFE$1:DFE32)+1</f>
        <v>3</v>
      </c>
      <c r="DFF33" s="55"/>
      <c r="DFG33" s="56" t="s">
        <v>364</v>
      </c>
      <c r="DFH33" s="71"/>
      <c r="DFI33" s="60" t="s">
        <v>80</v>
      </c>
      <c r="DFJ33" s="360"/>
      <c r="DFK33" s="54" t="s">
        <v>51</v>
      </c>
      <c r="DFL33" s="142">
        <v>1</v>
      </c>
      <c r="DFM33" s="114">
        <f>MAX(DFM$1:DFM32)+1</f>
        <v>3</v>
      </c>
      <c r="DFN33" s="55"/>
      <c r="DFO33" s="56" t="s">
        <v>364</v>
      </c>
      <c r="DFP33" s="71"/>
      <c r="DFQ33" s="60" t="s">
        <v>80</v>
      </c>
      <c r="DFR33" s="360"/>
      <c r="DFS33" s="54" t="s">
        <v>51</v>
      </c>
      <c r="DFT33" s="142">
        <v>1</v>
      </c>
      <c r="DFU33" s="114">
        <f>MAX(DFU$1:DFU32)+1</f>
        <v>3</v>
      </c>
      <c r="DFV33" s="55"/>
      <c r="DFW33" s="56" t="s">
        <v>364</v>
      </c>
      <c r="DFX33" s="71"/>
      <c r="DFY33" s="60" t="s">
        <v>80</v>
      </c>
      <c r="DFZ33" s="360"/>
      <c r="DGA33" s="54" t="s">
        <v>51</v>
      </c>
      <c r="DGB33" s="142">
        <v>1</v>
      </c>
      <c r="DGC33" s="114">
        <f>MAX(DGC$1:DGC32)+1</f>
        <v>3</v>
      </c>
      <c r="DGD33" s="55"/>
      <c r="DGE33" s="56" t="s">
        <v>364</v>
      </c>
      <c r="DGF33" s="71"/>
      <c r="DGG33" s="60" t="s">
        <v>80</v>
      </c>
      <c r="DGH33" s="360"/>
      <c r="DGI33" s="54" t="s">
        <v>51</v>
      </c>
      <c r="DGJ33" s="142">
        <v>1</v>
      </c>
      <c r="DGK33" s="114">
        <f>MAX(DGK$1:DGK32)+1</f>
        <v>3</v>
      </c>
      <c r="DGL33" s="55"/>
      <c r="DGM33" s="56" t="s">
        <v>364</v>
      </c>
      <c r="DGN33" s="71"/>
      <c r="DGO33" s="60" t="s">
        <v>80</v>
      </c>
      <c r="DGP33" s="360"/>
      <c r="DGQ33" s="54" t="s">
        <v>51</v>
      </c>
      <c r="DGR33" s="142">
        <v>1</v>
      </c>
      <c r="DGS33" s="114">
        <f>MAX(DGS$1:DGS32)+1</f>
        <v>3</v>
      </c>
      <c r="DGT33" s="55"/>
      <c r="DGU33" s="56" t="s">
        <v>364</v>
      </c>
      <c r="DGV33" s="71"/>
      <c r="DGW33" s="60" t="s">
        <v>80</v>
      </c>
      <c r="DGX33" s="360"/>
      <c r="DGY33" s="54" t="s">
        <v>51</v>
      </c>
      <c r="DGZ33" s="142">
        <v>1</v>
      </c>
      <c r="DHA33" s="114">
        <f>MAX(DHA$1:DHA32)+1</f>
        <v>3</v>
      </c>
      <c r="DHB33" s="55"/>
      <c r="DHC33" s="56" t="s">
        <v>364</v>
      </c>
      <c r="DHD33" s="71"/>
      <c r="DHE33" s="60" t="s">
        <v>80</v>
      </c>
      <c r="DHF33" s="360"/>
      <c r="DHG33" s="54" t="s">
        <v>51</v>
      </c>
      <c r="DHH33" s="142">
        <v>1</v>
      </c>
      <c r="DHI33" s="114">
        <f>MAX(DHI$1:DHI32)+1</f>
        <v>3</v>
      </c>
      <c r="DHJ33" s="55"/>
      <c r="DHK33" s="56" t="s">
        <v>364</v>
      </c>
      <c r="DHL33" s="71"/>
      <c r="DHM33" s="60" t="s">
        <v>80</v>
      </c>
      <c r="DHN33" s="360"/>
      <c r="DHO33" s="54" t="s">
        <v>51</v>
      </c>
      <c r="DHP33" s="142">
        <v>1</v>
      </c>
      <c r="DHQ33" s="114">
        <f>MAX(DHQ$1:DHQ32)+1</f>
        <v>3</v>
      </c>
      <c r="DHR33" s="55"/>
      <c r="DHS33" s="56" t="s">
        <v>364</v>
      </c>
      <c r="DHT33" s="71"/>
      <c r="DHU33" s="60" t="s">
        <v>80</v>
      </c>
      <c r="DHV33" s="360"/>
      <c r="DHW33" s="54" t="s">
        <v>51</v>
      </c>
      <c r="DHX33" s="142">
        <v>1</v>
      </c>
      <c r="DHY33" s="114">
        <f>MAX(DHY$1:DHY32)+1</f>
        <v>3</v>
      </c>
      <c r="DHZ33" s="55"/>
      <c r="DIA33" s="56" t="s">
        <v>364</v>
      </c>
      <c r="DIB33" s="71"/>
      <c r="DIC33" s="60" t="s">
        <v>80</v>
      </c>
      <c r="DID33" s="360"/>
      <c r="DIE33" s="54" t="s">
        <v>51</v>
      </c>
      <c r="DIF33" s="142">
        <v>1</v>
      </c>
      <c r="DIG33" s="114">
        <f>MAX(DIG$1:DIG32)+1</f>
        <v>3</v>
      </c>
      <c r="DIH33" s="55"/>
      <c r="DII33" s="56" t="s">
        <v>364</v>
      </c>
      <c r="DIJ33" s="71"/>
      <c r="DIK33" s="60" t="s">
        <v>80</v>
      </c>
      <c r="DIL33" s="360"/>
      <c r="DIM33" s="54" t="s">
        <v>51</v>
      </c>
      <c r="DIN33" s="142">
        <v>1</v>
      </c>
      <c r="DIO33" s="114">
        <f>MAX(DIO$1:DIO32)+1</f>
        <v>3</v>
      </c>
      <c r="DIP33" s="55"/>
      <c r="DIQ33" s="56" t="s">
        <v>364</v>
      </c>
      <c r="DIR33" s="71"/>
      <c r="DIS33" s="60" t="s">
        <v>80</v>
      </c>
      <c r="DIT33" s="360"/>
      <c r="DIU33" s="54" t="s">
        <v>51</v>
      </c>
      <c r="DIV33" s="142">
        <v>1</v>
      </c>
      <c r="DIW33" s="114">
        <f>MAX(DIW$1:DIW32)+1</f>
        <v>3</v>
      </c>
      <c r="DIX33" s="55"/>
      <c r="DIY33" s="56" t="s">
        <v>364</v>
      </c>
      <c r="DIZ33" s="71"/>
      <c r="DJA33" s="60" t="s">
        <v>80</v>
      </c>
      <c r="DJB33" s="360"/>
      <c r="DJC33" s="54" t="s">
        <v>51</v>
      </c>
      <c r="DJD33" s="142">
        <v>1</v>
      </c>
      <c r="DJE33" s="114">
        <f>MAX(DJE$1:DJE32)+1</f>
        <v>3</v>
      </c>
      <c r="DJF33" s="55"/>
      <c r="DJG33" s="56" t="s">
        <v>364</v>
      </c>
      <c r="DJH33" s="71"/>
      <c r="DJI33" s="60" t="s">
        <v>80</v>
      </c>
      <c r="DJJ33" s="360"/>
      <c r="DJK33" s="54" t="s">
        <v>51</v>
      </c>
      <c r="DJL33" s="142">
        <v>1</v>
      </c>
      <c r="DJM33" s="114">
        <f>MAX(DJM$1:DJM32)+1</f>
        <v>3</v>
      </c>
      <c r="DJN33" s="55"/>
      <c r="DJO33" s="56" t="s">
        <v>364</v>
      </c>
      <c r="DJP33" s="71"/>
      <c r="DJQ33" s="60" t="s">
        <v>80</v>
      </c>
      <c r="DJR33" s="360"/>
      <c r="DJS33" s="54" t="s">
        <v>51</v>
      </c>
      <c r="DJT33" s="142">
        <v>1</v>
      </c>
      <c r="DJU33" s="114">
        <f>MAX(DJU$1:DJU32)+1</f>
        <v>3</v>
      </c>
      <c r="DJV33" s="55"/>
      <c r="DJW33" s="56" t="s">
        <v>364</v>
      </c>
      <c r="DJX33" s="71"/>
      <c r="DJY33" s="60" t="s">
        <v>80</v>
      </c>
      <c r="DJZ33" s="360"/>
      <c r="DKA33" s="54" t="s">
        <v>51</v>
      </c>
      <c r="DKB33" s="142">
        <v>1</v>
      </c>
      <c r="DKC33" s="114">
        <f>MAX(DKC$1:DKC32)+1</f>
        <v>3</v>
      </c>
      <c r="DKD33" s="55"/>
      <c r="DKE33" s="56" t="s">
        <v>364</v>
      </c>
      <c r="DKF33" s="71"/>
      <c r="DKG33" s="60" t="s">
        <v>80</v>
      </c>
      <c r="DKH33" s="360"/>
      <c r="DKI33" s="54" t="s">
        <v>51</v>
      </c>
      <c r="DKJ33" s="142">
        <v>1</v>
      </c>
      <c r="DKK33" s="114">
        <f>MAX(DKK$1:DKK32)+1</f>
        <v>3</v>
      </c>
      <c r="DKL33" s="55"/>
      <c r="DKM33" s="56" t="s">
        <v>364</v>
      </c>
      <c r="DKN33" s="71"/>
      <c r="DKO33" s="60" t="s">
        <v>80</v>
      </c>
      <c r="DKP33" s="360"/>
      <c r="DKQ33" s="54" t="s">
        <v>51</v>
      </c>
      <c r="DKR33" s="142">
        <v>1</v>
      </c>
      <c r="DKS33" s="114">
        <f>MAX(DKS$1:DKS32)+1</f>
        <v>3</v>
      </c>
      <c r="DKT33" s="55"/>
      <c r="DKU33" s="56" t="s">
        <v>364</v>
      </c>
      <c r="DKV33" s="71"/>
      <c r="DKW33" s="60" t="s">
        <v>80</v>
      </c>
      <c r="DKX33" s="360"/>
      <c r="DKY33" s="54" t="s">
        <v>51</v>
      </c>
      <c r="DKZ33" s="142">
        <v>1</v>
      </c>
      <c r="DLA33" s="114">
        <f>MAX(DLA$1:DLA32)+1</f>
        <v>3</v>
      </c>
      <c r="DLB33" s="55"/>
      <c r="DLC33" s="56" t="s">
        <v>364</v>
      </c>
      <c r="DLD33" s="71"/>
      <c r="DLE33" s="60" t="s">
        <v>80</v>
      </c>
      <c r="DLF33" s="360"/>
      <c r="DLG33" s="54" t="s">
        <v>51</v>
      </c>
      <c r="DLH33" s="142">
        <v>1</v>
      </c>
      <c r="DLI33" s="114">
        <f>MAX(DLI$1:DLI32)+1</f>
        <v>3</v>
      </c>
      <c r="DLJ33" s="55"/>
      <c r="DLK33" s="56" t="s">
        <v>364</v>
      </c>
      <c r="DLL33" s="71"/>
      <c r="DLM33" s="60" t="s">
        <v>80</v>
      </c>
      <c r="DLN33" s="360"/>
      <c r="DLO33" s="54" t="s">
        <v>51</v>
      </c>
      <c r="DLP33" s="142">
        <v>1</v>
      </c>
      <c r="DLQ33" s="114">
        <f>MAX(DLQ$1:DLQ32)+1</f>
        <v>3</v>
      </c>
      <c r="DLR33" s="55"/>
      <c r="DLS33" s="56" t="s">
        <v>364</v>
      </c>
      <c r="DLT33" s="71"/>
      <c r="DLU33" s="60" t="s">
        <v>80</v>
      </c>
      <c r="DLV33" s="360"/>
      <c r="DLW33" s="54" t="s">
        <v>51</v>
      </c>
      <c r="DLX33" s="142">
        <v>1</v>
      </c>
      <c r="DLY33" s="114">
        <f>MAX(DLY$1:DLY32)+1</f>
        <v>3</v>
      </c>
      <c r="DLZ33" s="55"/>
      <c r="DMA33" s="56" t="s">
        <v>364</v>
      </c>
      <c r="DMB33" s="71"/>
      <c r="DMC33" s="60" t="s">
        <v>80</v>
      </c>
      <c r="DMD33" s="360"/>
      <c r="DME33" s="54" t="s">
        <v>51</v>
      </c>
      <c r="DMF33" s="142">
        <v>1</v>
      </c>
      <c r="DMG33" s="114">
        <f>MAX(DMG$1:DMG32)+1</f>
        <v>3</v>
      </c>
      <c r="DMH33" s="55"/>
      <c r="DMI33" s="56" t="s">
        <v>364</v>
      </c>
      <c r="DMJ33" s="71"/>
      <c r="DMK33" s="60" t="s">
        <v>80</v>
      </c>
      <c r="DML33" s="360"/>
      <c r="DMM33" s="54" t="s">
        <v>51</v>
      </c>
      <c r="DMN33" s="142">
        <v>1</v>
      </c>
      <c r="DMO33" s="114">
        <f>MAX(DMO$1:DMO32)+1</f>
        <v>3</v>
      </c>
      <c r="DMP33" s="55"/>
      <c r="DMQ33" s="56" t="s">
        <v>364</v>
      </c>
      <c r="DMR33" s="71"/>
      <c r="DMS33" s="60" t="s">
        <v>80</v>
      </c>
      <c r="DMT33" s="360"/>
      <c r="DMU33" s="54" t="s">
        <v>51</v>
      </c>
      <c r="DMV33" s="142">
        <v>1</v>
      </c>
      <c r="DMW33" s="114">
        <f>MAX(DMW$1:DMW32)+1</f>
        <v>3</v>
      </c>
      <c r="DMX33" s="55"/>
      <c r="DMY33" s="56" t="s">
        <v>364</v>
      </c>
      <c r="DMZ33" s="71"/>
      <c r="DNA33" s="60" t="s">
        <v>80</v>
      </c>
      <c r="DNB33" s="360"/>
      <c r="DNC33" s="54" t="s">
        <v>51</v>
      </c>
      <c r="DND33" s="142">
        <v>1</v>
      </c>
      <c r="DNE33" s="114">
        <f>MAX(DNE$1:DNE32)+1</f>
        <v>3</v>
      </c>
      <c r="DNF33" s="55"/>
      <c r="DNG33" s="56" t="s">
        <v>364</v>
      </c>
      <c r="DNH33" s="71"/>
      <c r="DNI33" s="60" t="s">
        <v>80</v>
      </c>
      <c r="DNJ33" s="360"/>
      <c r="DNK33" s="54" t="s">
        <v>51</v>
      </c>
      <c r="DNL33" s="142">
        <v>1</v>
      </c>
      <c r="DNM33" s="114">
        <f>MAX(DNM$1:DNM32)+1</f>
        <v>3</v>
      </c>
      <c r="DNN33" s="55"/>
      <c r="DNO33" s="56" t="s">
        <v>364</v>
      </c>
      <c r="DNP33" s="71"/>
      <c r="DNQ33" s="60" t="s">
        <v>80</v>
      </c>
      <c r="DNR33" s="360"/>
      <c r="DNS33" s="54" t="s">
        <v>51</v>
      </c>
      <c r="DNT33" s="142">
        <v>1</v>
      </c>
      <c r="DNU33" s="114">
        <f>MAX(DNU$1:DNU32)+1</f>
        <v>3</v>
      </c>
      <c r="DNV33" s="55"/>
      <c r="DNW33" s="56" t="s">
        <v>364</v>
      </c>
      <c r="DNX33" s="71"/>
      <c r="DNY33" s="60" t="s">
        <v>80</v>
      </c>
      <c r="DNZ33" s="360"/>
      <c r="DOA33" s="54" t="s">
        <v>51</v>
      </c>
      <c r="DOB33" s="142">
        <v>1</v>
      </c>
      <c r="DOC33" s="114">
        <f>MAX(DOC$1:DOC32)+1</f>
        <v>3</v>
      </c>
      <c r="DOD33" s="55"/>
      <c r="DOE33" s="56" t="s">
        <v>364</v>
      </c>
      <c r="DOF33" s="71"/>
      <c r="DOG33" s="60" t="s">
        <v>80</v>
      </c>
      <c r="DOH33" s="360"/>
      <c r="DOI33" s="54" t="s">
        <v>51</v>
      </c>
      <c r="DOJ33" s="142">
        <v>1</v>
      </c>
      <c r="DOK33" s="114">
        <f>MAX(DOK$1:DOK32)+1</f>
        <v>3</v>
      </c>
      <c r="DOL33" s="55"/>
      <c r="DOM33" s="56" t="s">
        <v>364</v>
      </c>
      <c r="DON33" s="71"/>
      <c r="DOO33" s="60" t="s">
        <v>80</v>
      </c>
      <c r="DOP33" s="360"/>
      <c r="DOQ33" s="54" t="s">
        <v>51</v>
      </c>
      <c r="DOR33" s="142">
        <v>1</v>
      </c>
      <c r="DOS33" s="114">
        <f>MAX(DOS$1:DOS32)+1</f>
        <v>3</v>
      </c>
      <c r="DOT33" s="55"/>
      <c r="DOU33" s="56" t="s">
        <v>364</v>
      </c>
      <c r="DOV33" s="71"/>
      <c r="DOW33" s="60" t="s">
        <v>80</v>
      </c>
      <c r="DOX33" s="360"/>
      <c r="DOY33" s="54" t="s">
        <v>51</v>
      </c>
      <c r="DOZ33" s="142">
        <v>1</v>
      </c>
      <c r="DPA33" s="114">
        <f>MAX(DPA$1:DPA32)+1</f>
        <v>3</v>
      </c>
      <c r="DPB33" s="55"/>
      <c r="DPC33" s="56" t="s">
        <v>364</v>
      </c>
      <c r="DPD33" s="71"/>
      <c r="DPE33" s="60" t="s">
        <v>80</v>
      </c>
      <c r="DPF33" s="360"/>
      <c r="DPG33" s="54" t="s">
        <v>51</v>
      </c>
      <c r="DPH33" s="142">
        <v>1</v>
      </c>
      <c r="DPI33" s="114">
        <f>MAX(DPI$1:DPI32)+1</f>
        <v>3</v>
      </c>
      <c r="DPJ33" s="55"/>
      <c r="DPK33" s="56" t="s">
        <v>364</v>
      </c>
      <c r="DPL33" s="71"/>
      <c r="DPM33" s="60" t="s">
        <v>80</v>
      </c>
      <c r="DPN33" s="360"/>
      <c r="DPO33" s="54" t="s">
        <v>51</v>
      </c>
      <c r="DPP33" s="142">
        <v>1</v>
      </c>
      <c r="DPQ33" s="114">
        <f>MAX(DPQ$1:DPQ32)+1</f>
        <v>3</v>
      </c>
      <c r="DPR33" s="55"/>
      <c r="DPS33" s="56" t="s">
        <v>364</v>
      </c>
      <c r="DPT33" s="71"/>
      <c r="DPU33" s="60" t="s">
        <v>80</v>
      </c>
      <c r="DPV33" s="360"/>
      <c r="DPW33" s="54" t="s">
        <v>51</v>
      </c>
      <c r="DPX33" s="142">
        <v>1</v>
      </c>
      <c r="DPY33" s="114">
        <f>MAX(DPY$1:DPY32)+1</f>
        <v>3</v>
      </c>
      <c r="DPZ33" s="55"/>
      <c r="DQA33" s="56" t="s">
        <v>364</v>
      </c>
      <c r="DQB33" s="71"/>
      <c r="DQC33" s="60" t="s">
        <v>80</v>
      </c>
      <c r="DQD33" s="360"/>
      <c r="DQE33" s="54" t="s">
        <v>51</v>
      </c>
      <c r="DQF33" s="142">
        <v>1</v>
      </c>
      <c r="DQG33" s="114">
        <f>MAX(DQG$1:DQG32)+1</f>
        <v>3</v>
      </c>
      <c r="DQH33" s="55"/>
      <c r="DQI33" s="56" t="s">
        <v>364</v>
      </c>
      <c r="DQJ33" s="71"/>
      <c r="DQK33" s="60" t="s">
        <v>80</v>
      </c>
      <c r="DQL33" s="360"/>
      <c r="DQM33" s="54" t="s">
        <v>51</v>
      </c>
      <c r="DQN33" s="142">
        <v>1</v>
      </c>
      <c r="DQO33" s="114">
        <f>MAX(DQO$1:DQO32)+1</f>
        <v>3</v>
      </c>
      <c r="DQP33" s="55"/>
      <c r="DQQ33" s="56" t="s">
        <v>364</v>
      </c>
      <c r="DQR33" s="71"/>
      <c r="DQS33" s="60" t="s">
        <v>80</v>
      </c>
      <c r="DQT33" s="360"/>
      <c r="DQU33" s="54" t="s">
        <v>51</v>
      </c>
      <c r="DQV33" s="142">
        <v>1</v>
      </c>
      <c r="DQW33" s="114">
        <f>MAX(DQW$1:DQW32)+1</f>
        <v>3</v>
      </c>
      <c r="DQX33" s="55"/>
      <c r="DQY33" s="56" t="s">
        <v>364</v>
      </c>
      <c r="DQZ33" s="71"/>
      <c r="DRA33" s="60" t="s">
        <v>80</v>
      </c>
      <c r="DRB33" s="360"/>
      <c r="DRC33" s="54" t="s">
        <v>51</v>
      </c>
      <c r="DRD33" s="142">
        <v>1</v>
      </c>
      <c r="DRE33" s="114">
        <f>MAX(DRE$1:DRE32)+1</f>
        <v>3</v>
      </c>
      <c r="DRF33" s="55"/>
      <c r="DRG33" s="56" t="s">
        <v>364</v>
      </c>
      <c r="DRH33" s="71"/>
      <c r="DRI33" s="60" t="s">
        <v>80</v>
      </c>
      <c r="DRJ33" s="360"/>
      <c r="DRK33" s="54" t="s">
        <v>51</v>
      </c>
      <c r="DRL33" s="142">
        <v>1</v>
      </c>
      <c r="DRM33" s="114">
        <f>MAX(DRM$1:DRM32)+1</f>
        <v>3</v>
      </c>
      <c r="DRN33" s="55"/>
      <c r="DRO33" s="56" t="s">
        <v>364</v>
      </c>
      <c r="DRP33" s="71"/>
      <c r="DRQ33" s="60" t="s">
        <v>80</v>
      </c>
      <c r="DRR33" s="360"/>
      <c r="DRS33" s="54" t="s">
        <v>51</v>
      </c>
      <c r="DRT33" s="142">
        <v>1</v>
      </c>
      <c r="DRU33" s="114">
        <f>MAX(DRU$1:DRU32)+1</f>
        <v>3</v>
      </c>
      <c r="DRV33" s="55"/>
      <c r="DRW33" s="56" t="s">
        <v>364</v>
      </c>
      <c r="DRX33" s="71"/>
      <c r="DRY33" s="60" t="s">
        <v>80</v>
      </c>
      <c r="DRZ33" s="360"/>
      <c r="DSA33" s="54" t="s">
        <v>51</v>
      </c>
      <c r="DSB33" s="142">
        <v>1</v>
      </c>
      <c r="DSC33" s="114">
        <f>MAX(DSC$1:DSC32)+1</f>
        <v>3</v>
      </c>
      <c r="DSD33" s="55"/>
      <c r="DSE33" s="56" t="s">
        <v>364</v>
      </c>
      <c r="DSF33" s="71"/>
      <c r="DSG33" s="60" t="s">
        <v>80</v>
      </c>
      <c r="DSH33" s="360"/>
      <c r="DSI33" s="54" t="s">
        <v>51</v>
      </c>
      <c r="DSJ33" s="142">
        <v>1</v>
      </c>
      <c r="DSK33" s="114">
        <f>MAX(DSK$1:DSK32)+1</f>
        <v>3</v>
      </c>
      <c r="DSL33" s="55"/>
      <c r="DSM33" s="56" t="s">
        <v>364</v>
      </c>
      <c r="DSN33" s="71"/>
      <c r="DSO33" s="60" t="s">
        <v>80</v>
      </c>
      <c r="DSP33" s="360"/>
      <c r="DSQ33" s="54" t="s">
        <v>51</v>
      </c>
      <c r="DSR33" s="142">
        <v>1</v>
      </c>
      <c r="DSS33" s="114">
        <f>MAX(DSS$1:DSS32)+1</f>
        <v>3</v>
      </c>
      <c r="DST33" s="55"/>
      <c r="DSU33" s="56" t="s">
        <v>364</v>
      </c>
      <c r="DSV33" s="71"/>
      <c r="DSW33" s="60" t="s">
        <v>80</v>
      </c>
      <c r="DSX33" s="360"/>
      <c r="DSY33" s="54" t="s">
        <v>51</v>
      </c>
      <c r="DSZ33" s="142">
        <v>1</v>
      </c>
      <c r="DTA33" s="114">
        <f>MAX(DTA$1:DTA32)+1</f>
        <v>3</v>
      </c>
      <c r="DTB33" s="55"/>
      <c r="DTC33" s="56" t="s">
        <v>364</v>
      </c>
      <c r="DTD33" s="71"/>
      <c r="DTE33" s="60" t="s">
        <v>80</v>
      </c>
      <c r="DTF33" s="360"/>
      <c r="DTG33" s="54" t="s">
        <v>51</v>
      </c>
      <c r="DTH33" s="142">
        <v>1</v>
      </c>
      <c r="DTI33" s="114">
        <f>MAX(DTI$1:DTI32)+1</f>
        <v>3</v>
      </c>
      <c r="DTJ33" s="55"/>
      <c r="DTK33" s="56" t="s">
        <v>364</v>
      </c>
      <c r="DTL33" s="71"/>
      <c r="DTM33" s="60" t="s">
        <v>80</v>
      </c>
      <c r="DTN33" s="360"/>
      <c r="DTO33" s="54" t="s">
        <v>51</v>
      </c>
      <c r="DTP33" s="142">
        <v>1</v>
      </c>
      <c r="DTQ33" s="114">
        <f>MAX(DTQ$1:DTQ32)+1</f>
        <v>3</v>
      </c>
      <c r="DTR33" s="55"/>
      <c r="DTS33" s="56" t="s">
        <v>364</v>
      </c>
      <c r="DTT33" s="71"/>
      <c r="DTU33" s="60" t="s">
        <v>80</v>
      </c>
      <c r="DTV33" s="360"/>
      <c r="DTW33" s="54" t="s">
        <v>51</v>
      </c>
      <c r="DTX33" s="142">
        <v>1</v>
      </c>
      <c r="DTY33" s="114">
        <f>MAX(DTY$1:DTY32)+1</f>
        <v>3</v>
      </c>
      <c r="DTZ33" s="55"/>
      <c r="DUA33" s="56" t="s">
        <v>364</v>
      </c>
      <c r="DUB33" s="71"/>
      <c r="DUC33" s="60" t="s">
        <v>80</v>
      </c>
      <c r="DUD33" s="360"/>
      <c r="DUE33" s="54" t="s">
        <v>51</v>
      </c>
      <c r="DUF33" s="142">
        <v>1</v>
      </c>
      <c r="DUG33" s="114">
        <f>MAX(DUG$1:DUG32)+1</f>
        <v>3</v>
      </c>
      <c r="DUH33" s="55"/>
      <c r="DUI33" s="56" t="s">
        <v>364</v>
      </c>
      <c r="DUJ33" s="71"/>
      <c r="DUK33" s="60" t="s">
        <v>80</v>
      </c>
      <c r="DUL33" s="360"/>
      <c r="DUM33" s="54" t="s">
        <v>51</v>
      </c>
      <c r="DUN33" s="142">
        <v>1</v>
      </c>
      <c r="DUO33" s="114">
        <f>MAX(DUO$1:DUO32)+1</f>
        <v>3</v>
      </c>
      <c r="DUP33" s="55"/>
      <c r="DUQ33" s="56" t="s">
        <v>364</v>
      </c>
      <c r="DUR33" s="71"/>
      <c r="DUS33" s="60" t="s">
        <v>80</v>
      </c>
      <c r="DUT33" s="360"/>
      <c r="DUU33" s="54" t="s">
        <v>51</v>
      </c>
      <c r="DUV33" s="142">
        <v>1</v>
      </c>
      <c r="DUW33" s="114">
        <f>MAX(DUW$1:DUW32)+1</f>
        <v>3</v>
      </c>
      <c r="DUX33" s="55"/>
      <c r="DUY33" s="56" t="s">
        <v>364</v>
      </c>
      <c r="DUZ33" s="71"/>
      <c r="DVA33" s="60" t="s">
        <v>80</v>
      </c>
      <c r="DVB33" s="360"/>
      <c r="DVC33" s="54" t="s">
        <v>51</v>
      </c>
      <c r="DVD33" s="142">
        <v>1</v>
      </c>
      <c r="DVE33" s="114">
        <f>MAX(DVE$1:DVE32)+1</f>
        <v>3</v>
      </c>
      <c r="DVF33" s="55"/>
      <c r="DVG33" s="56" t="s">
        <v>364</v>
      </c>
      <c r="DVH33" s="71"/>
      <c r="DVI33" s="60" t="s">
        <v>80</v>
      </c>
      <c r="DVJ33" s="360"/>
      <c r="DVK33" s="54" t="s">
        <v>51</v>
      </c>
      <c r="DVL33" s="142">
        <v>1</v>
      </c>
      <c r="DVM33" s="114">
        <f>MAX(DVM$1:DVM32)+1</f>
        <v>3</v>
      </c>
      <c r="DVN33" s="55"/>
      <c r="DVO33" s="56" t="s">
        <v>364</v>
      </c>
      <c r="DVP33" s="71"/>
      <c r="DVQ33" s="60" t="s">
        <v>80</v>
      </c>
      <c r="DVR33" s="360"/>
      <c r="DVS33" s="54" t="s">
        <v>51</v>
      </c>
      <c r="DVT33" s="142">
        <v>1</v>
      </c>
      <c r="DVU33" s="114">
        <f>MAX(DVU$1:DVU32)+1</f>
        <v>3</v>
      </c>
      <c r="DVV33" s="55"/>
      <c r="DVW33" s="56" t="s">
        <v>364</v>
      </c>
      <c r="DVX33" s="71"/>
      <c r="DVY33" s="60" t="s">
        <v>80</v>
      </c>
      <c r="DVZ33" s="360"/>
      <c r="DWA33" s="54" t="s">
        <v>51</v>
      </c>
      <c r="DWB33" s="142">
        <v>1</v>
      </c>
      <c r="DWC33" s="114">
        <f>MAX(DWC$1:DWC32)+1</f>
        <v>3</v>
      </c>
      <c r="DWD33" s="55"/>
      <c r="DWE33" s="56" t="s">
        <v>364</v>
      </c>
      <c r="DWF33" s="71"/>
      <c r="DWG33" s="60" t="s">
        <v>80</v>
      </c>
      <c r="DWH33" s="360"/>
      <c r="DWI33" s="54" t="s">
        <v>51</v>
      </c>
      <c r="DWJ33" s="142">
        <v>1</v>
      </c>
      <c r="DWK33" s="114">
        <f>MAX(DWK$1:DWK32)+1</f>
        <v>3</v>
      </c>
      <c r="DWL33" s="55"/>
      <c r="DWM33" s="56" t="s">
        <v>364</v>
      </c>
      <c r="DWN33" s="71"/>
      <c r="DWO33" s="60" t="s">
        <v>80</v>
      </c>
      <c r="DWP33" s="360"/>
      <c r="DWQ33" s="54" t="s">
        <v>51</v>
      </c>
      <c r="DWR33" s="142">
        <v>1</v>
      </c>
      <c r="DWS33" s="114">
        <f>MAX(DWS$1:DWS32)+1</f>
        <v>3</v>
      </c>
      <c r="DWT33" s="55"/>
      <c r="DWU33" s="56" t="s">
        <v>364</v>
      </c>
      <c r="DWV33" s="71"/>
      <c r="DWW33" s="60" t="s">
        <v>80</v>
      </c>
      <c r="DWX33" s="360"/>
      <c r="DWY33" s="54" t="s">
        <v>51</v>
      </c>
      <c r="DWZ33" s="142">
        <v>1</v>
      </c>
      <c r="DXA33" s="114">
        <f>MAX(DXA$1:DXA32)+1</f>
        <v>3</v>
      </c>
      <c r="DXB33" s="55"/>
      <c r="DXC33" s="56" t="s">
        <v>364</v>
      </c>
      <c r="DXD33" s="71"/>
      <c r="DXE33" s="60" t="s">
        <v>80</v>
      </c>
      <c r="DXF33" s="360"/>
      <c r="DXG33" s="54" t="s">
        <v>51</v>
      </c>
      <c r="DXH33" s="142">
        <v>1</v>
      </c>
      <c r="DXI33" s="114">
        <f>MAX(DXI$1:DXI32)+1</f>
        <v>3</v>
      </c>
      <c r="DXJ33" s="55"/>
      <c r="DXK33" s="56" t="s">
        <v>364</v>
      </c>
      <c r="DXL33" s="71"/>
      <c r="DXM33" s="60" t="s">
        <v>80</v>
      </c>
      <c r="DXN33" s="360"/>
      <c r="DXO33" s="54" t="s">
        <v>51</v>
      </c>
      <c r="DXP33" s="142">
        <v>1</v>
      </c>
      <c r="DXQ33" s="114">
        <f>MAX(DXQ$1:DXQ32)+1</f>
        <v>3</v>
      </c>
      <c r="DXR33" s="55"/>
      <c r="DXS33" s="56" t="s">
        <v>364</v>
      </c>
      <c r="DXT33" s="71"/>
      <c r="DXU33" s="60" t="s">
        <v>80</v>
      </c>
      <c r="DXV33" s="360"/>
      <c r="DXW33" s="54" t="s">
        <v>51</v>
      </c>
      <c r="DXX33" s="142">
        <v>1</v>
      </c>
      <c r="DXY33" s="114">
        <f>MAX(DXY$1:DXY32)+1</f>
        <v>3</v>
      </c>
      <c r="DXZ33" s="55"/>
      <c r="DYA33" s="56" t="s">
        <v>364</v>
      </c>
      <c r="DYB33" s="71"/>
      <c r="DYC33" s="60" t="s">
        <v>80</v>
      </c>
      <c r="DYD33" s="360"/>
      <c r="DYE33" s="54" t="s">
        <v>51</v>
      </c>
      <c r="DYF33" s="142">
        <v>1</v>
      </c>
      <c r="DYG33" s="114">
        <f>MAX(DYG$1:DYG32)+1</f>
        <v>3</v>
      </c>
      <c r="DYH33" s="55"/>
      <c r="DYI33" s="56" t="s">
        <v>364</v>
      </c>
      <c r="DYJ33" s="71"/>
      <c r="DYK33" s="60" t="s">
        <v>80</v>
      </c>
      <c r="DYL33" s="360"/>
      <c r="DYM33" s="54" t="s">
        <v>51</v>
      </c>
      <c r="DYN33" s="142">
        <v>1</v>
      </c>
      <c r="DYO33" s="114">
        <f>MAX(DYO$1:DYO32)+1</f>
        <v>3</v>
      </c>
      <c r="DYP33" s="55"/>
      <c r="DYQ33" s="56" t="s">
        <v>364</v>
      </c>
      <c r="DYR33" s="71"/>
      <c r="DYS33" s="60" t="s">
        <v>80</v>
      </c>
      <c r="DYT33" s="360"/>
      <c r="DYU33" s="54" t="s">
        <v>51</v>
      </c>
      <c r="DYV33" s="142">
        <v>1</v>
      </c>
      <c r="DYW33" s="114">
        <f>MAX(DYW$1:DYW32)+1</f>
        <v>3</v>
      </c>
      <c r="DYX33" s="55"/>
      <c r="DYY33" s="56" t="s">
        <v>364</v>
      </c>
      <c r="DYZ33" s="71"/>
      <c r="DZA33" s="60" t="s">
        <v>80</v>
      </c>
      <c r="DZB33" s="360"/>
      <c r="DZC33" s="54" t="s">
        <v>51</v>
      </c>
      <c r="DZD33" s="142">
        <v>1</v>
      </c>
      <c r="DZE33" s="114">
        <f>MAX(DZE$1:DZE32)+1</f>
        <v>3</v>
      </c>
      <c r="DZF33" s="55"/>
      <c r="DZG33" s="56" t="s">
        <v>364</v>
      </c>
      <c r="DZH33" s="71"/>
      <c r="DZI33" s="60" t="s">
        <v>80</v>
      </c>
      <c r="DZJ33" s="360"/>
      <c r="DZK33" s="54" t="s">
        <v>51</v>
      </c>
      <c r="DZL33" s="142">
        <v>1</v>
      </c>
      <c r="DZM33" s="114">
        <f>MAX(DZM$1:DZM32)+1</f>
        <v>3</v>
      </c>
      <c r="DZN33" s="55"/>
      <c r="DZO33" s="56" t="s">
        <v>364</v>
      </c>
      <c r="DZP33" s="71"/>
      <c r="DZQ33" s="60" t="s">
        <v>80</v>
      </c>
      <c r="DZR33" s="360"/>
      <c r="DZS33" s="54" t="s">
        <v>51</v>
      </c>
      <c r="DZT33" s="142">
        <v>1</v>
      </c>
      <c r="DZU33" s="114">
        <f>MAX(DZU$1:DZU32)+1</f>
        <v>3</v>
      </c>
      <c r="DZV33" s="55"/>
      <c r="DZW33" s="56" t="s">
        <v>364</v>
      </c>
      <c r="DZX33" s="71"/>
      <c r="DZY33" s="60" t="s">
        <v>80</v>
      </c>
      <c r="DZZ33" s="360"/>
      <c r="EAA33" s="54" t="s">
        <v>51</v>
      </c>
      <c r="EAB33" s="142">
        <v>1</v>
      </c>
      <c r="EAC33" s="114">
        <f>MAX(EAC$1:EAC32)+1</f>
        <v>3</v>
      </c>
      <c r="EAD33" s="55"/>
      <c r="EAE33" s="56" t="s">
        <v>364</v>
      </c>
      <c r="EAF33" s="71"/>
      <c r="EAG33" s="60" t="s">
        <v>80</v>
      </c>
      <c r="EAH33" s="360"/>
      <c r="EAI33" s="54" t="s">
        <v>51</v>
      </c>
      <c r="EAJ33" s="142">
        <v>1</v>
      </c>
      <c r="EAK33" s="114">
        <f>MAX(EAK$1:EAK32)+1</f>
        <v>3</v>
      </c>
      <c r="EAL33" s="55"/>
      <c r="EAM33" s="56" t="s">
        <v>364</v>
      </c>
      <c r="EAN33" s="71"/>
      <c r="EAO33" s="60" t="s">
        <v>80</v>
      </c>
      <c r="EAP33" s="360"/>
      <c r="EAQ33" s="54" t="s">
        <v>51</v>
      </c>
      <c r="EAR33" s="142">
        <v>1</v>
      </c>
      <c r="EAS33" s="114">
        <f>MAX(EAS$1:EAS32)+1</f>
        <v>3</v>
      </c>
      <c r="EAT33" s="55"/>
      <c r="EAU33" s="56" t="s">
        <v>364</v>
      </c>
      <c r="EAV33" s="71"/>
      <c r="EAW33" s="60" t="s">
        <v>80</v>
      </c>
      <c r="EAX33" s="360"/>
      <c r="EAY33" s="54" t="s">
        <v>51</v>
      </c>
      <c r="EAZ33" s="142">
        <v>1</v>
      </c>
      <c r="EBA33" s="114">
        <f>MAX(EBA$1:EBA32)+1</f>
        <v>3</v>
      </c>
      <c r="EBB33" s="55"/>
      <c r="EBC33" s="56" t="s">
        <v>364</v>
      </c>
      <c r="EBD33" s="71"/>
      <c r="EBE33" s="60" t="s">
        <v>80</v>
      </c>
      <c r="EBF33" s="360"/>
      <c r="EBG33" s="54" t="s">
        <v>51</v>
      </c>
      <c r="EBH33" s="142">
        <v>1</v>
      </c>
      <c r="EBI33" s="114">
        <f>MAX(EBI$1:EBI32)+1</f>
        <v>3</v>
      </c>
      <c r="EBJ33" s="55"/>
      <c r="EBK33" s="56" t="s">
        <v>364</v>
      </c>
      <c r="EBL33" s="71"/>
      <c r="EBM33" s="60" t="s">
        <v>80</v>
      </c>
      <c r="EBN33" s="360"/>
      <c r="EBO33" s="54" t="s">
        <v>51</v>
      </c>
      <c r="EBP33" s="142">
        <v>1</v>
      </c>
      <c r="EBQ33" s="114">
        <f>MAX(EBQ$1:EBQ32)+1</f>
        <v>3</v>
      </c>
      <c r="EBR33" s="55"/>
      <c r="EBS33" s="56" t="s">
        <v>364</v>
      </c>
      <c r="EBT33" s="71"/>
      <c r="EBU33" s="60" t="s">
        <v>80</v>
      </c>
      <c r="EBV33" s="360"/>
      <c r="EBW33" s="54" t="s">
        <v>51</v>
      </c>
      <c r="EBX33" s="142">
        <v>1</v>
      </c>
      <c r="EBY33" s="114">
        <f>MAX(EBY$1:EBY32)+1</f>
        <v>3</v>
      </c>
      <c r="EBZ33" s="55"/>
      <c r="ECA33" s="56" t="s">
        <v>364</v>
      </c>
      <c r="ECB33" s="71"/>
      <c r="ECC33" s="60" t="s">
        <v>80</v>
      </c>
      <c r="ECD33" s="360"/>
      <c r="ECE33" s="54" t="s">
        <v>51</v>
      </c>
      <c r="ECF33" s="142">
        <v>1</v>
      </c>
      <c r="ECG33" s="114">
        <f>MAX(ECG$1:ECG32)+1</f>
        <v>3</v>
      </c>
      <c r="ECH33" s="55"/>
      <c r="ECI33" s="56" t="s">
        <v>364</v>
      </c>
      <c r="ECJ33" s="71"/>
      <c r="ECK33" s="60" t="s">
        <v>80</v>
      </c>
      <c r="ECL33" s="360"/>
      <c r="ECM33" s="54" t="s">
        <v>51</v>
      </c>
      <c r="ECN33" s="142">
        <v>1</v>
      </c>
      <c r="ECO33" s="114">
        <f>MAX(ECO$1:ECO32)+1</f>
        <v>3</v>
      </c>
      <c r="ECP33" s="55"/>
      <c r="ECQ33" s="56" t="s">
        <v>364</v>
      </c>
      <c r="ECR33" s="71"/>
      <c r="ECS33" s="60" t="s">
        <v>80</v>
      </c>
      <c r="ECT33" s="360"/>
      <c r="ECU33" s="54" t="s">
        <v>51</v>
      </c>
      <c r="ECV33" s="142">
        <v>1</v>
      </c>
      <c r="ECW33" s="114">
        <f>MAX(ECW$1:ECW32)+1</f>
        <v>3</v>
      </c>
      <c r="ECX33" s="55"/>
      <c r="ECY33" s="56" t="s">
        <v>364</v>
      </c>
      <c r="ECZ33" s="71"/>
      <c r="EDA33" s="60" t="s">
        <v>80</v>
      </c>
      <c r="EDB33" s="360"/>
      <c r="EDC33" s="54" t="s">
        <v>51</v>
      </c>
      <c r="EDD33" s="142">
        <v>1</v>
      </c>
      <c r="EDE33" s="114">
        <f>MAX(EDE$1:EDE32)+1</f>
        <v>3</v>
      </c>
      <c r="EDF33" s="55"/>
      <c r="EDG33" s="56" t="s">
        <v>364</v>
      </c>
      <c r="EDH33" s="71"/>
      <c r="EDI33" s="60" t="s">
        <v>80</v>
      </c>
      <c r="EDJ33" s="360"/>
      <c r="EDK33" s="54" t="s">
        <v>51</v>
      </c>
      <c r="EDL33" s="142">
        <v>1</v>
      </c>
      <c r="EDM33" s="114">
        <f>MAX(EDM$1:EDM32)+1</f>
        <v>3</v>
      </c>
      <c r="EDN33" s="55"/>
      <c r="EDO33" s="56" t="s">
        <v>364</v>
      </c>
      <c r="EDP33" s="71"/>
      <c r="EDQ33" s="60" t="s">
        <v>80</v>
      </c>
      <c r="EDR33" s="360"/>
      <c r="EDS33" s="54" t="s">
        <v>51</v>
      </c>
      <c r="EDT33" s="142">
        <v>1</v>
      </c>
      <c r="EDU33" s="114">
        <f>MAX(EDU$1:EDU32)+1</f>
        <v>3</v>
      </c>
      <c r="EDV33" s="55"/>
      <c r="EDW33" s="56" t="s">
        <v>364</v>
      </c>
      <c r="EDX33" s="71"/>
      <c r="EDY33" s="60" t="s">
        <v>80</v>
      </c>
      <c r="EDZ33" s="360"/>
      <c r="EEA33" s="54" t="s">
        <v>51</v>
      </c>
      <c r="EEB33" s="142">
        <v>1</v>
      </c>
      <c r="EEC33" s="114">
        <f>MAX(EEC$1:EEC32)+1</f>
        <v>3</v>
      </c>
      <c r="EED33" s="55"/>
      <c r="EEE33" s="56" t="s">
        <v>364</v>
      </c>
      <c r="EEF33" s="71"/>
      <c r="EEG33" s="60" t="s">
        <v>80</v>
      </c>
      <c r="EEH33" s="360"/>
      <c r="EEI33" s="54" t="s">
        <v>51</v>
      </c>
      <c r="EEJ33" s="142">
        <v>1</v>
      </c>
      <c r="EEK33" s="114">
        <f>MAX(EEK$1:EEK32)+1</f>
        <v>3</v>
      </c>
      <c r="EEL33" s="55"/>
      <c r="EEM33" s="56" t="s">
        <v>364</v>
      </c>
      <c r="EEN33" s="71"/>
      <c r="EEO33" s="60" t="s">
        <v>80</v>
      </c>
      <c r="EEP33" s="360"/>
      <c r="EEQ33" s="54" t="s">
        <v>51</v>
      </c>
      <c r="EER33" s="142">
        <v>1</v>
      </c>
      <c r="EES33" s="114">
        <f>MAX(EES$1:EES32)+1</f>
        <v>3</v>
      </c>
      <c r="EET33" s="55"/>
      <c r="EEU33" s="56" t="s">
        <v>364</v>
      </c>
      <c r="EEV33" s="71"/>
      <c r="EEW33" s="60" t="s">
        <v>80</v>
      </c>
      <c r="EEX33" s="360"/>
      <c r="EEY33" s="54" t="s">
        <v>51</v>
      </c>
      <c r="EEZ33" s="142">
        <v>1</v>
      </c>
      <c r="EFA33" s="114">
        <f>MAX(EFA$1:EFA32)+1</f>
        <v>3</v>
      </c>
      <c r="EFB33" s="55"/>
      <c r="EFC33" s="56" t="s">
        <v>364</v>
      </c>
      <c r="EFD33" s="71"/>
      <c r="EFE33" s="60" t="s">
        <v>80</v>
      </c>
      <c r="EFF33" s="360"/>
      <c r="EFG33" s="54" t="s">
        <v>51</v>
      </c>
      <c r="EFH33" s="142">
        <v>1</v>
      </c>
      <c r="EFI33" s="114">
        <f>MAX(EFI$1:EFI32)+1</f>
        <v>3</v>
      </c>
      <c r="EFJ33" s="55"/>
      <c r="EFK33" s="56" t="s">
        <v>364</v>
      </c>
      <c r="EFL33" s="71"/>
      <c r="EFM33" s="60" t="s">
        <v>80</v>
      </c>
      <c r="EFN33" s="360"/>
      <c r="EFO33" s="54" t="s">
        <v>51</v>
      </c>
      <c r="EFP33" s="142">
        <v>1</v>
      </c>
      <c r="EFQ33" s="114">
        <f>MAX(EFQ$1:EFQ32)+1</f>
        <v>3</v>
      </c>
      <c r="EFR33" s="55"/>
      <c r="EFS33" s="56" t="s">
        <v>364</v>
      </c>
      <c r="EFT33" s="71"/>
      <c r="EFU33" s="60" t="s">
        <v>80</v>
      </c>
      <c r="EFV33" s="360"/>
      <c r="EFW33" s="54" t="s">
        <v>51</v>
      </c>
      <c r="EFX33" s="142">
        <v>1</v>
      </c>
      <c r="EFY33" s="114">
        <f>MAX(EFY$1:EFY32)+1</f>
        <v>3</v>
      </c>
      <c r="EFZ33" s="55"/>
      <c r="EGA33" s="56" t="s">
        <v>364</v>
      </c>
      <c r="EGB33" s="71"/>
      <c r="EGC33" s="60" t="s">
        <v>80</v>
      </c>
      <c r="EGD33" s="360"/>
      <c r="EGE33" s="54" t="s">
        <v>51</v>
      </c>
      <c r="EGF33" s="142">
        <v>1</v>
      </c>
      <c r="EGG33" s="114">
        <f>MAX(EGG$1:EGG32)+1</f>
        <v>3</v>
      </c>
      <c r="EGH33" s="55"/>
      <c r="EGI33" s="56" t="s">
        <v>364</v>
      </c>
      <c r="EGJ33" s="71"/>
      <c r="EGK33" s="60" t="s">
        <v>80</v>
      </c>
      <c r="EGL33" s="360"/>
      <c r="EGM33" s="54" t="s">
        <v>51</v>
      </c>
      <c r="EGN33" s="142">
        <v>1</v>
      </c>
      <c r="EGO33" s="114">
        <f>MAX(EGO$1:EGO32)+1</f>
        <v>3</v>
      </c>
      <c r="EGP33" s="55"/>
      <c r="EGQ33" s="56" t="s">
        <v>364</v>
      </c>
      <c r="EGR33" s="71"/>
      <c r="EGS33" s="60" t="s">
        <v>80</v>
      </c>
      <c r="EGT33" s="360"/>
      <c r="EGU33" s="54" t="s">
        <v>51</v>
      </c>
      <c r="EGV33" s="142">
        <v>1</v>
      </c>
      <c r="EGW33" s="114">
        <f>MAX(EGW$1:EGW32)+1</f>
        <v>3</v>
      </c>
      <c r="EGX33" s="55"/>
      <c r="EGY33" s="56" t="s">
        <v>364</v>
      </c>
      <c r="EGZ33" s="71"/>
      <c r="EHA33" s="60" t="s">
        <v>80</v>
      </c>
      <c r="EHB33" s="360"/>
      <c r="EHC33" s="54" t="s">
        <v>51</v>
      </c>
      <c r="EHD33" s="142">
        <v>1</v>
      </c>
      <c r="EHE33" s="114">
        <f>MAX(EHE$1:EHE32)+1</f>
        <v>3</v>
      </c>
      <c r="EHF33" s="55"/>
      <c r="EHG33" s="56" t="s">
        <v>364</v>
      </c>
      <c r="EHH33" s="71"/>
      <c r="EHI33" s="60" t="s">
        <v>80</v>
      </c>
      <c r="EHJ33" s="360"/>
      <c r="EHK33" s="54" t="s">
        <v>51</v>
      </c>
      <c r="EHL33" s="142">
        <v>1</v>
      </c>
      <c r="EHM33" s="114">
        <f>MAX(EHM$1:EHM32)+1</f>
        <v>3</v>
      </c>
      <c r="EHN33" s="55"/>
      <c r="EHO33" s="56" t="s">
        <v>364</v>
      </c>
      <c r="EHP33" s="71"/>
      <c r="EHQ33" s="60" t="s">
        <v>80</v>
      </c>
      <c r="EHR33" s="360"/>
      <c r="EHS33" s="54" t="s">
        <v>51</v>
      </c>
      <c r="EHT33" s="142">
        <v>1</v>
      </c>
      <c r="EHU33" s="114">
        <f>MAX(EHU$1:EHU32)+1</f>
        <v>3</v>
      </c>
      <c r="EHV33" s="55"/>
      <c r="EHW33" s="56" t="s">
        <v>364</v>
      </c>
      <c r="EHX33" s="71"/>
      <c r="EHY33" s="60" t="s">
        <v>80</v>
      </c>
      <c r="EHZ33" s="360"/>
      <c r="EIA33" s="54" t="s">
        <v>51</v>
      </c>
      <c r="EIB33" s="142">
        <v>1</v>
      </c>
      <c r="EIC33" s="114">
        <f>MAX(EIC$1:EIC32)+1</f>
        <v>3</v>
      </c>
      <c r="EID33" s="55"/>
      <c r="EIE33" s="56" t="s">
        <v>364</v>
      </c>
      <c r="EIF33" s="71"/>
      <c r="EIG33" s="60" t="s">
        <v>80</v>
      </c>
      <c r="EIH33" s="360"/>
      <c r="EII33" s="54" t="s">
        <v>51</v>
      </c>
      <c r="EIJ33" s="142">
        <v>1</v>
      </c>
      <c r="EIK33" s="114">
        <f>MAX(EIK$1:EIK32)+1</f>
        <v>3</v>
      </c>
      <c r="EIL33" s="55"/>
      <c r="EIM33" s="56" t="s">
        <v>364</v>
      </c>
      <c r="EIN33" s="71"/>
      <c r="EIO33" s="60" t="s">
        <v>80</v>
      </c>
      <c r="EIP33" s="360"/>
      <c r="EIQ33" s="54" t="s">
        <v>51</v>
      </c>
      <c r="EIR33" s="142">
        <v>1</v>
      </c>
      <c r="EIS33" s="114">
        <f>MAX(EIS$1:EIS32)+1</f>
        <v>3</v>
      </c>
      <c r="EIT33" s="55"/>
      <c r="EIU33" s="56" t="s">
        <v>364</v>
      </c>
      <c r="EIV33" s="71"/>
      <c r="EIW33" s="60" t="s">
        <v>80</v>
      </c>
      <c r="EIX33" s="360"/>
      <c r="EIY33" s="54" t="s">
        <v>51</v>
      </c>
      <c r="EIZ33" s="142">
        <v>1</v>
      </c>
      <c r="EJA33" s="114">
        <f>MAX(EJA$1:EJA32)+1</f>
        <v>3</v>
      </c>
      <c r="EJB33" s="55"/>
      <c r="EJC33" s="56" t="s">
        <v>364</v>
      </c>
      <c r="EJD33" s="71"/>
      <c r="EJE33" s="60" t="s">
        <v>80</v>
      </c>
      <c r="EJF33" s="360"/>
      <c r="EJG33" s="54" t="s">
        <v>51</v>
      </c>
      <c r="EJH33" s="142">
        <v>1</v>
      </c>
      <c r="EJI33" s="114">
        <f>MAX(EJI$1:EJI32)+1</f>
        <v>3</v>
      </c>
      <c r="EJJ33" s="55"/>
      <c r="EJK33" s="56" t="s">
        <v>364</v>
      </c>
      <c r="EJL33" s="71"/>
      <c r="EJM33" s="60" t="s">
        <v>80</v>
      </c>
      <c r="EJN33" s="360"/>
      <c r="EJO33" s="54" t="s">
        <v>51</v>
      </c>
      <c r="EJP33" s="142">
        <v>1</v>
      </c>
      <c r="EJQ33" s="114">
        <f>MAX(EJQ$1:EJQ32)+1</f>
        <v>3</v>
      </c>
      <c r="EJR33" s="55"/>
      <c r="EJS33" s="56" t="s">
        <v>364</v>
      </c>
      <c r="EJT33" s="71"/>
      <c r="EJU33" s="60" t="s">
        <v>80</v>
      </c>
      <c r="EJV33" s="360"/>
      <c r="EJW33" s="54" t="s">
        <v>51</v>
      </c>
      <c r="EJX33" s="142">
        <v>1</v>
      </c>
      <c r="EJY33" s="114">
        <f>MAX(EJY$1:EJY32)+1</f>
        <v>3</v>
      </c>
      <c r="EJZ33" s="55"/>
      <c r="EKA33" s="56" t="s">
        <v>364</v>
      </c>
      <c r="EKB33" s="71"/>
      <c r="EKC33" s="60" t="s">
        <v>80</v>
      </c>
      <c r="EKD33" s="360"/>
      <c r="EKE33" s="54" t="s">
        <v>51</v>
      </c>
      <c r="EKF33" s="142">
        <v>1</v>
      </c>
      <c r="EKG33" s="114">
        <f>MAX(EKG$1:EKG32)+1</f>
        <v>3</v>
      </c>
      <c r="EKH33" s="55"/>
      <c r="EKI33" s="56" t="s">
        <v>364</v>
      </c>
      <c r="EKJ33" s="71"/>
      <c r="EKK33" s="60" t="s">
        <v>80</v>
      </c>
      <c r="EKL33" s="360"/>
      <c r="EKM33" s="54" t="s">
        <v>51</v>
      </c>
      <c r="EKN33" s="142">
        <v>1</v>
      </c>
      <c r="EKO33" s="114">
        <f>MAX(EKO$1:EKO32)+1</f>
        <v>3</v>
      </c>
      <c r="EKP33" s="55"/>
      <c r="EKQ33" s="56" t="s">
        <v>364</v>
      </c>
      <c r="EKR33" s="71"/>
      <c r="EKS33" s="60" t="s">
        <v>80</v>
      </c>
      <c r="EKT33" s="360"/>
      <c r="EKU33" s="54" t="s">
        <v>51</v>
      </c>
      <c r="EKV33" s="142">
        <v>1</v>
      </c>
      <c r="EKW33" s="114">
        <f>MAX(EKW$1:EKW32)+1</f>
        <v>3</v>
      </c>
      <c r="EKX33" s="55"/>
      <c r="EKY33" s="56" t="s">
        <v>364</v>
      </c>
      <c r="EKZ33" s="71"/>
      <c r="ELA33" s="60" t="s">
        <v>80</v>
      </c>
      <c r="ELB33" s="360"/>
      <c r="ELC33" s="54" t="s">
        <v>51</v>
      </c>
      <c r="ELD33" s="142">
        <v>1</v>
      </c>
      <c r="ELE33" s="114">
        <f>MAX(ELE$1:ELE32)+1</f>
        <v>3</v>
      </c>
      <c r="ELF33" s="55"/>
      <c r="ELG33" s="56" t="s">
        <v>364</v>
      </c>
      <c r="ELH33" s="71"/>
      <c r="ELI33" s="60" t="s">
        <v>80</v>
      </c>
      <c r="ELJ33" s="360"/>
      <c r="ELK33" s="54" t="s">
        <v>51</v>
      </c>
      <c r="ELL33" s="142">
        <v>1</v>
      </c>
      <c r="ELM33" s="114">
        <f>MAX(ELM$1:ELM32)+1</f>
        <v>3</v>
      </c>
      <c r="ELN33" s="55"/>
      <c r="ELO33" s="56" t="s">
        <v>364</v>
      </c>
      <c r="ELP33" s="71"/>
      <c r="ELQ33" s="60" t="s">
        <v>80</v>
      </c>
      <c r="ELR33" s="360"/>
      <c r="ELS33" s="54" t="s">
        <v>51</v>
      </c>
      <c r="ELT33" s="142">
        <v>1</v>
      </c>
      <c r="ELU33" s="114">
        <f>MAX(ELU$1:ELU32)+1</f>
        <v>3</v>
      </c>
      <c r="ELV33" s="55"/>
      <c r="ELW33" s="56" t="s">
        <v>364</v>
      </c>
      <c r="ELX33" s="71"/>
      <c r="ELY33" s="60" t="s">
        <v>80</v>
      </c>
      <c r="ELZ33" s="360"/>
      <c r="EMA33" s="54" t="s">
        <v>51</v>
      </c>
      <c r="EMB33" s="142">
        <v>1</v>
      </c>
      <c r="EMC33" s="114">
        <f>MAX(EMC$1:EMC32)+1</f>
        <v>3</v>
      </c>
      <c r="EMD33" s="55"/>
      <c r="EME33" s="56" t="s">
        <v>364</v>
      </c>
      <c r="EMF33" s="71"/>
      <c r="EMG33" s="60" t="s">
        <v>80</v>
      </c>
      <c r="EMH33" s="360"/>
      <c r="EMI33" s="54" t="s">
        <v>51</v>
      </c>
      <c r="EMJ33" s="142">
        <v>1</v>
      </c>
      <c r="EMK33" s="114">
        <f>MAX(EMK$1:EMK32)+1</f>
        <v>3</v>
      </c>
      <c r="EML33" s="55"/>
      <c r="EMM33" s="56" t="s">
        <v>364</v>
      </c>
      <c r="EMN33" s="71"/>
      <c r="EMO33" s="60" t="s">
        <v>80</v>
      </c>
      <c r="EMP33" s="360"/>
      <c r="EMQ33" s="54" t="s">
        <v>51</v>
      </c>
      <c r="EMR33" s="142">
        <v>1</v>
      </c>
      <c r="EMS33" s="114">
        <f>MAX(EMS$1:EMS32)+1</f>
        <v>3</v>
      </c>
      <c r="EMT33" s="55"/>
      <c r="EMU33" s="56" t="s">
        <v>364</v>
      </c>
      <c r="EMV33" s="71"/>
      <c r="EMW33" s="60" t="s">
        <v>80</v>
      </c>
      <c r="EMX33" s="360"/>
      <c r="EMY33" s="54" t="s">
        <v>51</v>
      </c>
      <c r="EMZ33" s="142">
        <v>1</v>
      </c>
      <c r="ENA33" s="114">
        <f>MAX(ENA$1:ENA32)+1</f>
        <v>3</v>
      </c>
      <c r="ENB33" s="55"/>
      <c r="ENC33" s="56" t="s">
        <v>364</v>
      </c>
      <c r="END33" s="71"/>
      <c r="ENE33" s="60" t="s">
        <v>80</v>
      </c>
      <c r="ENF33" s="360"/>
      <c r="ENG33" s="54" t="s">
        <v>51</v>
      </c>
      <c r="ENH33" s="142">
        <v>1</v>
      </c>
      <c r="ENI33" s="114">
        <f>MAX(ENI$1:ENI32)+1</f>
        <v>3</v>
      </c>
      <c r="ENJ33" s="55"/>
      <c r="ENK33" s="56" t="s">
        <v>364</v>
      </c>
      <c r="ENL33" s="71"/>
      <c r="ENM33" s="60" t="s">
        <v>80</v>
      </c>
      <c r="ENN33" s="360"/>
      <c r="ENO33" s="54" t="s">
        <v>51</v>
      </c>
      <c r="ENP33" s="142">
        <v>1</v>
      </c>
      <c r="ENQ33" s="114">
        <f>MAX(ENQ$1:ENQ32)+1</f>
        <v>3</v>
      </c>
      <c r="ENR33" s="55"/>
      <c r="ENS33" s="56" t="s">
        <v>364</v>
      </c>
      <c r="ENT33" s="71"/>
      <c r="ENU33" s="60" t="s">
        <v>80</v>
      </c>
      <c r="ENV33" s="360"/>
      <c r="ENW33" s="54" t="s">
        <v>51</v>
      </c>
      <c r="ENX33" s="142">
        <v>1</v>
      </c>
      <c r="ENY33" s="114">
        <f>MAX(ENY$1:ENY32)+1</f>
        <v>3</v>
      </c>
      <c r="ENZ33" s="55"/>
      <c r="EOA33" s="56" t="s">
        <v>364</v>
      </c>
      <c r="EOB33" s="71"/>
      <c r="EOC33" s="60" t="s">
        <v>80</v>
      </c>
      <c r="EOD33" s="360"/>
      <c r="EOE33" s="54" t="s">
        <v>51</v>
      </c>
      <c r="EOF33" s="142">
        <v>1</v>
      </c>
      <c r="EOG33" s="114">
        <f>MAX(EOG$1:EOG32)+1</f>
        <v>3</v>
      </c>
      <c r="EOH33" s="55"/>
      <c r="EOI33" s="56" t="s">
        <v>364</v>
      </c>
      <c r="EOJ33" s="71"/>
      <c r="EOK33" s="60" t="s">
        <v>80</v>
      </c>
      <c r="EOL33" s="360"/>
      <c r="EOM33" s="54" t="s">
        <v>51</v>
      </c>
      <c r="EON33" s="142">
        <v>1</v>
      </c>
      <c r="EOO33" s="114">
        <f>MAX(EOO$1:EOO32)+1</f>
        <v>3</v>
      </c>
      <c r="EOP33" s="55"/>
      <c r="EOQ33" s="56" t="s">
        <v>364</v>
      </c>
      <c r="EOR33" s="71"/>
      <c r="EOS33" s="60" t="s">
        <v>80</v>
      </c>
      <c r="EOT33" s="360"/>
      <c r="EOU33" s="54" t="s">
        <v>51</v>
      </c>
      <c r="EOV33" s="142">
        <v>1</v>
      </c>
      <c r="EOW33" s="114">
        <f>MAX(EOW$1:EOW32)+1</f>
        <v>3</v>
      </c>
      <c r="EOX33" s="55"/>
      <c r="EOY33" s="56" t="s">
        <v>364</v>
      </c>
      <c r="EOZ33" s="71"/>
      <c r="EPA33" s="60" t="s">
        <v>80</v>
      </c>
      <c r="EPB33" s="360"/>
      <c r="EPC33" s="54" t="s">
        <v>51</v>
      </c>
      <c r="EPD33" s="142">
        <v>1</v>
      </c>
      <c r="EPE33" s="114">
        <f>MAX(EPE$1:EPE32)+1</f>
        <v>3</v>
      </c>
      <c r="EPF33" s="55"/>
      <c r="EPG33" s="56" t="s">
        <v>364</v>
      </c>
      <c r="EPH33" s="71"/>
      <c r="EPI33" s="60" t="s">
        <v>80</v>
      </c>
      <c r="EPJ33" s="360"/>
      <c r="EPK33" s="54" t="s">
        <v>51</v>
      </c>
      <c r="EPL33" s="142">
        <v>1</v>
      </c>
      <c r="EPM33" s="114">
        <f>MAX(EPM$1:EPM32)+1</f>
        <v>3</v>
      </c>
      <c r="EPN33" s="55"/>
      <c r="EPO33" s="56" t="s">
        <v>364</v>
      </c>
      <c r="EPP33" s="71"/>
      <c r="EPQ33" s="60" t="s">
        <v>80</v>
      </c>
      <c r="EPR33" s="360"/>
      <c r="EPS33" s="54" t="s">
        <v>51</v>
      </c>
      <c r="EPT33" s="142">
        <v>1</v>
      </c>
      <c r="EPU33" s="114">
        <f>MAX(EPU$1:EPU32)+1</f>
        <v>3</v>
      </c>
      <c r="EPV33" s="55"/>
      <c r="EPW33" s="56" t="s">
        <v>364</v>
      </c>
      <c r="EPX33" s="71"/>
      <c r="EPY33" s="60" t="s">
        <v>80</v>
      </c>
      <c r="EPZ33" s="360"/>
      <c r="EQA33" s="54" t="s">
        <v>51</v>
      </c>
      <c r="EQB33" s="142">
        <v>1</v>
      </c>
      <c r="EQC33" s="114">
        <f>MAX(EQC$1:EQC32)+1</f>
        <v>3</v>
      </c>
      <c r="EQD33" s="55"/>
      <c r="EQE33" s="56" t="s">
        <v>364</v>
      </c>
      <c r="EQF33" s="71"/>
      <c r="EQG33" s="60" t="s">
        <v>80</v>
      </c>
      <c r="EQH33" s="360"/>
      <c r="EQI33" s="54" t="s">
        <v>51</v>
      </c>
      <c r="EQJ33" s="142">
        <v>1</v>
      </c>
      <c r="EQK33" s="114">
        <f>MAX(EQK$1:EQK32)+1</f>
        <v>3</v>
      </c>
      <c r="EQL33" s="55"/>
      <c r="EQM33" s="56" t="s">
        <v>364</v>
      </c>
      <c r="EQN33" s="71"/>
      <c r="EQO33" s="60" t="s">
        <v>80</v>
      </c>
      <c r="EQP33" s="360"/>
      <c r="EQQ33" s="54" t="s">
        <v>51</v>
      </c>
      <c r="EQR33" s="142">
        <v>1</v>
      </c>
      <c r="EQS33" s="114">
        <f>MAX(EQS$1:EQS32)+1</f>
        <v>3</v>
      </c>
      <c r="EQT33" s="55"/>
      <c r="EQU33" s="56" t="s">
        <v>364</v>
      </c>
      <c r="EQV33" s="71"/>
      <c r="EQW33" s="60" t="s">
        <v>80</v>
      </c>
      <c r="EQX33" s="360"/>
      <c r="EQY33" s="54" t="s">
        <v>51</v>
      </c>
      <c r="EQZ33" s="142">
        <v>1</v>
      </c>
      <c r="ERA33" s="114">
        <f>MAX(ERA$1:ERA32)+1</f>
        <v>3</v>
      </c>
      <c r="ERB33" s="55"/>
      <c r="ERC33" s="56" t="s">
        <v>364</v>
      </c>
      <c r="ERD33" s="71"/>
      <c r="ERE33" s="60" t="s">
        <v>80</v>
      </c>
      <c r="ERF33" s="360"/>
      <c r="ERG33" s="54" t="s">
        <v>51</v>
      </c>
      <c r="ERH33" s="142">
        <v>1</v>
      </c>
      <c r="ERI33" s="114">
        <f>MAX(ERI$1:ERI32)+1</f>
        <v>3</v>
      </c>
      <c r="ERJ33" s="55"/>
      <c r="ERK33" s="56" t="s">
        <v>364</v>
      </c>
      <c r="ERL33" s="71"/>
      <c r="ERM33" s="60" t="s">
        <v>80</v>
      </c>
      <c r="ERN33" s="360"/>
      <c r="ERO33" s="54" t="s">
        <v>51</v>
      </c>
      <c r="ERP33" s="142">
        <v>1</v>
      </c>
      <c r="ERQ33" s="114">
        <f>MAX(ERQ$1:ERQ32)+1</f>
        <v>3</v>
      </c>
      <c r="ERR33" s="55"/>
      <c r="ERS33" s="56" t="s">
        <v>364</v>
      </c>
      <c r="ERT33" s="71"/>
      <c r="ERU33" s="60" t="s">
        <v>80</v>
      </c>
      <c r="ERV33" s="360"/>
      <c r="ERW33" s="54" t="s">
        <v>51</v>
      </c>
      <c r="ERX33" s="142">
        <v>1</v>
      </c>
      <c r="ERY33" s="114">
        <f>MAX(ERY$1:ERY32)+1</f>
        <v>3</v>
      </c>
      <c r="ERZ33" s="55"/>
      <c r="ESA33" s="56" t="s">
        <v>364</v>
      </c>
      <c r="ESB33" s="71"/>
      <c r="ESC33" s="60" t="s">
        <v>80</v>
      </c>
      <c r="ESD33" s="360"/>
      <c r="ESE33" s="54" t="s">
        <v>51</v>
      </c>
      <c r="ESF33" s="142">
        <v>1</v>
      </c>
      <c r="ESG33" s="114">
        <f>MAX(ESG$1:ESG32)+1</f>
        <v>3</v>
      </c>
      <c r="ESH33" s="55"/>
      <c r="ESI33" s="56" t="s">
        <v>364</v>
      </c>
      <c r="ESJ33" s="71"/>
      <c r="ESK33" s="60" t="s">
        <v>80</v>
      </c>
      <c r="ESL33" s="360"/>
      <c r="ESM33" s="54" t="s">
        <v>51</v>
      </c>
      <c r="ESN33" s="142">
        <v>1</v>
      </c>
      <c r="ESO33" s="114">
        <f>MAX(ESO$1:ESO32)+1</f>
        <v>3</v>
      </c>
      <c r="ESP33" s="55"/>
      <c r="ESQ33" s="56" t="s">
        <v>364</v>
      </c>
      <c r="ESR33" s="71"/>
      <c r="ESS33" s="60" t="s">
        <v>80</v>
      </c>
      <c r="EST33" s="360"/>
      <c r="ESU33" s="54" t="s">
        <v>51</v>
      </c>
      <c r="ESV33" s="142">
        <v>1</v>
      </c>
      <c r="ESW33" s="114">
        <f>MAX(ESW$1:ESW32)+1</f>
        <v>3</v>
      </c>
      <c r="ESX33" s="55"/>
      <c r="ESY33" s="56" t="s">
        <v>364</v>
      </c>
      <c r="ESZ33" s="71"/>
      <c r="ETA33" s="60" t="s">
        <v>80</v>
      </c>
      <c r="ETB33" s="360"/>
      <c r="ETC33" s="54" t="s">
        <v>51</v>
      </c>
      <c r="ETD33" s="142">
        <v>1</v>
      </c>
      <c r="ETE33" s="114">
        <f>MAX(ETE$1:ETE32)+1</f>
        <v>3</v>
      </c>
      <c r="ETF33" s="55"/>
      <c r="ETG33" s="56" t="s">
        <v>364</v>
      </c>
      <c r="ETH33" s="71"/>
      <c r="ETI33" s="60" t="s">
        <v>80</v>
      </c>
      <c r="ETJ33" s="360"/>
      <c r="ETK33" s="54" t="s">
        <v>51</v>
      </c>
      <c r="ETL33" s="142">
        <v>1</v>
      </c>
      <c r="ETM33" s="114">
        <f>MAX(ETM$1:ETM32)+1</f>
        <v>3</v>
      </c>
      <c r="ETN33" s="55"/>
      <c r="ETO33" s="56" t="s">
        <v>364</v>
      </c>
      <c r="ETP33" s="71"/>
      <c r="ETQ33" s="60" t="s">
        <v>80</v>
      </c>
      <c r="ETR33" s="360"/>
      <c r="ETS33" s="54" t="s">
        <v>51</v>
      </c>
      <c r="ETT33" s="142">
        <v>1</v>
      </c>
      <c r="ETU33" s="114">
        <f>MAX(ETU$1:ETU32)+1</f>
        <v>3</v>
      </c>
      <c r="ETV33" s="55"/>
      <c r="ETW33" s="56" t="s">
        <v>364</v>
      </c>
      <c r="ETX33" s="71"/>
      <c r="ETY33" s="60" t="s">
        <v>80</v>
      </c>
      <c r="ETZ33" s="360"/>
      <c r="EUA33" s="54" t="s">
        <v>51</v>
      </c>
      <c r="EUB33" s="142">
        <v>1</v>
      </c>
      <c r="EUC33" s="114">
        <f>MAX(EUC$1:EUC32)+1</f>
        <v>3</v>
      </c>
      <c r="EUD33" s="55"/>
      <c r="EUE33" s="56" t="s">
        <v>364</v>
      </c>
      <c r="EUF33" s="71"/>
      <c r="EUG33" s="60" t="s">
        <v>80</v>
      </c>
      <c r="EUH33" s="360"/>
      <c r="EUI33" s="54" t="s">
        <v>51</v>
      </c>
      <c r="EUJ33" s="142">
        <v>1</v>
      </c>
      <c r="EUK33" s="114">
        <f>MAX(EUK$1:EUK32)+1</f>
        <v>3</v>
      </c>
      <c r="EUL33" s="55"/>
      <c r="EUM33" s="56" t="s">
        <v>364</v>
      </c>
      <c r="EUN33" s="71"/>
      <c r="EUO33" s="60" t="s">
        <v>80</v>
      </c>
      <c r="EUP33" s="360"/>
      <c r="EUQ33" s="54" t="s">
        <v>51</v>
      </c>
      <c r="EUR33" s="142">
        <v>1</v>
      </c>
      <c r="EUS33" s="114">
        <f>MAX(EUS$1:EUS32)+1</f>
        <v>3</v>
      </c>
      <c r="EUT33" s="55"/>
      <c r="EUU33" s="56" t="s">
        <v>364</v>
      </c>
      <c r="EUV33" s="71"/>
      <c r="EUW33" s="60" t="s">
        <v>80</v>
      </c>
      <c r="EUX33" s="360"/>
      <c r="EUY33" s="54" t="s">
        <v>51</v>
      </c>
      <c r="EUZ33" s="142">
        <v>1</v>
      </c>
      <c r="EVA33" s="114">
        <f>MAX(EVA$1:EVA32)+1</f>
        <v>3</v>
      </c>
      <c r="EVB33" s="55"/>
      <c r="EVC33" s="56" t="s">
        <v>364</v>
      </c>
      <c r="EVD33" s="71"/>
      <c r="EVE33" s="60" t="s">
        <v>80</v>
      </c>
      <c r="EVF33" s="360"/>
      <c r="EVG33" s="54" t="s">
        <v>51</v>
      </c>
      <c r="EVH33" s="142">
        <v>1</v>
      </c>
      <c r="EVI33" s="114">
        <f>MAX(EVI$1:EVI32)+1</f>
        <v>3</v>
      </c>
      <c r="EVJ33" s="55"/>
      <c r="EVK33" s="56" t="s">
        <v>364</v>
      </c>
      <c r="EVL33" s="71"/>
      <c r="EVM33" s="60" t="s">
        <v>80</v>
      </c>
      <c r="EVN33" s="360"/>
      <c r="EVO33" s="54" t="s">
        <v>51</v>
      </c>
      <c r="EVP33" s="142">
        <v>1</v>
      </c>
      <c r="EVQ33" s="114">
        <f>MAX(EVQ$1:EVQ32)+1</f>
        <v>3</v>
      </c>
      <c r="EVR33" s="55"/>
      <c r="EVS33" s="56" t="s">
        <v>364</v>
      </c>
      <c r="EVT33" s="71"/>
      <c r="EVU33" s="60" t="s">
        <v>80</v>
      </c>
      <c r="EVV33" s="360"/>
      <c r="EVW33" s="54" t="s">
        <v>51</v>
      </c>
      <c r="EVX33" s="142">
        <v>1</v>
      </c>
      <c r="EVY33" s="114">
        <f>MAX(EVY$1:EVY32)+1</f>
        <v>3</v>
      </c>
      <c r="EVZ33" s="55"/>
      <c r="EWA33" s="56" t="s">
        <v>364</v>
      </c>
      <c r="EWB33" s="71"/>
      <c r="EWC33" s="60" t="s">
        <v>80</v>
      </c>
      <c r="EWD33" s="360"/>
      <c r="EWE33" s="54" t="s">
        <v>51</v>
      </c>
      <c r="EWF33" s="142">
        <v>1</v>
      </c>
      <c r="EWG33" s="114">
        <f>MAX(EWG$1:EWG32)+1</f>
        <v>3</v>
      </c>
      <c r="EWH33" s="55"/>
      <c r="EWI33" s="56" t="s">
        <v>364</v>
      </c>
      <c r="EWJ33" s="71"/>
      <c r="EWK33" s="60" t="s">
        <v>80</v>
      </c>
      <c r="EWL33" s="360"/>
      <c r="EWM33" s="54" t="s">
        <v>51</v>
      </c>
      <c r="EWN33" s="142">
        <v>1</v>
      </c>
      <c r="EWO33" s="114">
        <f>MAX(EWO$1:EWO32)+1</f>
        <v>3</v>
      </c>
      <c r="EWP33" s="55"/>
      <c r="EWQ33" s="56" t="s">
        <v>364</v>
      </c>
      <c r="EWR33" s="71"/>
      <c r="EWS33" s="60" t="s">
        <v>80</v>
      </c>
      <c r="EWT33" s="360"/>
      <c r="EWU33" s="54" t="s">
        <v>51</v>
      </c>
      <c r="EWV33" s="142">
        <v>1</v>
      </c>
      <c r="EWW33" s="114">
        <f>MAX(EWW$1:EWW32)+1</f>
        <v>3</v>
      </c>
      <c r="EWX33" s="55"/>
      <c r="EWY33" s="56" t="s">
        <v>364</v>
      </c>
      <c r="EWZ33" s="71"/>
      <c r="EXA33" s="60" t="s">
        <v>80</v>
      </c>
      <c r="EXB33" s="360"/>
      <c r="EXC33" s="54" t="s">
        <v>51</v>
      </c>
      <c r="EXD33" s="142">
        <v>1</v>
      </c>
      <c r="EXE33" s="114">
        <f>MAX(EXE$1:EXE32)+1</f>
        <v>3</v>
      </c>
      <c r="EXF33" s="55"/>
      <c r="EXG33" s="56" t="s">
        <v>364</v>
      </c>
      <c r="EXH33" s="71"/>
      <c r="EXI33" s="60" t="s">
        <v>80</v>
      </c>
      <c r="EXJ33" s="360"/>
      <c r="EXK33" s="54" t="s">
        <v>51</v>
      </c>
      <c r="EXL33" s="142">
        <v>1</v>
      </c>
      <c r="EXM33" s="114">
        <f>MAX(EXM$1:EXM32)+1</f>
        <v>3</v>
      </c>
      <c r="EXN33" s="55"/>
      <c r="EXO33" s="56" t="s">
        <v>364</v>
      </c>
      <c r="EXP33" s="71"/>
      <c r="EXQ33" s="60" t="s">
        <v>80</v>
      </c>
      <c r="EXR33" s="360"/>
      <c r="EXS33" s="54" t="s">
        <v>51</v>
      </c>
      <c r="EXT33" s="142">
        <v>1</v>
      </c>
      <c r="EXU33" s="114">
        <f>MAX(EXU$1:EXU32)+1</f>
        <v>3</v>
      </c>
      <c r="EXV33" s="55"/>
      <c r="EXW33" s="56" t="s">
        <v>364</v>
      </c>
      <c r="EXX33" s="71"/>
      <c r="EXY33" s="60" t="s">
        <v>80</v>
      </c>
      <c r="EXZ33" s="360"/>
      <c r="EYA33" s="54" t="s">
        <v>51</v>
      </c>
      <c r="EYB33" s="142">
        <v>1</v>
      </c>
      <c r="EYC33" s="114">
        <f>MAX(EYC$1:EYC32)+1</f>
        <v>3</v>
      </c>
      <c r="EYD33" s="55"/>
      <c r="EYE33" s="56" t="s">
        <v>364</v>
      </c>
      <c r="EYF33" s="71"/>
      <c r="EYG33" s="60" t="s">
        <v>80</v>
      </c>
      <c r="EYH33" s="360"/>
      <c r="EYI33" s="54" t="s">
        <v>51</v>
      </c>
      <c r="EYJ33" s="142">
        <v>1</v>
      </c>
      <c r="EYK33" s="114">
        <f>MAX(EYK$1:EYK32)+1</f>
        <v>3</v>
      </c>
      <c r="EYL33" s="55"/>
      <c r="EYM33" s="56" t="s">
        <v>364</v>
      </c>
      <c r="EYN33" s="71"/>
      <c r="EYO33" s="60" t="s">
        <v>80</v>
      </c>
      <c r="EYP33" s="360"/>
      <c r="EYQ33" s="54" t="s">
        <v>51</v>
      </c>
      <c r="EYR33" s="142">
        <v>1</v>
      </c>
      <c r="EYS33" s="114">
        <f>MAX(EYS$1:EYS32)+1</f>
        <v>3</v>
      </c>
      <c r="EYT33" s="55"/>
      <c r="EYU33" s="56" t="s">
        <v>364</v>
      </c>
      <c r="EYV33" s="71"/>
      <c r="EYW33" s="60" t="s">
        <v>80</v>
      </c>
      <c r="EYX33" s="360"/>
      <c r="EYY33" s="54" t="s">
        <v>51</v>
      </c>
      <c r="EYZ33" s="142">
        <v>1</v>
      </c>
      <c r="EZA33" s="114">
        <f>MAX(EZA$1:EZA32)+1</f>
        <v>3</v>
      </c>
      <c r="EZB33" s="55"/>
      <c r="EZC33" s="56" t="s">
        <v>364</v>
      </c>
      <c r="EZD33" s="71"/>
      <c r="EZE33" s="60" t="s">
        <v>80</v>
      </c>
      <c r="EZF33" s="360"/>
      <c r="EZG33" s="54" t="s">
        <v>51</v>
      </c>
      <c r="EZH33" s="142">
        <v>1</v>
      </c>
      <c r="EZI33" s="114">
        <f>MAX(EZI$1:EZI32)+1</f>
        <v>3</v>
      </c>
      <c r="EZJ33" s="55"/>
      <c r="EZK33" s="56" t="s">
        <v>364</v>
      </c>
      <c r="EZL33" s="71"/>
      <c r="EZM33" s="60" t="s">
        <v>80</v>
      </c>
      <c r="EZN33" s="360"/>
      <c r="EZO33" s="54" t="s">
        <v>51</v>
      </c>
      <c r="EZP33" s="142">
        <v>1</v>
      </c>
      <c r="EZQ33" s="114">
        <f>MAX(EZQ$1:EZQ32)+1</f>
        <v>3</v>
      </c>
      <c r="EZR33" s="55"/>
      <c r="EZS33" s="56" t="s">
        <v>364</v>
      </c>
      <c r="EZT33" s="71"/>
      <c r="EZU33" s="60" t="s">
        <v>80</v>
      </c>
      <c r="EZV33" s="360"/>
      <c r="EZW33" s="54" t="s">
        <v>51</v>
      </c>
      <c r="EZX33" s="142">
        <v>1</v>
      </c>
      <c r="EZY33" s="114">
        <f>MAX(EZY$1:EZY32)+1</f>
        <v>3</v>
      </c>
      <c r="EZZ33" s="55"/>
      <c r="FAA33" s="56" t="s">
        <v>364</v>
      </c>
      <c r="FAB33" s="71"/>
      <c r="FAC33" s="60" t="s">
        <v>80</v>
      </c>
      <c r="FAD33" s="360"/>
      <c r="FAE33" s="54" t="s">
        <v>51</v>
      </c>
      <c r="FAF33" s="142">
        <v>1</v>
      </c>
      <c r="FAG33" s="114">
        <f>MAX(FAG$1:FAG32)+1</f>
        <v>3</v>
      </c>
      <c r="FAH33" s="55"/>
      <c r="FAI33" s="56" t="s">
        <v>364</v>
      </c>
      <c r="FAJ33" s="71"/>
      <c r="FAK33" s="60" t="s">
        <v>80</v>
      </c>
      <c r="FAL33" s="360"/>
      <c r="FAM33" s="54" t="s">
        <v>51</v>
      </c>
      <c r="FAN33" s="142">
        <v>1</v>
      </c>
      <c r="FAO33" s="114">
        <f>MAX(FAO$1:FAO32)+1</f>
        <v>3</v>
      </c>
      <c r="FAP33" s="55"/>
      <c r="FAQ33" s="56" t="s">
        <v>364</v>
      </c>
      <c r="FAR33" s="71"/>
      <c r="FAS33" s="60" t="s">
        <v>80</v>
      </c>
      <c r="FAT33" s="360"/>
      <c r="FAU33" s="54" t="s">
        <v>51</v>
      </c>
      <c r="FAV33" s="142">
        <v>1</v>
      </c>
      <c r="FAW33" s="114">
        <f>MAX(FAW$1:FAW32)+1</f>
        <v>3</v>
      </c>
      <c r="FAX33" s="55"/>
      <c r="FAY33" s="56" t="s">
        <v>364</v>
      </c>
      <c r="FAZ33" s="71"/>
      <c r="FBA33" s="60" t="s">
        <v>80</v>
      </c>
      <c r="FBB33" s="360"/>
      <c r="FBC33" s="54" t="s">
        <v>51</v>
      </c>
      <c r="FBD33" s="142">
        <v>1</v>
      </c>
      <c r="FBE33" s="114">
        <f>MAX(FBE$1:FBE32)+1</f>
        <v>3</v>
      </c>
      <c r="FBF33" s="55"/>
      <c r="FBG33" s="56" t="s">
        <v>364</v>
      </c>
      <c r="FBH33" s="71"/>
      <c r="FBI33" s="60" t="s">
        <v>80</v>
      </c>
      <c r="FBJ33" s="360"/>
      <c r="FBK33" s="54" t="s">
        <v>51</v>
      </c>
      <c r="FBL33" s="142">
        <v>1</v>
      </c>
      <c r="FBM33" s="114">
        <f>MAX(FBM$1:FBM32)+1</f>
        <v>3</v>
      </c>
      <c r="FBN33" s="55"/>
      <c r="FBO33" s="56" t="s">
        <v>364</v>
      </c>
      <c r="FBP33" s="71"/>
      <c r="FBQ33" s="60" t="s">
        <v>80</v>
      </c>
      <c r="FBR33" s="360"/>
      <c r="FBS33" s="54" t="s">
        <v>51</v>
      </c>
      <c r="FBT33" s="142">
        <v>1</v>
      </c>
      <c r="FBU33" s="114">
        <f>MAX(FBU$1:FBU32)+1</f>
        <v>3</v>
      </c>
      <c r="FBV33" s="55"/>
      <c r="FBW33" s="56" t="s">
        <v>364</v>
      </c>
      <c r="FBX33" s="71"/>
      <c r="FBY33" s="60" t="s">
        <v>80</v>
      </c>
      <c r="FBZ33" s="360"/>
      <c r="FCA33" s="54" t="s">
        <v>51</v>
      </c>
      <c r="FCB33" s="142">
        <v>1</v>
      </c>
      <c r="FCC33" s="114">
        <f>MAX(FCC$1:FCC32)+1</f>
        <v>3</v>
      </c>
      <c r="FCD33" s="55"/>
      <c r="FCE33" s="56" t="s">
        <v>364</v>
      </c>
      <c r="FCF33" s="71"/>
      <c r="FCG33" s="60" t="s">
        <v>80</v>
      </c>
      <c r="FCH33" s="360"/>
      <c r="FCI33" s="54" t="s">
        <v>51</v>
      </c>
      <c r="FCJ33" s="142">
        <v>1</v>
      </c>
      <c r="FCK33" s="114">
        <f>MAX(FCK$1:FCK32)+1</f>
        <v>3</v>
      </c>
      <c r="FCL33" s="55"/>
      <c r="FCM33" s="56" t="s">
        <v>364</v>
      </c>
      <c r="FCN33" s="71"/>
      <c r="FCO33" s="60" t="s">
        <v>80</v>
      </c>
      <c r="FCP33" s="360"/>
      <c r="FCQ33" s="54" t="s">
        <v>51</v>
      </c>
      <c r="FCR33" s="142">
        <v>1</v>
      </c>
      <c r="FCS33" s="114">
        <f>MAX(FCS$1:FCS32)+1</f>
        <v>3</v>
      </c>
      <c r="FCT33" s="55"/>
      <c r="FCU33" s="56" t="s">
        <v>364</v>
      </c>
      <c r="FCV33" s="71"/>
      <c r="FCW33" s="60" t="s">
        <v>80</v>
      </c>
      <c r="FCX33" s="360"/>
      <c r="FCY33" s="54" t="s">
        <v>51</v>
      </c>
      <c r="FCZ33" s="142">
        <v>1</v>
      </c>
      <c r="FDA33" s="114">
        <f>MAX(FDA$1:FDA32)+1</f>
        <v>3</v>
      </c>
      <c r="FDB33" s="55"/>
      <c r="FDC33" s="56" t="s">
        <v>364</v>
      </c>
      <c r="FDD33" s="71"/>
      <c r="FDE33" s="60" t="s">
        <v>80</v>
      </c>
      <c r="FDF33" s="360"/>
      <c r="FDG33" s="54" t="s">
        <v>51</v>
      </c>
      <c r="FDH33" s="142">
        <v>1</v>
      </c>
      <c r="FDI33" s="114">
        <f>MAX(FDI$1:FDI32)+1</f>
        <v>3</v>
      </c>
      <c r="FDJ33" s="55"/>
      <c r="FDK33" s="56" t="s">
        <v>364</v>
      </c>
      <c r="FDL33" s="71"/>
      <c r="FDM33" s="60" t="s">
        <v>80</v>
      </c>
      <c r="FDN33" s="360"/>
      <c r="FDO33" s="54" t="s">
        <v>51</v>
      </c>
      <c r="FDP33" s="142">
        <v>1</v>
      </c>
      <c r="FDQ33" s="114">
        <f>MAX(FDQ$1:FDQ32)+1</f>
        <v>3</v>
      </c>
      <c r="FDR33" s="55"/>
      <c r="FDS33" s="56" t="s">
        <v>364</v>
      </c>
      <c r="FDT33" s="71"/>
      <c r="FDU33" s="60" t="s">
        <v>80</v>
      </c>
      <c r="FDV33" s="360"/>
      <c r="FDW33" s="54" t="s">
        <v>51</v>
      </c>
      <c r="FDX33" s="142">
        <v>1</v>
      </c>
      <c r="FDY33" s="114">
        <f>MAX(FDY$1:FDY32)+1</f>
        <v>3</v>
      </c>
      <c r="FDZ33" s="55"/>
      <c r="FEA33" s="56" t="s">
        <v>364</v>
      </c>
      <c r="FEB33" s="71"/>
      <c r="FEC33" s="60" t="s">
        <v>80</v>
      </c>
      <c r="FED33" s="360"/>
      <c r="FEE33" s="54" t="s">
        <v>51</v>
      </c>
      <c r="FEF33" s="142">
        <v>1</v>
      </c>
      <c r="FEG33" s="114">
        <f>MAX(FEG$1:FEG32)+1</f>
        <v>3</v>
      </c>
      <c r="FEH33" s="55"/>
      <c r="FEI33" s="56" t="s">
        <v>364</v>
      </c>
      <c r="FEJ33" s="71"/>
      <c r="FEK33" s="60" t="s">
        <v>80</v>
      </c>
      <c r="FEL33" s="360"/>
      <c r="FEM33" s="54" t="s">
        <v>51</v>
      </c>
      <c r="FEN33" s="142">
        <v>1</v>
      </c>
      <c r="FEO33" s="114">
        <f>MAX(FEO$1:FEO32)+1</f>
        <v>3</v>
      </c>
      <c r="FEP33" s="55"/>
      <c r="FEQ33" s="56" t="s">
        <v>364</v>
      </c>
      <c r="FER33" s="71"/>
      <c r="FES33" s="60" t="s">
        <v>80</v>
      </c>
      <c r="FET33" s="360"/>
      <c r="FEU33" s="54" t="s">
        <v>51</v>
      </c>
      <c r="FEV33" s="142">
        <v>1</v>
      </c>
      <c r="FEW33" s="114">
        <f>MAX(FEW$1:FEW32)+1</f>
        <v>3</v>
      </c>
      <c r="FEX33" s="55"/>
      <c r="FEY33" s="56" t="s">
        <v>364</v>
      </c>
      <c r="FEZ33" s="71"/>
      <c r="FFA33" s="60" t="s">
        <v>80</v>
      </c>
      <c r="FFB33" s="360"/>
      <c r="FFC33" s="54" t="s">
        <v>51</v>
      </c>
      <c r="FFD33" s="142">
        <v>1</v>
      </c>
      <c r="FFE33" s="114">
        <f>MAX(FFE$1:FFE32)+1</f>
        <v>3</v>
      </c>
      <c r="FFF33" s="55"/>
      <c r="FFG33" s="56" t="s">
        <v>364</v>
      </c>
      <c r="FFH33" s="71"/>
      <c r="FFI33" s="60" t="s">
        <v>80</v>
      </c>
      <c r="FFJ33" s="360"/>
      <c r="FFK33" s="54" t="s">
        <v>51</v>
      </c>
      <c r="FFL33" s="142">
        <v>1</v>
      </c>
      <c r="FFM33" s="114">
        <f>MAX(FFM$1:FFM32)+1</f>
        <v>3</v>
      </c>
      <c r="FFN33" s="55"/>
      <c r="FFO33" s="56" t="s">
        <v>364</v>
      </c>
      <c r="FFP33" s="71"/>
      <c r="FFQ33" s="60" t="s">
        <v>80</v>
      </c>
      <c r="FFR33" s="360"/>
      <c r="FFS33" s="54" t="s">
        <v>51</v>
      </c>
      <c r="FFT33" s="142">
        <v>1</v>
      </c>
      <c r="FFU33" s="114">
        <f>MAX(FFU$1:FFU32)+1</f>
        <v>3</v>
      </c>
      <c r="FFV33" s="55"/>
      <c r="FFW33" s="56" t="s">
        <v>364</v>
      </c>
      <c r="FFX33" s="71"/>
      <c r="FFY33" s="60" t="s">
        <v>80</v>
      </c>
      <c r="FFZ33" s="360"/>
      <c r="FGA33" s="54" t="s">
        <v>51</v>
      </c>
      <c r="FGB33" s="142">
        <v>1</v>
      </c>
      <c r="FGC33" s="114">
        <f>MAX(FGC$1:FGC32)+1</f>
        <v>3</v>
      </c>
      <c r="FGD33" s="55"/>
      <c r="FGE33" s="56" t="s">
        <v>364</v>
      </c>
      <c r="FGF33" s="71"/>
      <c r="FGG33" s="60" t="s">
        <v>80</v>
      </c>
      <c r="FGH33" s="360"/>
      <c r="FGI33" s="54" t="s">
        <v>51</v>
      </c>
      <c r="FGJ33" s="142">
        <v>1</v>
      </c>
      <c r="FGK33" s="114">
        <f>MAX(FGK$1:FGK32)+1</f>
        <v>3</v>
      </c>
      <c r="FGL33" s="55"/>
      <c r="FGM33" s="56" t="s">
        <v>364</v>
      </c>
      <c r="FGN33" s="71"/>
      <c r="FGO33" s="60" t="s">
        <v>80</v>
      </c>
      <c r="FGP33" s="360"/>
      <c r="FGQ33" s="54" t="s">
        <v>51</v>
      </c>
      <c r="FGR33" s="142">
        <v>1</v>
      </c>
      <c r="FGS33" s="114">
        <f>MAX(FGS$1:FGS32)+1</f>
        <v>3</v>
      </c>
      <c r="FGT33" s="55"/>
      <c r="FGU33" s="56" t="s">
        <v>364</v>
      </c>
      <c r="FGV33" s="71"/>
      <c r="FGW33" s="60" t="s">
        <v>80</v>
      </c>
      <c r="FGX33" s="360"/>
      <c r="FGY33" s="54" t="s">
        <v>51</v>
      </c>
      <c r="FGZ33" s="142">
        <v>1</v>
      </c>
      <c r="FHA33" s="114">
        <f>MAX(FHA$1:FHA32)+1</f>
        <v>3</v>
      </c>
      <c r="FHB33" s="55"/>
      <c r="FHC33" s="56" t="s">
        <v>364</v>
      </c>
      <c r="FHD33" s="71"/>
      <c r="FHE33" s="60" t="s">
        <v>80</v>
      </c>
      <c r="FHF33" s="360"/>
      <c r="FHG33" s="54" t="s">
        <v>51</v>
      </c>
      <c r="FHH33" s="142">
        <v>1</v>
      </c>
      <c r="FHI33" s="114">
        <f>MAX(FHI$1:FHI32)+1</f>
        <v>3</v>
      </c>
      <c r="FHJ33" s="55"/>
      <c r="FHK33" s="56" t="s">
        <v>364</v>
      </c>
      <c r="FHL33" s="71"/>
      <c r="FHM33" s="60" t="s">
        <v>80</v>
      </c>
      <c r="FHN33" s="360"/>
      <c r="FHO33" s="54" t="s">
        <v>51</v>
      </c>
      <c r="FHP33" s="142">
        <v>1</v>
      </c>
      <c r="FHQ33" s="114">
        <f>MAX(FHQ$1:FHQ32)+1</f>
        <v>3</v>
      </c>
      <c r="FHR33" s="55"/>
      <c r="FHS33" s="56" t="s">
        <v>364</v>
      </c>
      <c r="FHT33" s="71"/>
      <c r="FHU33" s="60" t="s">
        <v>80</v>
      </c>
      <c r="FHV33" s="360"/>
      <c r="FHW33" s="54" t="s">
        <v>51</v>
      </c>
      <c r="FHX33" s="142">
        <v>1</v>
      </c>
      <c r="FHY33" s="114">
        <f>MAX(FHY$1:FHY32)+1</f>
        <v>3</v>
      </c>
      <c r="FHZ33" s="55"/>
      <c r="FIA33" s="56" t="s">
        <v>364</v>
      </c>
      <c r="FIB33" s="71"/>
      <c r="FIC33" s="60" t="s">
        <v>80</v>
      </c>
      <c r="FID33" s="360"/>
      <c r="FIE33" s="54" t="s">
        <v>51</v>
      </c>
      <c r="FIF33" s="142">
        <v>1</v>
      </c>
      <c r="FIG33" s="114">
        <f>MAX(FIG$1:FIG32)+1</f>
        <v>3</v>
      </c>
      <c r="FIH33" s="55"/>
      <c r="FII33" s="56" t="s">
        <v>364</v>
      </c>
      <c r="FIJ33" s="71"/>
      <c r="FIK33" s="60" t="s">
        <v>80</v>
      </c>
      <c r="FIL33" s="360"/>
      <c r="FIM33" s="54" t="s">
        <v>51</v>
      </c>
      <c r="FIN33" s="142">
        <v>1</v>
      </c>
      <c r="FIO33" s="114">
        <f>MAX(FIO$1:FIO32)+1</f>
        <v>3</v>
      </c>
      <c r="FIP33" s="55"/>
      <c r="FIQ33" s="56" t="s">
        <v>364</v>
      </c>
      <c r="FIR33" s="71"/>
      <c r="FIS33" s="60" t="s">
        <v>80</v>
      </c>
      <c r="FIT33" s="360"/>
      <c r="FIU33" s="54" t="s">
        <v>51</v>
      </c>
      <c r="FIV33" s="142">
        <v>1</v>
      </c>
      <c r="FIW33" s="114">
        <f>MAX(FIW$1:FIW32)+1</f>
        <v>3</v>
      </c>
      <c r="FIX33" s="55"/>
      <c r="FIY33" s="56" t="s">
        <v>364</v>
      </c>
      <c r="FIZ33" s="71"/>
      <c r="FJA33" s="60" t="s">
        <v>80</v>
      </c>
      <c r="FJB33" s="360"/>
      <c r="FJC33" s="54" t="s">
        <v>51</v>
      </c>
      <c r="FJD33" s="142">
        <v>1</v>
      </c>
      <c r="FJE33" s="114">
        <f>MAX(FJE$1:FJE32)+1</f>
        <v>3</v>
      </c>
      <c r="FJF33" s="55"/>
      <c r="FJG33" s="56" t="s">
        <v>364</v>
      </c>
      <c r="FJH33" s="71"/>
      <c r="FJI33" s="60" t="s">
        <v>80</v>
      </c>
      <c r="FJJ33" s="360"/>
      <c r="FJK33" s="54" t="s">
        <v>51</v>
      </c>
      <c r="FJL33" s="142">
        <v>1</v>
      </c>
      <c r="FJM33" s="114">
        <f>MAX(FJM$1:FJM32)+1</f>
        <v>3</v>
      </c>
      <c r="FJN33" s="55"/>
      <c r="FJO33" s="56" t="s">
        <v>364</v>
      </c>
      <c r="FJP33" s="71"/>
      <c r="FJQ33" s="60" t="s">
        <v>80</v>
      </c>
      <c r="FJR33" s="360"/>
      <c r="FJS33" s="54" t="s">
        <v>51</v>
      </c>
      <c r="FJT33" s="142">
        <v>1</v>
      </c>
      <c r="FJU33" s="114">
        <f>MAX(FJU$1:FJU32)+1</f>
        <v>3</v>
      </c>
      <c r="FJV33" s="55"/>
      <c r="FJW33" s="56" t="s">
        <v>364</v>
      </c>
      <c r="FJX33" s="71"/>
      <c r="FJY33" s="60" t="s">
        <v>80</v>
      </c>
      <c r="FJZ33" s="360"/>
      <c r="FKA33" s="54" t="s">
        <v>51</v>
      </c>
      <c r="FKB33" s="142">
        <v>1</v>
      </c>
      <c r="FKC33" s="114">
        <f>MAX(FKC$1:FKC32)+1</f>
        <v>3</v>
      </c>
      <c r="FKD33" s="55"/>
      <c r="FKE33" s="56" t="s">
        <v>364</v>
      </c>
      <c r="FKF33" s="71"/>
      <c r="FKG33" s="60" t="s">
        <v>80</v>
      </c>
      <c r="FKH33" s="360"/>
      <c r="FKI33" s="54" t="s">
        <v>51</v>
      </c>
      <c r="FKJ33" s="142">
        <v>1</v>
      </c>
      <c r="FKK33" s="114">
        <f>MAX(FKK$1:FKK32)+1</f>
        <v>3</v>
      </c>
      <c r="FKL33" s="55"/>
      <c r="FKM33" s="56" t="s">
        <v>364</v>
      </c>
      <c r="FKN33" s="71"/>
      <c r="FKO33" s="60" t="s">
        <v>80</v>
      </c>
      <c r="FKP33" s="360"/>
      <c r="FKQ33" s="54" t="s">
        <v>51</v>
      </c>
      <c r="FKR33" s="142">
        <v>1</v>
      </c>
      <c r="FKS33" s="114">
        <f>MAX(FKS$1:FKS32)+1</f>
        <v>3</v>
      </c>
      <c r="FKT33" s="55"/>
      <c r="FKU33" s="56" t="s">
        <v>364</v>
      </c>
      <c r="FKV33" s="71"/>
      <c r="FKW33" s="60" t="s">
        <v>80</v>
      </c>
      <c r="FKX33" s="360"/>
      <c r="FKY33" s="54" t="s">
        <v>51</v>
      </c>
      <c r="FKZ33" s="142">
        <v>1</v>
      </c>
      <c r="FLA33" s="114">
        <f>MAX(FLA$1:FLA32)+1</f>
        <v>3</v>
      </c>
      <c r="FLB33" s="55"/>
      <c r="FLC33" s="56" t="s">
        <v>364</v>
      </c>
      <c r="FLD33" s="71"/>
      <c r="FLE33" s="60" t="s">
        <v>80</v>
      </c>
      <c r="FLF33" s="360"/>
      <c r="FLG33" s="54" t="s">
        <v>51</v>
      </c>
      <c r="FLH33" s="142">
        <v>1</v>
      </c>
      <c r="FLI33" s="114">
        <f>MAX(FLI$1:FLI32)+1</f>
        <v>3</v>
      </c>
      <c r="FLJ33" s="55"/>
      <c r="FLK33" s="56" t="s">
        <v>364</v>
      </c>
      <c r="FLL33" s="71"/>
      <c r="FLM33" s="60" t="s">
        <v>80</v>
      </c>
      <c r="FLN33" s="360"/>
      <c r="FLO33" s="54" t="s">
        <v>51</v>
      </c>
      <c r="FLP33" s="142">
        <v>1</v>
      </c>
      <c r="FLQ33" s="114">
        <f>MAX(FLQ$1:FLQ32)+1</f>
        <v>3</v>
      </c>
      <c r="FLR33" s="55"/>
      <c r="FLS33" s="56" t="s">
        <v>364</v>
      </c>
      <c r="FLT33" s="71"/>
      <c r="FLU33" s="60" t="s">
        <v>80</v>
      </c>
      <c r="FLV33" s="360"/>
      <c r="FLW33" s="54" t="s">
        <v>51</v>
      </c>
      <c r="FLX33" s="142">
        <v>1</v>
      </c>
      <c r="FLY33" s="114">
        <f>MAX(FLY$1:FLY32)+1</f>
        <v>3</v>
      </c>
      <c r="FLZ33" s="55"/>
      <c r="FMA33" s="56" t="s">
        <v>364</v>
      </c>
      <c r="FMB33" s="71"/>
      <c r="FMC33" s="60" t="s">
        <v>80</v>
      </c>
      <c r="FMD33" s="360"/>
      <c r="FME33" s="54" t="s">
        <v>51</v>
      </c>
      <c r="FMF33" s="142">
        <v>1</v>
      </c>
      <c r="FMG33" s="114">
        <f>MAX(FMG$1:FMG32)+1</f>
        <v>3</v>
      </c>
      <c r="FMH33" s="55"/>
      <c r="FMI33" s="56" t="s">
        <v>364</v>
      </c>
      <c r="FMJ33" s="71"/>
      <c r="FMK33" s="60" t="s">
        <v>80</v>
      </c>
      <c r="FML33" s="360"/>
      <c r="FMM33" s="54" t="s">
        <v>51</v>
      </c>
      <c r="FMN33" s="142">
        <v>1</v>
      </c>
      <c r="FMO33" s="114">
        <f>MAX(FMO$1:FMO32)+1</f>
        <v>3</v>
      </c>
      <c r="FMP33" s="55"/>
      <c r="FMQ33" s="56" t="s">
        <v>364</v>
      </c>
      <c r="FMR33" s="71"/>
      <c r="FMS33" s="60" t="s">
        <v>80</v>
      </c>
      <c r="FMT33" s="360"/>
      <c r="FMU33" s="54" t="s">
        <v>51</v>
      </c>
      <c r="FMV33" s="142">
        <v>1</v>
      </c>
      <c r="FMW33" s="114">
        <f>MAX(FMW$1:FMW32)+1</f>
        <v>3</v>
      </c>
      <c r="FMX33" s="55"/>
      <c r="FMY33" s="56" t="s">
        <v>364</v>
      </c>
      <c r="FMZ33" s="71"/>
      <c r="FNA33" s="60" t="s">
        <v>80</v>
      </c>
      <c r="FNB33" s="360"/>
      <c r="FNC33" s="54" t="s">
        <v>51</v>
      </c>
      <c r="FND33" s="142">
        <v>1</v>
      </c>
      <c r="FNE33" s="114">
        <f>MAX(FNE$1:FNE32)+1</f>
        <v>3</v>
      </c>
      <c r="FNF33" s="55"/>
      <c r="FNG33" s="56" t="s">
        <v>364</v>
      </c>
      <c r="FNH33" s="71"/>
      <c r="FNI33" s="60" t="s">
        <v>80</v>
      </c>
      <c r="FNJ33" s="360"/>
      <c r="FNK33" s="54" t="s">
        <v>51</v>
      </c>
      <c r="FNL33" s="142">
        <v>1</v>
      </c>
      <c r="FNM33" s="114">
        <f>MAX(FNM$1:FNM32)+1</f>
        <v>3</v>
      </c>
      <c r="FNN33" s="55"/>
      <c r="FNO33" s="56" t="s">
        <v>364</v>
      </c>
      <c r="FNP33" s="71"/>
      <c r="FNQ33" s="60" t="s">
        <v>80</v>
      </c>
      <c r="FNR33" s="360"/>
      <c r="FNS33" s="54" t="s">
        <v>51</v>
      </c>
      <c r="FNT33" s="142">
        <v>1</v>
      </c>
      <c r="FNU33" s="114">
        <f>MAX(FNU$1:FNU32)+1</f>
        <v>3</v>
      </c>
      <c r="FNV33" s="55"/>
      <c r="FNW33" s="56" t="s">
        <v>364</v>
      </c>
      <c r="FNX33" s="71"/>
      <c r="FNY33" s="60" t="s">
        <v>80</v>
      </c>
      <c r="FNZ33" s="360"/>
      <c r="FOA33" s="54" t="s">
        <v>51</v>
      </c>
      <c r="FOB33" s="142">
        <v>1</v>
      </c>
      <c r="FOC33" s="114">
        <f>MAX(FOC$1:FOC32)+1</f>
        <v>3</v>
      </c>
      <c r="FOD33" s="55"/>
      <c r="FOE33" s="56" t="s">
        <v>364</v>
      </c>
      <c r="FOF33" s="71"/>
      <c r="FOG33" s="60" t="s">
        <v>80</v>
      </c>
      <c r="FOH33" s="360"/>
      <c r="FOI33" s="54" t="s">
        <v>51</v>
      </c>
      <c r="FOJ33" s="142">
        <v>1</v>
      </c>
      <c r="FOK33" s="114">
        <f>MAX(FOK$1:FOK32)+1</f>
        <v>3</v>
      </c>
      <c r="FOL33" s="55"/>
      <c r="FOM33" s="56" t="s">
        <v>364</v>
      </c>
      <c r="FON33" s="71"/>
      <c r="FOO33" s="60" t="s">
        <v>80</v>
      </c>
      <c r="FOP33" s="360"/>
      <c r="FOQ33" s="54" t="s">
        <v>51</v>
      </c>
      <c r="FOR33" s="142">
        <v>1</v>
      </c>
      <c r="FOS33" s="114">
        <f>MAX(FOS$1:FOS32)+1</f>
        <v>3</v>
      </c>
      <c r="FOT33" s="55"/>
      <c r="FOU33" s="56" t="s">
        <v>364</v>
      </c>
      <c r="FOV33" s="71"/>
      <c r="FOW33" s="60" t="s">
        <v>80</v>
      </c>
      <c r="FOX33" s="360"/>
      <c r="FOY33" s="54" t="s">
        <v>51</v>
      </c>
      <c r="FOZ33" s="142">
        <v>1</v>
      </c>
      <c r="FPA33" s="114">
        <f>MAX(FPA$1:FPA32)+1</f>
        <v>3</v>
      </c>
      <c r="FPB33" s="55"/>
      <c r="FPC33" s="56" t="s">
        <v>364</v>
      </c>
      <c r="FPD33" s="71"/>
      <c r="FPE33" s="60" t="s">
        <v>80</v>
      </c>
      <c r="FPF33" s="360"/>
      <c r="FPG33" s="54" t="s">
        <v>51</v>
      </c>
      <c r="FPH33" s="142">
        <v>1</v>
      </c>
      <c r="FPI33" s="114">
        <f>MAX(FPI$1:FPI32)+1</f>
        <v>3</v>
      </c>
      <c r="FPJ33" s="55"/>
      <c r="FPK33" s="56" t="s">
        <v>364</v>
      </c>
      <c r="FPL33" s="71"/>
      <c r="FPM33" s="60" t="s">
        <v>80</v>
      </c>
      <c r="FPN33" s="360"/>
      <c r="FPO33" s="54" t="s">
        <v>51</v>
      </c>
      <c r="FPP33" s="142">
        <v>1</v>
      </c>
      <c r="FPQ33" s="114">
        <f>MAX(FPQ$1:FPQ32)+1</f>
        <v>3</v>
      </c>
      <c r="FPR33" s="55"/>
      <c r="FPS33" s="56" t="s">
        <v>364</v>
      </c>
      <c r="FPT33" s="71"/>
      <c r="FPU33" s="60" t="s">
        <v>80</v>
      </c>
      <c r="FPV33" s="360"/>
      <c r="FPW33" s="54" t="s">
        <v>51</v>
      </c>
      <c r="FPX33" s="142">
        <v>1</v>
      </c>
      <c r="FPY33" s="114">
        <f>MAX(FPY$1:FPY32)+1</f>
        <v>3</v>
      </c>
      <c r="FPZ33" s="55"/>
      <c r="FQA33" s="56" t="s">
        <v>364</v>
      </c>
      <c r="FQB33" s="71"/>
      <c r="FQC33" s="60" t="s">
        <v>80</v>
      </c>
      <c r="FQD33" s="360"/>
      <c r="FQE33" s="54" t="s">
        <v>51</v>
      </c>
      <c r="FQF33" s="142">
        <v>1</v>
      </c>
      <c r="FQG33" s="114">
        <f>MAX(FQG$1:FQG32)+1</f>
        <v>3</v>
      </c>
      <c r="FQH33" s="55"/>
      <c r="FQI33" s="56" t="s">
        <v>364</v>
      </c>
      <c r="FQJ33" s="71"/>
      <c r="FQK33" s="60" t="s">
        <v>80</v>
      </c>
      <c r="FQL33" s="360"/>
      <c r="FQM33" s="54" t="s">
        <v>51</v>
      </c>
      <c r="FQN33" s="142">
        <v>1</v>
      </c>
      <c r="FQO33" s="114">
        <f>MAX(FQO$1:FQO32)+1</f>
        <v>3</v>
      </c>
      <c r="FQP33" s="55"/>
      <c r="FQQ33" s="56" t="s">
        <v>364</v>
      </c>
      <c r="FQR33" s="71"/>
      <c r="FQS33" s="60" t="s">
        <v>80</v>
      </c>
      <c r="FQT33" s="360"/>
      <c r="FQU33" s="54" t="s">
        <v>51</v>
      </c>
      <c r="FQV33" s="142">
        <v>1</v>
      </c>
      <c r="FQW33" s="114">
        <f>MAX(FQW$1:FQW32)+1</f>
        <v>3</v>
      </c>
      <c r="FQX33" s="55"/>
      <c r="FQY33" s="56" t="s">
        <v>364</v>
      </c>
      <c r="FQZ33" s="71"/>
      <c r="FRA33" s="60" t="s">
        <v>80</v>
      </c>
      <c r="FRB33" s="360"/>
      <c r="FRC33" s="54" t="s">
        <v>51</v>
      </c>
      <c r="FRD33" s="142">
        <v>1</v>
      </c>
      <c r="FRE33" s="114">
        <f>MAX(FRE$1:FRE32)+1</f>
        <v>3</v>
      </c>
      <c r="FRF33" s="55"/>
      <c r="FRG33" s="56" t="s">
        <v>364</v>
      </c>
      <c r="FRH33" s="71"/>
      <c r="FRI33" s="60" t="s">
        <v>80</v>
      </c>
      <c r="FRJ33" s="360"/>
      <c r="FRK33" s="54" t="s">
        <v>51</v>
      </c>
      <c r="FRL33" s="142">
        <v>1</v>
      </c>
      <c r="FRM33" s="114">
        <f>MAX(FRM$1:FRM32)+1</f>
        <v>3</v>
      </c>
      <c r="FRN33" s="55"/>
      <c r="FRO33" s="56" t="s">
        <v>364</v>
      </c>
      <c r="FRP33" s="71"/>
      <c r="FRQ33" s="60" t="s">
        <v>80</v>
      </c>
      <c r="FRR33" s="360"/>
      <c r="FRS33" s="54" t="s">
        <v>51</v>
      </c>
      <c r="FRT33" s="142">
        <v>1</v>
      </c>
      <c r="FRU33" s="114">
        <f>MAX(FRU$1:FRU32)+1</f>
        <v>3</v>
      </c>
      <c r="FRV33" s="55"/>
      <c r="FRW33" s="56" t="s">
        <v>364</v>
      </c>
      <c r="FRX33" s="71"/>
      <c r="FRY33" s="60" t="s">
        <v>80</v>
      </c>
      <c r="FRZ33" s="360"/>
      <c r="FSA33" s="54" t="s">
        <v>51</v>
      </c>
      <c r="FSB33" s="142">
        <v>1</v>
      </c>
      <c r="FSC33" s="114">
        <f>MAX(FSC$1:FSC32)+1</f>
        <v>3</v>
      </c>
      <c r="FSD33" s="55"/>
      <c r="FSE33" s="56" t="s">
        <v>364</v>
      </c>
      <c r="FSF33" s="71"/>
      <c r="FSG33" s="60" t="s">
        <v>80</v>
      </c>
      <c r="FSH33" s="360"/>
      <c r="FSI33" s="54" t="s">
        <v>51</v>
      </c>
      <c r="FSJ33" s="142">
        <v>1</v>
      </c>
      <c r="FSK33" s="114">
        <f>MAX(FSK$1:FSK32)+1</f>
        <v>3</v>
      </c>
      <c r="FSL33" s="55"/>
      <c r="FSM33" s="56" t="s">
        <v>364</v>
      </c>
      <c r="FSN33" s="71"/>
      <c r="FSO33" s="60" t="s">
        <v>80</v>
      </c>
      <c r="FSP33" s="360"/>
      <c r="FSQ33" s="54" t="s">
        <v>51</v>
      </c>
      <c r="FSR33" s="142">
        <v>1</v>
      </c>
      <c r="FSS33" s="114">
        <f>MAX(FSS$1:FSS32)+1</f>
        <v>3</v>
      </c>
      <c r="FST33" s="55"/>
      <c r="FSU33" s="56" t="s">
        <v>364</v>
      </c>
      <c r="FSV33" s="71"/>
      <c r="FSW33" s="60" t="s">
        <v>80</v>
      </c>
      <c r="FSX33" s="360"/>
      <c r="FSY33" s="54" t="s">
        <v>51</v>
      </c>
      <c r="FSZ33" s="142">
        <v>1</v>
      </c>
      <c r="FTA33" s="114">
        <f>MAX(FTA$1:FTA32)+1</f>
        <v>3</v>
      </c>
      <c r="FTB33" s="55"/>
      <c r="FTC33" s="56" t="s">
        <v>364</v>
      </c>
      <c r="FTD33" s="71"/>
      <c r="FTE33" s="60" t="s">
        <v>80</v>
      </c>
      <c r="FTF33" s="360"/>
      <c r="FTG33" s="54" t="s">
        <v>51</v>
      </c>
      <c r="FTH33" s="142">
        <v>1</v>
      </c>
      <c r="FTI33" s="114">
        <f>MAX(FTI$1:FTI32)+1</f>
        <v>3</v>
      </c>
      <c r="FTJ33" s="55"/>
      <c r="FTK33" s="56" t="s">
        <v>364</v>
      </c>
      <c r="FTL33" s="71"/>
      <c r="FTM33" s="60" t="s">
        <v>80</v>
      </c>
      <c r="FTN33" s="360"/>
      <c r="FTO33" s="54" t="s">
        <v>51</v>
      </c>
      <c r="FTP33" s="142">
        <v>1</v>
      </c>
      <c r="FTQ33" s="114">
        <f>MAX(FTQ$1:FTQ32)+1</f>
        <v>3</v>
      </c>
      <c r="FTR33" s="55"/>
      <c r="FTS33" s="56" t="s">
        <v>364</v>
      </c>
      <c r="FTT33" s="71"/>
      <c r="FTU33" s="60" t="s">
        <v>80</v>
      </c>
      <c r="FTV33" s="360"/>
      <c r="FTW33" s="54" t="s">
        <v>51</v>
      </c>
      <c r="FTX33" s="142">
        <v>1</v>
      </c>
      <c r="FTY33" s="114">
        <f>MAX(FTY$1:FTY32)+1</f>
        <v>3</v>
      </c>
      <c r="FTZ33" s="55"/>
      <c r="FUA33" s="56" t="s">
        <v>364</v>
      </c>
      <c r="FUB33" s="71"/>
      <c r="FUC33" s="60" t="s">
        <v>80</v>
      </c>
      <c r="FUD33" s="360"/>
      <c r="FUE33" s="54" t="s">
        <v>51</v>
      </c>
      <c r="FUF33" s="142">
        <v>1</v>
      </c>
      <c r="FUG33" s="114">
        <f>MAX(FUG$1:FUG32)+1</f>
        <v>3</v>
      </c>
      <c r="FUH33" s="55"/>
      <c r="FUI33" s="56" t="s">
        <v>364</v>
      </c>
      <c r="FUJ33" s="71"/>
      <c r="FUK33" s="60" t="s">
        <v>80</v>
      </c>
      <c r="FUL33" s="360"/>
      <c r="FUM33" s="54" t="s">
        <v>51</v>
      </c>
      <c r="FUN33" s="142">
        <v>1</v>
      </c>
      <c r="FUO33" s="114">
        <f>MAX(FUO$1:FUO32)+1</f>
        <v>3</v>
      </c>
      <c r="FUP33" s="55"/>
      <c r="FUQ33" s="56" t="s">
        <v>364</v>
      </c>
      <c r="FUR33" s="71"/>
      <c r="FUS33" s="60" t="s">
        <v>80</v>
      </c>
      <c r="FUT33" s="360"/>
      <c r="FUU33" s="54" t="s">
        <v>51</v>
      </c>
      <c r="FUV33" s="142">
        <v>1</v>
      </c>
      <c r="FUW33" s="114">
        <f>MAX(FUW$1:FUW32)+1</f>
        <v>3</v>
      </c>
      <c r="FUX33" s="55"/>
      <c r="FUY33" s="56" t="s">
        <v>364</v>
      </c>
      <c r="FUZ33" s="71"/>
      <c r="FVA33" s="60" t="s">
        <v>80</v>
      </c>
      <c r="FVB33" s="360"/>
      <c r="FVC33" s="54" t="s">
        <v>51</v>
      </c>
      <c r="FVD33" s="142">
        <v>1</v>
      </c>
      <c r="FVE33" s="114">
        <f>MAX(FVE$1:FVE32)+1</f>
        <v>3</v>
      </c>
      <c r="FVF33" s="55"/>
      <c r="FVG33" s="56" t="s">
        <v>364</v>
      </c>
      <c r="FVH33" s="71"/>
      <c r="FVI33" s="60" t="s">
        <v>80</v>
      </c>
      <c r="FVJ33" s="360"/>
      <c r="FVK33" s="54" t="s">
        <v>51</v>
      </c>
      <c r="FVL33" s="142">
        <v>1</v>
      </c>
      <c r="FVM33" s="114">
        <f>MAX(FVM$1:FVM32)+1</f>
        <v>3</v>
      </c>
      <c r="FVN33" s="55"/>
      <c r="FVO33" s="56" t="s">
        <v>364</v>
      </c>
      <c r="FVP33" s="71"/>
      <c r="FVQ33" s="60" t="s">
        <v>80</v>
      </c>
      <c r="FVR33" s="360"/>
      <c r="FVS33" s="54" t="s">
        <v>51</v>
      </c>
      <c r="FVT33" s="142">
        <v>1</v>
      </c>
      <c r="FVU33" s="114">
        <f>MAX(FVU$1:FVU32)+1</f>
        <v>3</v>
      </c>
      <c r="FVV33" s="55"/>
      <c r="FVW33" s="56" t="s">
        <v>364</v>
      </c>
      <c r="FVX33" s="71"/>
      <c r="FVY33" s="60" t="s">
        <v>80</v>
      </c>
      <c r="FVZ33" s="360"/>
      <c r="FWA33" s="54" t="s">
        <v>51</v>
      </c>
      <c r="FWB33" s="142">
        <v>1</v>
      </c>
      <c r="FWC33" s="114">
        <f>MAX(FWC$1:FWC32)+1</f>
        <v>3</v>
      </c>
      <c r="FWD33" s="55"/>
      <c r="FWE33" s="56" t="s">
        <v>364</v>
      </c>
      <c r="FWF33" s="71"/>
      <c r="FWG33" s="60" t="s">
        <v>80</v>
      </c>
      <c r="FWH33" s="360"/>
      <c r="FWI33" s="54" t="s">
        <v>51</v>
      </c>
      <c r="FWJ33" s="142">
        <v>1</v>
      </c>
      <c r="FWK33" s="114">
        <f>MAX(FWK$1:FWK32)+1</f>
        <v>3</v>
      </c>
      <c r="FWL33" s="55"/>
      <c r="FWM33" s="56" t="s">
        <v>364</v>
      </c>
      <c r="FWN33" s="71"/>
      <c r="FWO33" s="60" t="s">
        <v>80</v>
      </c>
      <c r="FWP33" s="360"/>
      <c r="FWQ33" s="54" t="s">
        <v>51</v>
      </c>
      <c r="FWR33" s="142">
        <v>1</v>
      </c>
      <c r="FWS33" s="114">
        <f>MAX(FWS$1:FWS32)+1</f>
        <v>3</v>
      </c>
      <c r="FWT33" s="55"/>
      <c r="FWU33" s="56" t="s">
        <v>364</v>
      </c>
      <c r="FWV33" s="71"/>
      <c r="FWW33" s="60" t="s">
        <v>80</v>
      </c>
      <c r="FWX33" s="360"/>
      <c r="FWY33" s="54" t="s">
        <v>51</v>
      </c>
      <c r="FWZ33" s="142">
        <v>1</v>
      </c>
      <c r="FXA33" s="114">
        <f>MAX(FXA$1:FXA32)+1</f>
        <v>3</v>
      </c>
      <c r="FXB33" s="55"/>
      <c r="FXC33" s="56" t="s">
        <v>364</v>
      </c>
      <c r="FXD33" s="71"/>
      <c r="FXE33" s="60" t="s">
        <v>80</v>
      </c>
      <c r="FXF33" s="360"/>
      <c r="FXG33" s="54" t="s">
        <v>51</v>
      </c>
      <c r="FXH33" s="142">
        <v>1</v>
      </c>
      <c r="FXI33" s="114">
        <f>MAX(FXI$1:FXI32)+1</f>
        <v>3</v>
      </c>
      <c r="FXJ33" s="55"/>
      <c r="FXK33" s="56" t="s">
        <v>364</v>
      </c>
      <c r="FXL33" s="71"/>
      <c r="FXM33" s="60" t="s">
        <v>80</v>
      </c>
      <c r="FXN33" s="360"/>
      <c r="FXO33" s="54" t="s">
        <v>51</v>
      </c>
      <c r="FXP33" s="142">
        <v>1</v>
      </c>
      <c r="FXQ33" s="114">
        <f>MAX(FXQ$1:FXQ32)+1</f>
        <v>3</v>
      </c>
      <c r="FXR33" s="55"/>
      <c r="FXS33" s="56" t="s">
        <v>364</v>
      </c>
      <c r="FXT33" s="71"/>
      <c r="FXU33" s="60" t="s">
        <v>80</v>
      </c>
      <c r="FXV33" s="360"/>
      <c r="FXW33" s="54" t="s">
        <v>51</v>
      </c>
      <c r="FXX33" s="142">
        <v>1</v>
      </c>
      <c r="FXY33" s="114">
        <f>MAX(FXY$1:FXY32)+1</f>
        <v>3</v>
      </c>
      <c r="FXZ33" s="55"/>
      <c r="FYA33" s="56" t="s">
        <v>364</v>
      </c>
      <c r="FYB33" s="71"/>
      <c r="FYC33" s="60" t="s">
        <v>80</v>
      </c>
      <c r="FYD33" s="360"/>
      <c r="FYE33" s="54" t="s">
        <v>51</v>
      </c>
      <c r="FYF33" s="142">
        <v>1</v>
      </c>
      <c r="FYG33" s="114">
        <f>MAX(FYG$1:FYG32)+1</f>
        <v>3</v>
      </c>
      <c r="FYH33" s="55"/>
      <c r="FYI33" s="56" t="s">
        <v>364</v>
      </c>
      <c r="FYJ33" s="71"/>
      <c r="FYK33" s="60" t="s">
        <v>80</v>
      </c>
      <c r="FYL33" s="360"/>
      <c r="FYM33" s="54" t="s">
        <v>51</v>
      </c>
      <c r="FYN33" s="142">
        <v>1</v>
      </c>
      <c r="FYO33" s="114">
        <f>MAX(FYO$1:FYO32)+1</f>
        <v>3</v>
      </c>
      <c r="FYP33" s="55"/>
      <c r="FYQ33" s="56" t="s">
        <v>364</v>
      </c>
      <c r="FYR33" s="71"/>
      <c r="FYS33" s="60" t="s">
        <v>80</v>
      </c>
      <c r="FYT33" s="360"/>
      <c r="FYU33" s="54" t="s">
        <v>51</v>
      </c>
      <c r="FYV33" s="142">
        <v>1</v>
      </c>
      <c r="FYW33" s="114">
        <f>MAX(FYW$1:FYW32)+1</f>
        <v>3</v>
      </c>
      <c r="FYX33" s="55"/>
      <c r="FYY33" s="56" t="s">
        <v>364</v>
      </c>
      <c r="FYZ33" s="71"/>
      <c r="FZA33" s="60" t="s">
        <v>80</v>
      </c>
      <c r="FZB33" s="360"/>
      <c r="FZC33" s="54" t="s">
        <v>51</v>
      </c>
      <c r="FZD33" s="142">
        <v>1</v>
      </c>
      <c r="FZE33" s="114">
        <f>MAX(FZE$1:FZE32)+1</f>
        <v>3</v>
      </c>
      <c r="FZF33" s="55"/>
      <c r="FZG33" s="56" t="s">
        <v>364</v>
      </c>
      <c r="FZH33" s="71"/>
      <c r="FZI33" s="60" t="s">
        <v>80</v>
      </c>
      <c r="FZJ33" s="360"/>
      <c r="FZK33" s="54" t="s">
        <v>51</v>
      </c>
      <c r="FZL33" s="142">
        <v>1</v>
      </c>
      <c r="FZM33" s="114">
        <f>MAX(FZM$1:FZM32)+1</f>
        <v>3</v>
      </c>
      <c r="FZN33" s="55"/>
      <c r="FZO33" s="56" t="s">
        <v>364</v>
      </c>
      <c r="FZP33" s="71"/>
      <c r="FZQ33" s="60" t="s">
        <v>80</v>
      </c>
      <c r="FZR33" s="360"/>
      <c r="FZS33" s="54" t="s">
        <v>51</v>
      </c>
      <c r="FZT33" s="142">
        <v>1</v>
      </c>
      <c r="FZU33" s="114">
        <f>MAX(FZU$1:FZU32)+1</f>
        <v>3</v>
      </c>
      <c r="FZV33" s="55"/>
      <c r="FZW33" s="56" t="s">
        <v>364</v>
      </c>
      <c r="FZX33" s="71"/>
      <c r="FZY33" s="60" t="s">
        <v>80</v>
      </c>
      <c r="FZZ33" s="360"/>
      <c r="GAA33" s="54" t="s">
        <v>51</v>
      </c>
      <c r="GAB33" s="142">
        <v>1</v>
      </c>
      <c r="GAC33" s="114">
        <f>MAX(GAC$1:GAC32)+1</f>
        <v>3</v>
      </c>
      <c r="GAD33" s="55"/>
      <c r="GAE33" s="56" t="s">
        <v>364</v>
      </c>
      <c r="GAF33" s="71"/>
      <c r="GAG33" s="60" t="s">
        <v>80</v>
      </c>
      <c r="GAH33" s="360"/>
      <c r="GAI33" s="54" t="s">
        <v>51</v>
      </c>
      <c r="GAJ33" s="142">
        <v>1</v>
      </c>
      <c r="GAK33" s="114">
        <f>MAX(GAK$1:GAK32)+1</f>
        <v>3</v>
      </c>
      <c r="GAL33" s="55"/>
      <c r="GAM33" s="56" t="s">
        <v>364</v>
      </c>
      <c r="GAN33" s="71"/>
      <c r="GAO33" s="60" t="s">
        <v>80</v>
      </c>
      <c r="GAP33" s="360"/>
      <c r="GAQ33" s="54" t="s">
        <v>51</v>
      </c>
      <c r="GAR33" s="142">
        <v>1</v>
      </c>
      <c r="GAS33" s="114">
        <f>MAX(GAS$1:GAS32)+1</f>
        <v>3</v>
      </c>
      <c r="GAT33" s="55"/>
      <c r="GAU33" s="56" t="s">
        <v>364</v>
      </c>
      <c r="GAV33" s="71"/>
      <c r="GAW33" s="60" t="s">
        <v>80</v>
      </c>
      <c r="GAX33" s="360"/>
      <c r="GAY33" s="54" t="s">
        <v>51</v>
      </c>
      <c r="GAZ33" s="142">
        <v>1</v>
      </c>
      <c r="GBA33" s="114">
        <f>MAX(GBA$1:GBA32)+1</f>
        <v>3</v>
      </c>
      <c r="GBB33" s="55"/>
      <c r="GBC33" s="56" t="s">
        <v>364</v>
      </c>
      <c r="GBD33" s="71"/>
      <c r="GBE33" s="60" t="s">
        <v>80</v>
      </c>
      <c r="GBF33" s="360"/>
      <c r="GBG33" s="54" t="s">
        <v>51</v>
      </c>
      <c r="GBH33" s="142">
        <v>1</v>
      </c>
      <c r="GBI33" s="114">
        <f>MAX(GBI$1:GBI32)+1</f>
        <v>3</v>
      </c>
      <c r="GBJ33" s="55"/>
      <c r="GBK33" s="56" t="s">
        <v>364</v>
      </c>
      <c r="GBL33" s="71"/>
      <c r="GBM33" s="60" t="s">
        <v>80</v>
      </c>
      <c r="GBN33" s="360"/>
      <c r="GBO33" s="54" t="s">
        <v>51</v>
      </c>
      <c r="GBP33" s="142">
        <v>1</v>
      </c>
      <c r="GBQ33" s="114">
        <f>MAX(GBQ$1:GBQ32)+1</f>
        <v>3</v>
      </c>
      <c r="GBR33" s="55"/>
      <c r="GBS33" s="56" t="s">
        <v>364</v>
      </c>
      <c r="GBT33" s="71"/>
      <c r="GBU33" s="60" t="s">
        <v>80</v>
      </c>
      <c r="GBV33" s="360"/>
      <c r="GBW33" s="54" t="s">
        <v>51</v>
      </c>
      <c r="GBX33" s="142">
        <v>1</v>
      </c>
      <c r="GBY33" s="114">
        <f>MAX(GBY$1:GBY32)+1</f>
        <v>3</v>
      </c>
      <c r="GBZ33" s="55"/>
      <c r="GCA33" s="56" t="s">
        <v>364</v>
      </c>
      <c r="GCB33" s="71"/>
      <c r="GCC33" s="60" t="s">
        <v>80</v>
      </c>
      <c r="GCD33" s="360"/>
      <c r="GCE33" s="54" t="s">
        <v>51</v>
      </c>
      <c r="GCF33" s="142">
        <v>1</v>
      </c>
      <c r="GCG33" s="114">
        <f>MAX(GCG$1:GCG32)+1</f>
        <v>3</v>
      </c>
      <c r="GCH33" s="55"/>
      <c r="GCI33" s="56" t="s">
        <v>364</v>
      </c>
      <c r="GCJ33" s="71"/>
      <c r="GCK33" s="60" t="s">
        <v>80</v>
      </c>
      <c r="GCL33" s="360"/>
      <c r="GCM33" s="54" t="s">
        <v>51</v>
      </c>
      <c r="GCN33" s="142">
        <v>1</v>
      </c>
      <c r="GCO33" s="114">
        <f>MAX(GCO$1:GCO32)+1</f>
        <v>3</v>
      </c>
      <c r="GCP33" s="55"/>
      <c r="GCQ33" s="56" t="s">
        <v>364</v>
      </c>
      <c r="GCR33" s="71"/>
      <c r="GCS33" s="60" t="s">
        <v>80</v>
      </c>
      <c r="GCT33" s="360"/>
      <c r="GCU33" s="54" t="s">
        <v>51</v>
      </c>
      <c r="GCV33" s="142">
        <v>1</v>
      </c>
      <c r="GCW33" s="114">
        <f>MAX(GCW$1:GCW32)+1</f>
        <v>3</v>
      </c>
      <c r="GCX33" s="55"/>
      <c r="GCY33" s="56" t="s">
        <v>364</v>
      </c>
      <c r="GCZ33" s="71"/>
      <c r="GDA33" s="60" t="s">
        <v>80</v>
      </c>
      <c r="GDB33" s="360"/>
      <c r="GDC33" s="54" t="s">
        <v>51</v>
      </c>
      <c r="GDD33" s="142">
        <v>1</v>
      </c>
      <c r="GDE33" s="114">
        <f>MAX(GDE$1:GDE32)+1</f>
        <v>3</v>
      </c>
      <c r="GDF33" s="55"/>
      <c r="GDG33" s="56" t="s">
        <v>364</v>
      </c>
      <c r="GDH33" s="71"/>
      <c r="GDI33" s="60" t="s">
        <v>80</v>
      </c>
      <c r="GDJ33" s="360"/>
      <c r="GDK33" s="54" t="s">
        <v>51</v>
      </c>
      <c r="GDL33" s="142">
        <v>1</v>
      </c>
      <c r="GDM33" s="114">
        <f>MAX(GDM$1:GDM32)+1</f>
        <v>3</v>
      </c>
      <c r="GDN33" s="55"/>
      <c r="GDO33" s="56" t="s">
        <v>364</v>
      </c>
      <c r="GDP33" s="71"/>
      <c r="GDQ33" s="60" t="s">
        <v>80</v>
      </c>
      <c r="GDR33" s="360"/>
      <c r="GDS33" s="54" t="s">
        <v>51</v>
      </c>
      <c r="GDT33" s="142">
        <v>1</v>
      </c>
      <c r="GDU33" s="114">
        <f>MAX(GDU$1:GDU32)+1</f>
        <v>3</v>
      </c>
      <c r="GDV33" s="55"/>
      <c r="GDW33" s="56" t="s">
        <v>364</v>
      </c>
      <c r="GDX33" s="71"/>
      <c r="GDY33" s="60" t="s">
        <v>80</v>
      </c>
      <c r="GDZ33" s="360"/>
      <c r="GEA33" s="54" t="s">
        <v>51</v>
      </c>
      <c r="GEB33" s="142">
        <v>1</v>
      </c>
      <c r="GEC33" s="114">
        <f>MAX(GEC$1:GEC32)+1</f>
        <v>3</v>
      </c>
      <c r="GED33" s="55"/>
      <c r="GEE33" s="56" t="s">
        <v>364</v>
      </c>
      <c r="GEF33" s="71"/>
      <c r="GEG33" s="60" t="s">
        <v>80</v>
      </c>
      <c r="GEH33" s="360"/>
      <c r="GEI33" s="54" t="s">
        <v>51</v>
      </c>
      <c r="GEJ33" s="142">
        <v>1</v>
      </c>
      <c r="GEK33" s="114">
        <f>MAX(GEK$1:GEK32)+1</f>
        <v>3</v>
      </c>
      <c r="GEL33" s="55"/>
      <c r="GEM33" s="56" t="s">
        <v>364</v>
      </c>
      <c r="GEN33" s="71"/>
      <c r="GEO33" s="60" t="s">
        <v>80</v>
      </c>
      <c r="GEP33" s="360"/>
      <c r="GEQ33" s="54" t="s">
        <v>51</v>
      </c>
      <c r="GER33" s="142">
        <v>1</v>
      </c>
      <c r="GES33" s="114">
        <f>MAX(GES$1:GES32)+1</f>
        <v>3</v>
      </c>
      <c r="GET33" s="55"/>
      <c r="GEU33" s="56" t="s">
        <v>364</v>
      </c>
      <c r="GEV33" s="71"/>
      <c r="GEW33" s="60" t="s">
        <v>80</v>
      </c>
      <c r="GEX33" s="360"/>
      <c r="GEY33" s="54" t="s">
        <v>51</v>
      </c>
      <c r="GEZ33" s="142">
        <v>1</v>
      </c>
      <c r="GFA33" s="114">
        <f>MAX(GFA$1:GFA32)+1</f>
        <v>3</v>
      </c>
      <c r="GFB33" s="55"/>
      <c r="GFC33" s="56" t="s">
        <v>364</v>
      </c>
      <c r="GFD33" s="71"/>
      <c r="GFE33" s="60" t="s">
        <v>80</v>
      </c>
      <c r="GFF33" s="360"/>
      <c r="GFG33" s="54" t="s">
        <v>51</v>
      </c>
      <c r="GFH33" s="142">
        <v>1</v>
      </c>
      <c r="GFI33" s="114">
        <f>MAX(GFI$1:GFI32)+1</f>
        <v>3</v>
      </c>
      <c r="GFJ33" s="55"/>
      <c r="GFK33" s="56" t="s">
        <v>364</v>
      </c>
      <c r="GFL33" s="71"/>
      <c r="GFM33" s="60" t="s">
        <v>80</v>
      </c>
      <c r="GFN33" s="360"/>
      <c r="GFO33" s="54" t="s">
        <v>51</v>
      </c>
      <c r="GFP33" s="142">
        <v>1</v>
      </c>
      <c r="GFQ33" s="114">
        <f>MAX(GFQ$1:GFQ32)+1</f>
        <v>3</v>
      </c>
      <c r="GFR33" s="55"/>
      <c r="GFS33" s="56" t="s">
        <v>364</v>
      </c>
      <c r="GFT33" s="71"/>
      <c r="GFU33" s="60" t="s">
        <v>80</v>
      </c>
      <c r="GFV33" s="360"/>
      <c r="GFW33" s="54" t="s">
        <v>51</v>
      </c>
      <c r="GFX33" s="142">
        <v>1</v>
      </c>
      <c r="GFY33" s="114">
        <f>MAX(GFY$1:GFY32)+1</f>
        <v>3</v>
      </c>
      <c r="GFZ33" s="55"/>
      <c r="GGA33" s="56" t="s">
        <v>364</v>
      </c>
      <c r="GGB33" s="71"/>
      <c r="GGC33" s="60" t="s">
        <v>80</v>
      </c>
      <c r="GGD33" s="360"/>
      <c r="GGE33" s="54" t="s">
        <v>51</v>
      </c>
      <c r="GGF33" s="142">
        <v>1</v>
      </c>
      <c r="GGG33" s="114">
        <f>MAX(GGG$1:GGG32)+1</f>
        <v>3</v>
      </c>
      <c r="GGH33" s="55"/>
      <c r="GGI33" s="56" t="s">
        <v>364</v>
      </c>
      <c r="GGJ33" s="71"/>
      <c r="GGK33" s="60" t="s">
        <v>80</v>
      </c>
      <c r="GGL33" s="360"/>
      <c r="GGM33" s="54" t="s">
        <v>51</v>
      </c>
      <c r="GGN33" s="142">
        <v>1</v>
      </c>
      <c r="GGO33" s="114">
        <f>MAX(GGO$1:GGO32)+1</f>
        <v>3</v>
      </c>
      <c r="GGP33" s="55"/>
      <c r="GGQ33" s="56" t="s">
        <v>364</v>
      </c>
      <c r="GGR33" s="71"/>
      <c r="GGS33" s="60" t="s">
        <v>80</v>
      </c>
      <c r="GGT33" s="360"/>
      <c r="GGU33" s="54" t="s">
        <v>51</v>
      </c>
      <c r="GGV33" s="142">
        <v>1</v>
      </c>
      <c r="GGW33" s="114">
        <f>MAX(GGW$1:GGW32)+1</f>
        <v>3</v>
      </c>
      <c r="GGX33" s="55"/>
      <c r="GGY33" s="56" t="s">
        <v>364</v>
      </c>
      <c r="GGZ33" s="71"/>
      <c r="GHA33" s="60" t="s">
        <v>80</v>
      </c>
      <c r="GHB33" s="360"/>
      <c r="GHC33" s="54" t="s">
        <v>51</v>
      </c>
      <c r="GHD33" s="142">
        <v>1</v>
      </c>
      <c r="GHE33" s="114">
        <f>MAX(GHE$1:GHE32)+1</f>
        <v>3</v>
      </c>
      <c r="GHF33" s="55"/>
      <c r="GHG33" s="56" t="s">
        <v>364</v>
      </c>
      <c r="GHH33" s="71"/>
      <c r="GHI33" s="60" t="s">
        <v>80</v>
      </c>
      <c r="GHJ33" s="360"/>
      <c r="GHK33" s="54" t="s">
        <v>51</v>
      </c>
      <c r="GHL33" s="142">
        <v>1</v>
      </c>
      <c r="GHM33" s="114">
        <f>MAX(GHM$1:GHM32)+1</f>
        <v>3</v>
      </c>
      <c r="GHN33" s="55"/>
      <c r="GHO33" s="56" t="s">
        <v>364</v>
      </c>
      <c r="GHP33" s="71"/>
      <c r="GHQ33" s="60" t="s">
        <v>80</v>
      </c>
      <c r="GHR33" s="360"/>
      <c r="GHS33" s="54" t="s">
        <v>51</v>
      </c>
      <c r="GHT33" s="142">
        <v>1</v>
      </c>
      <c r="GHU33" s="114">
        <f>MAX(GHU$1:GHU32)+1</f>
        <v>3</v>
      </c>
      <c r="GHV33" s="55"/>
      <c r="GHW33" s="56" t="s">
        <v>364</v>
      </c>
      <c r="GHX33" s="71"/>
      <c r="GHY33" s="60" t="s">
        <v>80</v>
      </c>
      <c r="GHZ33" s="360"/>
      <c r="GIA33" s="54" t="s">
        <v>51</v>
      </c>
      <c r="GIB33" s="142">
        <v>1</v>
      </c>
      <c r="GIC33" s="114">
        <f>MAX(GIC$1:GIC32)+1</f>
        <v>3</v>
      </c>
      <c r="GID33" s="55"/>
      <c r="GIE33" s="56" t="s">
        <v>364</v>
      </c>
      <c r="GIF33" s="71"/>
      <c r="GIG33" s="60" t="s">
        <v>80</v>
      </c>
      <c r="GIH33" s="360"/>
      <c r="GII33" s="54" t="s">
        <v>51</v>
      </c>
      <c r="GIJ33" s="142">
        <v>1</v>
      </c>
      <c r="GIK33" s="114">
        <f>MAX(GIK$1:GIK32)+1</f>
        <v>3</v>
      </c>
      <c r="GIL33" s="55"/>
      <c r="GIM33" s="56" t="s">
        <v>364</v>
      </c>
      <c r="GIN33" s="71"/>
      <c r="GIO33" s="60" t="s">
        <v>80</v>
      </c>
      <c r="GIP33" s="360"/>
      <c r="GIQ33" s="54" t="s">
        <v>51</v>
      </c>
      <c r="GIR33" s="142">
        <v>1</v>
      </c>
      <c r="GIS33" s="114">
        <f>MAX(GIS$1:GIS32)+1</f>
        <v>3</v>
      </c>
      <c r="GIT33" s="55"/>
      <c r="GIU33" s="56" t="s">
        <v>364</v>
      </c>
      <c r="GIV33" s="71"/>
      <c r="GIW33" s="60" t="s">
        <v>80</v>
      </c>
      <c r="GIX33" s="360"/>
      <c r="GIY33" s="54" t="s">
        <v>51</v>
      </c>
      <c r="GIZ33" s="142">
        <v>1</v>
      </c>
      <c r="GJA33" s="114">
        <f>MAX(GJA$1:GJA32)+1</f>
        <v>3</v>
      </c>
      <c r="GJB33" s="55"/>
      <c r="GJC33" s="56" t="s">
        <v>364</v>
      </c>
      <c r="GJD33" s="71"/>
      <c r="GJE33" s="60" t="s">
        <v>80</v>
      </c>
      <c r="GJF33" s="360"/>
      <c r="GJG33" s="54" t="s">
        <v>51</v>
      </c>
      <c r="GJH33" s="142">
        <v>1</v>
      </c>
      <c r="GJI33" s="114">
        <f>MAX(GJI$1:GJI32)+1</f>
        <v>3</v>
      </c>
      <c r="GJJ33" s="55"/>
      <c r="GJK33" s="56" t="s">
        <v>364</v>
      </c>
      <c r="GJL33" s="71"/>
      <c r="GJM33" s="60" t="s">
        <v>80</v>
      </c>
      <c r="GJN33" s="360"/>
      <c r="GJO33" s="54" t="s">
        <v>51</v>
      </c>
      <c r="GJP33" s="142">
        <v>1</v>
      </c>
      <c r="GJQ33" s="114">
        <f>MAX(GJQ$1:GJQ32)+1</f>
        <v>3</v>
      </c>
      <c r="GJR33" s="55"/>
      <c r="GJS33" s="56" t="s">
        <v>364</v>
      </c>
      <c r="GJT33" s="71"/>
      <c r="GJU33" s="60" t="s">
        <v>80</v>
      </c>
      <c r="GJV33" s="360"/>
      <c r="GJW33" s="54" t="s">
        <v>51</v>
      </c>
      <c r="GJX33" s="142">
        <v>1</v>
      </c>
      <c r="GJY33" s="114">
        <f>MAX(GJY$1:GJY32)+1</f>
        <v>3</v>
      </c>
      <c r="GJZ33" s="55"/>
      <c r="GKA33" s="56" t="s">
        <v>364</v>
      </c>
      <c r="GKB33" s="71"/>
      <c r="GKC33" s="60" t="s">
        <v>80</v>
      </c>
      <c r="GKD33" s="360"/>
      <c r="GKE33" s="54" t="s">
        <v>51</v>
      </c>
      <c r="GKF33" s="142">
        <v>1</v>
      </c>
      <c r="GKG33" s="114">
        <f>MAX(GKG$1:GKG32)+1</f>
        <v>3</v>
      </c>
      <c r="GKH33" s="55"/>
      <c r="GKI33" s="56" t="s">
        <v>364</v>
      </c>
      <c r="GKJ33" s="71"/>
      <c r="GKK33" s="60" t="s">
        <v>80</v>
      </c>
      <c r="GKL33" s="360"/>
      <c r="GKM33" s="54" t="s">
        <v>51</v>
      </c>
      <c r="GKN33" s="142">
        <v>1</v>
      </c>
      <c r="GKO33" s="114">
        <f>MAX(GKO$1:GKO32)+1</f>
        <v>3</v>
      </c>
      <c r="GKP33" s="55"/>
      <c r="GKQ33" s="56" t="s">
        <v>364</v>
      </c>
      <c r="GKR33" s="71"/>
      <c r="GKS33" s="60" t="s">
        <v>80</v>
      </c>
      <c r="GKT33" s="360"/>
      <c r="GKU33" s="54" t="s">
        <v>51</v>
      </c>
      <c r="GKV33" s="142">
        <v>1</v>
      </c>
      <c r="GKW33" s="114">
        <f>MAX(GKW$1:GKW32)+1</f>
        <v>3</v>
      </c>
      <c r="GKX33" s="55"/>
      <c r="GKY33" s="56" t="s">
        <v>364</v>
      </c>
      <c r="GKZ33" s="71"/>
      <c r="GLA33" s="60" t="s">
        <v>80</v>
      </c>
      <c r="GLB33" s="360"/>
      <c r="GLC33" s="54" t="s">
        <v>51</v>
      </c>
      <c r="GLD33" s="142">
        <v>1</v>
      </c>
      <c r="GLE33" s="114">
        <f>MAX(GLE$1:GLE32)+1</f>
        <v>3</v>
      </c>
      <c r="GLF33" s="55"/>
      <c r="GLG33" s="56" t="s">
        <v>364</v>
      </c>
      <c r="GLH33" s="71"/>
      <c r="GLI33" s="60" t="s">
        <v>80</v>
      </c>
      <c r="GLJ33" s="360"/>
      <c r="GLK33" s="54" t="s">
        <v>51</v>
      </c>
      <c r="GLL33" s="142">
        <v>1</v>
      </c>
      <c r="GLM33" s="114">
        <f>MAX(GLM$1:GLM32)+1</f>
        <v>3</v>
      </c>
      <c r="GLN33" s="55"/>
      <c r="GLO33" s="56" t="s">
        <v>364</v>
      </c>
      <c r="GLP33" s="71"/>
      <c r="GLQ33" s="60" t="s">
        <v>80</v>
      </c>
      <c r="GLR33" s="360"/>
      <c r="GLS33" s="54" t="s">
        <v>51</v>
      </c>
      <c r="GLT33" s="142">
        <v>1</v>
      </c>
      <c r="GLU33" s="114">
        <f>MAX(GLU$1:GLU32)+1</f>
        <v>3</v>
      </c>
      <c r="GLV33" s="55"/>
      <c r="GLW33" s="56" t="s">
        <v>364</v>
      </c>
      <c r="GLX33" s="71"/>
      <c r="GLY33" s="60" t="s">
        <v>80</v>
      </c>
      <c r="GLZ33" s="360"/>
      <c r="GMA33" s="54" t="s">
        <v>51</v>
      </c>
      <c r="GMB33" s="142">
        <v>1</v>
      </c>
      <c r="GMC33" s="114">
        <f>MAX(GMC$1:GMC32)+1</f>
        <v>3</v>
      </c>
      <c r="GMD33" s="55"/>
      <c r="GME33" s="56" t="s">
        <v>364</v>
      </c>
      <c r="GMF33" s="71"/>
      <c r="GMG33" s="60" t="s">
        <v>80</v>
      </c>
      <c r="GMH33" s="360"/>
      <c r="GMI33" s="54" t="s">
        <v>51</v>
      </c>
      <c r="GMJ33" s="142">
        <v>1</v>
      </c>
      <c r="GMK33" s="114">
        <f>MAX(GMK$1:GMK32)+1</f>
        <v>3</v>
      </c>
      <c r="GML33" s="55"/>
      <c r="GMM33" s="56" t="s">
        <v>364</v>
      </c>
      <c r="GMN33" s="71"/>
      <c r="GMO33" s="60" t="s">
        <v>80</v>
      </c>
      <c r="GMP33" s="360"/>
      <c r="GMQ33" s="54" t="s">
        <v>51</v>
      </c>
      <c r="GMR33" s="142">
        <v>1</v>
      </c>
      <c r="GMS33" s="114">
        <f>MAX(GMS$1:GMS32)+1</f>
        <v>3</v>
      </c>
      <c r="GMT33" s="55"/>
      <c r="GMU33" s="56" t="s">
        <v>364</v>
      </c>
      <c r="GMV33" s="71"/>
      <c r="GMW33" s="60" t="s">
        <v>80</v>
      </c>
      <c r="GMX33" s="360"/>
      <c r="GMY33" s="54" t="s">
        <v>51</v>
      </c>
      <c r="GMZ33" s="142">
        <v>1</v>
      </c>
      <c r="GNA33" s="114">
        <f>MAX(GNA$1:GNA32)+1</f>
        <v>3</v>
      </c>
      <c r="GNB33" s="55"/>
      <c r="GNC33" s="56" t="s">
        <v>364</v>
      </c>
      <c r="GND33" s="71"/>
      <c r="GNE33" s="60" t="s">
        <v>80</v>
      </c>
      <c r="GNF33" s="360"/>
      <c r="GNG33" s="54" t="s">
        <v>51</v>
      </c>
      <c r="GNH33" s="142">
        <v>1</v>
      </c>
      <c r="GNI33" s="114">
        <f>MAX(GNI$1:GNI32)+1</f>
        <v>3</v>
      </c>
      <c r="GNJ33" s="55"/>
      <c r="GNK33" s="56" t="s">
        <v>364</v>
      </c>
      <c r="GNL33" s="71"/>
      <c r="GNM33" s="60" t="s">
        <v>80</v>
      </c>
      <c r="GNN33" s="360"/>
      <c r="GNO33" s="54" t="s">
        <v>51</v>
      </c>
      <c r="GNP33" s="142">
        <v>1</v>
      </c>
      <c r="GNQ33" s="114">
        <f>MAX(GNQ$1:GNQ32)+1</f>
        <v>3</v>
      </c>
      <c r="GNR33" s="55"/>
      <c r="GNS33" s="56" t="s">
        <v>364</v>
      </c>
      <c r="GNT33" s="71"/>
      <c r="GNU33" s="60" t="s">
        <v>80</v>
      </c>
      <c r="GNV33" s="360"/>
      <c r="GNW33" s="54" t="s">
        <v>51</v>
      </c>
      <c r="GNX33" s="142">
        <v>1</v>
      </c>
      <c r="GNY33" s="114">
        <f>MAX(GNY$1:GNY32)+1</f>
        <v>3</v>
      </c>
      <c r="GNZ33" s="55"/>
      <c r="GOA33" s="56" t="s">
        <v>364</v>
      </c>
      <c r="GOB33" s="71"/>
      <c r="GOC33" s="60" t="s">
        <v>80</v>
      </c>
      <c r="GOD33" s="360"/>
      <c r="GOE33" s="54" t="s">
        <v>51</v>
      </c>
      <c r="GOF33" s="142">
        <v>1</v>
      </c>
      <c r="GOG33" s="114">
        <f>MAX(GOG$1:GOG32)+1</f>
        <v>3</v>
      </c>
      <c r="GOH33" s="55"/>
      <c r="GOI33" s="56" t="s">
        <v>364</v>
      </c>
      <c r="GOJ33" s="71"/>
      <c r="GOK33" s="60" t="s">
        <v>80</v>
      </c>
      <c r="GOL33" s="360"/>
      <c r="GOM33" s="54" t="s">
        <v>51</v>
      </c>
      <c r="GON33" s="142">
        <v>1</v>
      </c>
      <c r="GOO33" s="114">
        <f>MAX(GOO$1:GOO32)+1</f>
        <v>3</v>
      </c>
      <c r="GOP33" s="55"/>
      <c r="GOQ33" s="56" t="s">
        <v>364</v>
      </c>
      <c r="GOR33" s="71"/>
      <c r="GOS33" s="60" t="s">
        <v>80</v>
      </c>
      <c r="GOT33" s="360"/>
      <c r="GOU33" s="54" t="s">
        <v>51</v>
      </c>
      <c r="GOV33" s="142">
        <v>1</v>
      </c>
      <c r="GOW33" s="114">
        <f>MAX(GOW$1:GOW32)+1</f>
        <v>3</v>
      </c>
      <c r="GOX33" s="55"/>
      <c r="GOY33" s="56" t="s">
        <v>364</v>
      </c>
      <c r="GOZ33" s="71"/>
      <c r="GPA33" s="60" t="s">
        <v>80</v>
      </c>
      <c r="GPB33" s="360"/>
      <c r="GPC33" s="54" t="s">
        <v>51</v>
      </c>
      <c r="GPD33" s="142">
        <v>1</v>
      </c>
      <c r="GPE33" s="114">
        <f>MAX(GPE$1:GPE32)+1</f>
        <v>3</v>
      </c>
      <c r="GPF33" s="55"/>
      <c r="GPG33" s="56" t="s">
        <v>364</v>
      </c>
      <c r="GPH33" s="71"/>
      <c r="GPI33" s="60" t="s">
        <v>80</v>
      </c>
      <c r="GPJ33" s="360"/>
      <c r="GPK33" s="54" t="s">
        <v>51</v>
      </c>
      <c r="GPL33" s="142">
        <v>1</v>
      </c>
      <c r="GPM33" s="114">
        <f>MAX(GPM$1:GPM32)+1</f>
        <v>3</v>
      </c>
      <c r="GPN33" s="55"/>
      <c r="GPO33" s="56" t="s">
        <v>364</v>
      </c>
      <c r="GPP33" s="71"/>
      <c r="GPQ33" s="60" t="s">
        <v>80</v>
      </c>
      <c r="GPR33" s="360"/>
      <c r="GPS33" s="54" t="s">
        <v>51</v>
      </c>
      <c r="GPT33" s="142">
        <v>1</v>
      </c>
      <c r="GPU33" s="114">
        <f>MAX(GPU$1:GPU32)+1</f>
        <v>3</v>
      </c>
      <c r="GPV33" s="55"/>
      <c r="GPW33" s="56" t="s">
        <v>364</v>
      </c>
      <c r="GPX33" s="71"/>
      <c r="GPY33" s="60" t="s">
        <v>80</v>
      </c>
      <c r="GPZ33" s="360"/>
      <c r="GQA33" s="54" t="s">
        <v>51</v>
      </c>
      <c r="GQB33" s="142">
        <v>1</v>
      </c>
      <c r="GQC33" s="114">
        <f>MAX(GQC$1:GQC32)+1</f>
        <v>3</v>
      </c>
      <c r="GQD33" s="55"/>
      <c r="GQE33" s="56" t="s">
        <v>364</v>
      </c>
      <c r="GQF33" s="71"/>
      <c r="GQG33" s="60" t="s">
        <v>80</v>
      </c>
      <c r="GQH33" s="360"/>
      <c r="GQI33" s="54" t="s">
        <v>51</v>
      </c>
      <c r="GQJ33" s="142">
        <v>1</v>
      </c>
      <c r="GQK33" s="114">
        <f>MAX(GQK$1:GQK32)+1</f>
        <v>3</v>
      </c>
      <c r="GQL33" s="55"/>
      <c r="GQM33" s="56" t="s">
        <v>364</v>
      </c>
      <c r="GQN33" s="71"/>
      <c r="GQO33" s="60" t="s">
        <v>80</v>
      </c>
      <c r="GQP33" s="360"/>
      <c r="GQQ33" s="54" t="s">
        <v>51</v>
      </c>
      <c r="GQR33" s="142">
        <v>1</v>
      </c>
      <c r="GQS33" s="114">
        <f>MAX(GQS$1:GQS32)+1</f>
        <v>3</v>
      </c>
      <c r="GQT33" s="55"/>
      <c r="GQU33" s="56" t="s">
        <v>364</v>
      </c>
      <c r="GQV33" s="71"/>
      <c r="GQW33" s="60" t="s">
        <v>80</v>
      </c>
      <c r="GQX33" s="360"/>
      <c r="GQY33" s="54" t="s">
        <v>51</v>
      </c>
      <c r="GQZ33" s="142">
        <v>1</v>
      </c>
      <c r="GRA33" s="114">
        <f>MAX(GRA$1:GRA32)+1</f>
        <v>3</v>
      </c>
      <c r="GRB33" s="55"/>
      <c r="GRC33" s="56" t="s">
        <v>364</v>
      </c>
      <c r="GRD33" s="71"/>
      <c r="GRE33" s="60" t="s">
        <v>80</v>
      </c>
      <c r="GRF33" s="360"/>
      <c r="GRG33" s="54" t="s">
        <v>51</v>
      </c>
      <c r="GRH33" s="142">
        <v>1</v>
      </c>
      <c r="GRI33" s="114">
        <f>MAX(GRI$1:GRI32)+1</f>
        <v>3</v>
      </c>
      <c r="GRJ33" s="55"/>
      <c r="GRK33" s="56" t="s">
        <v>364</v>
      </c>
      <c r="GRL33" s="71"/>
      <c r="GRM33" s="60" t="s">
        <v>80</v>
      </c>
      <c r="GRN33" s="360"/>
      <c r="GRO33" s="54" t="s">
        <v>51</v>
      </c>
      <c r="GRP33" s="142">
        <v>1</v>
      </c>
      <c r="GRQ33" s="114">
        <f>MAX(GRQ$1:GRQ32)+1</f>
        <v>3</v>
      </c>
      <c r="GRR33" s="55"/>
      <c r="GRS33" s="56" t="s">
        <v>364</v>
      </c>
      <c r="GRT33" s="71"/>
      <c r="GRU33" s="60" t="s">
        <v>80</v>
      </c>
      <c r="GRV33" s="360"/>
      <c r="GRW33" s="54" t="s">
        <v>51</v>
      </c>
      <c r="GRX33" s="142">
        <v>1</v>
      </c>
      <c r="GRY33" s="114">
        <f>MAX(GRY$1:GRY32)+1</f>
        <v>3</v>
      </c>
      <c r="GRZ33" s="55"/>
      <c r="GSA33" s="56" t="s">
        <v>364</v>
      </c>
      <c r="GSB33" s="71"/>
      <c r="GSC33" s="60" t="s">
        <v>80</v>
      </c>
      <c r="GSD33" s="360"/>
      <c r="GSE33" s="54" t="s">
        <v>51</v>
      </c>
      <c r="GSF33" s="142">
        <v>1</v>
      </c>
      <c r="GSG33" s="114">
        <f>MAX(GSG$1:GSG32)+1</f>
        <v>3</v>
      </c>
      <c r="GSH33" s="55"/>
      <c r="GSI33" s="56" t="s">
        <v>364</v>
      </c>
      <c r="GSJ33" s="71"/>
      <c r="GSK33" s="60" t="s">
        <v>80</v>
      </c>
      <c r="GSL33" s="360"/>
      <c r="GSM33" s="54" t="s">
        <v>51</v>
      </c>
      <c r="GSN33" s="142">
        <v>1</v>
      </c>
      <c r="GSO33" s="114">
        <f>MAX(GSO$1:GSO32)+1</f>
        <v>3</v>
      </c>
      <c r="GSP33" s="55"/>
      <c r="GSQ33" s="56" t="s">
        <v>364</v>
      </c>
      <c r="GSR33" s="71"/>
      <c r="GSS33" s="60" t="s">
        <v>80</v>
      </c>
      <c r="GST33" s="360"/>
      <c r="GSU33" s="54" t="s">
        <v>51</v>
      </c>
      <c r="GSV33" s="142">
        <v>1</v>
      </c>
      <c r="GSW33" s="114">
        <f>MAX(GSW$1:GSW32)+1</f>
        <v>3</v>
      </c>
      <c r="GSX33" s="55"/>
      <c r="GSY33" s="56" t="s">
        <v>364</v>
      </c>
      <c r="GSZ33" s="71"/>
      <c r="GTA33" s="60" t="s">
        <v>80</v>
      </c>
      <c r="GTB33" s="360"/>
      <c r="GTC33" s="54" t="s">
        <v>51</v>
      </c>
      <c r="GTD33" s="142">
        <v>1</v>
      </c>
      <c r="GTE33" s="114">
        <f>MAX(GTE$1:GTE32)+1</f>
        <v>3</v>
      </c>
      <c r="GTF33" s="55"/>
      <c r="GTG33" s="56" t="s">
        <v>364</v>
      </c>
      <c r="GTH33" s="71"/>
      <c r="GTI33" s="60" t="s">
        <v>80</v>
      </c>
      <c r="GTJ33" s="360"/>
      <c r="GTK33" s="54" t="s">
        <v>51</v>
      </c>
      <c r="GTL33" s="142">
        <v>1</v>
      </c>
      <c r="GTM33" s="114">
        <f>MAX(GTM$1:GTM32)+1</f>
        <v>3</v>
      </c>
      <c r="GTN33" s="55"/>
      <c r="GTO33" s="56" t="s">
        <v>364</v>
      </c>
      <c r="GTP33" s="71"/>
      <c r="GTQ33" s="60" t="s">
        <v>80</v>
      </c>
      <c r="GTR33" s="360"/>
      <c r="GTS33" s="54" t="s">
        <v>51</v>
      </c>
      <c r="GTT33" s="142">
        <v>1</v>
      </c>
      <c r="GTU33" s="114">
        <f>MAX(GTU$1:GTU32)+1</f>
        <v>3</v>
      </c>
      <c r="GTV33" s="55"/>
      <c r="GTW33" s="56" t="s">
        <v>364</v>
      </c>
      <c r="GTX33" s="71"/>
      <c r="GTY33" s="60" t="s">
        <v>80</v>
      </c>
      <c r="GTZ33" s="360"/>
      <c r="GUA33" s="54" t="s">
        <v>51</v>
      </c>
      <c r="GUB33" s="142">
        <v>1</v>
      </c>
      <c r="GUC33" s="114">
        <f>MAX(GUC$1:GUC32)+1</f>
        <v>3</v>
      </c>
      <c r="GUD33" s="55"/>
      <c r="GUE33" s="56" t="s">
        <v>364</v>
      </c>
      <c r="GUF33" s="71"/>
      <c r="GUG33" s="60" t="s">
        <v>80</v>
      </c>
      <c r="GUH33" s="360"/>
      <c r="GUI33" s="54" t="s">
        <v>51</v>
      </c>
      <c r="GUJ33" s="142">
        <v>1</v>
      </c>
      <c r="GUK33" s="114">
        <f>MAX(GUK$1:GUK32)+1</f>
        <v>3</v>
      </c>
      <c r="GUL33" s="55"/>
      <c r="GUM33" s="56" t="s">
        <v>364</v>
      </c>
      <c r="GUN33" s="71"/>
      <c r="GUO33" s="60" t="s">
        <v>80</v>
      </c>
      <c r="GUP33" s="360"/>
      <c r="GUQ33" s="54" t="s">
        <v>51</v>
      </c>
      <c r="GUR33" s="142">
        <v>1</v>
      </c>
      <c r="GUS33" s="114">
        <f>MAX(GUS$1:GUS32)+1</f>
        <v>3</v>
      </c>
      <c r="GUT33" s="55"/>
      <c r="GUU33" s="56" t="s">
        <v>364</v>
      </c>
      <c r="GUV33" s="71"/>
      <c r="GUW33" s="60" t="s">
        <v>80</v>
      </c>
      <c r="GUX33" s="360"/>
      <c r="GUY33" s="54" t="s">
        <v>51</v>
      </c>
      <c r="GUZ33" s="142">
        <v>1</v>
      </c>
      <c r="GVA33" s="114">
        <f>MAX(GVA$1:GVA32)+1</f>
        <v>3</v>
      </c>
      <c r="GVB33" s="55"/>
      <c r="GVC33" s="56" t="s">
        <v>364</v>
      </c>
      <c r="GVD33" s="71"/>
      <c r="GVE33" s="60" t="s">
        <v>80</v>
      </c>
      <c r="GVF33" s="360"/>
      <c r="GVG33" s="54" t="s">
        <v>51</v>
      </c>
      <c r="GVH33" s="142">
        <v>1</v>
      </c>
      <c r="GVI33" s="114">
        <f>MAX(GVI$1:GVI32)+1</f>
        <v>3</v>
      </c>
      <c r="GVJ33" s="55"/>
      <c r="GVK33" s="56" t="s">
        <v>364</v>
      </c>
      <c r="GVL33" s="71"/>
      <c r="GVM33" s="60" t="s">
        <v>80</v>
      </c>
      <c r="GVN33" s="360"/>
      <c r="GVO33" s="54" t="s">
        <v>51</v>
      </c>
      <c r="GVP33" s="142">
        <v>1</v>
      </c>
      <c r="GVQ33" s="114">
        <f>MAX(GVQ$1:GVQ32)+1</f>
        <v>3</v>
      </c>
      <c r="GVR33" s="55"/>
      <c r="GVS33" s="56" t="s">
        <v>364</v>
      </c>
      <c r="GVT33" s="71"/>
      <c r="GVU33" s="60" t="s">
        <v>80</v>
      </c>
      <c r="GVV33" s="360"/>
      <c r="GVW33" s="54" t="s">
        <v>51</v>
      </c>
      <c r="GVX33" s="142">
        <v>1</v>
      </c>
      <c r="GVY33" s="114">
        <f>MAX(GVY$1:GVY32)+1</f>
        <v>3</v>
      </c>
      <c r="GVZ33" s="55"/>
      <c r="GWA33" s="56" t="s">
        <v>364</v>
      </c>
      <c r="GWB33" s="71"/>
      <c r="GWC33" s="60" t="s">
        <v>80</v>
      </c>
      <c r="GWD33" s="360"/>
      <c r="GWE33" s="54" t="s">
        <v>51</v>
      </c>
      <c r="GWF33" s="142">
        <v>1</v>
      </c>
      <c r="GWG33" s="114">
        <f>MAX(GWG$1:GWG32)+1</f>
        <v>3</v>
      </c>
      <c r="GWH33" s="55"/>
      <c r="GWI33" s="56" t="s">
        <v>364</v>
      </c>
      <c r="GWJ33" s="71"/>
      <c r="GWK33" s="60" t="s">
        <v>80</v>
      </c>
      <c r="GWL33" s="360"/>
      <c r="GWM33" s="54" t="s">
        <v>51</v>
      </c>
      <c r="GWN33" s="142">
        <v>1</v>
      </c>
      <c r="GWO33" s="114">
        <f>MAX(GWO$1:GWO32)+1</f>
        <v>3</v>
      </c>
      <c r="GWP33" s="55"/>
      <c r="GWQ33" s="56" t="s">
        <v>364</v>
      </c>
      <c r="GWR33" s="71"/>
      <c r="GWS33" s="60" t="s">
        <v>80</v>
      </c>
      <c r="GWT33" s="360"/>
      <c r="GWU33" s="54" t="s">
        <v>51</v>
      </c>
      <c r="GWV33" s="142">
        <v>1</v>
      </c>
      <c r="GWW33" s="114">
        <f>MAX(GWW$1:GWW32)+1</f>
        <v>3</v>
      </c>
      <c r="GWX33" s="55"/>
      <c r="GWY33" s="56" t="s">
        <v>364</v>
      </c>
      <c r="GWZ33" s="71"/>
      <c r="GXA33" s="60" t="s">
        <v>80</v>
      </c>
      <c r="GXB33" s="360"/>
      <c r="GXC33" s="54" t="s">
        <v>51</v>
      </c>
      <c r="GXD33" s="142">
        <v>1</v>
      </c>
      <c r="GXE33" s="114">
        <f>MAX(GXE$1:GXE32)+1</f>
        <v>3</v>
      </c>
      <c r="GXF33" s="55"/>
      <c r="GXG33" s="56" t="s">
        <v>364</v>
      </c>
      <c r="GXH33" s="71"/>
      <c r="GXI33" s="60" t="s">
        <v>80</v>
      </c>
      <c r="GXJ33" s="360"/>
      <c r="GXK33" s="54" t="s">
        <v>51</v>
      </c>
      <c r="GXL33" s="142">
        <v>1</v>
      </c>
      <c r="GXM33" s="114">
        <f>MAX(GXM$1:GXM32)+1</f>
        <v>3</v>
      </c>
      <c r="GXN33" s="55"/>
      <c r="GXO33" s="56" t="s">
        <v>364</v>
      </c>
      <c r="GXP33" s="71"/>
      <c r="GXQ33" s="60" t="s">
        <v>80</v>
      </c>
      <c r="GXR33" s="360"/>
      <c r="GXS33" s="54" t="s">
        <v>51</v>
      </c>
      <c r="GXT33" s="142">
        <v>1</v>
      </c>
      <c r="GXU33" s="114">
        <f>MAX(GXU$1:GXU32)+1</f>
        <v>3</v>
      </c>
      <c r="GXV33" s="55"/>
      <c r="GXW33" s="56" t="s">
        <v>364</v>
      </c>
      <c r="GXX33" s="71"/>
      <c r="GXY33" s="60" t="s">
        <v>80</v>
      </c>
      <c r="GXZ33" s="360"/>
      <c r="GYA33" s="54" t="s">
        <v>51</v>
      </c>
      <c r="GYB33" s="142">
        <v>1</v>
      </c>
      <c r="GYC33" s="114">
        <f>MAX(GYC$1:GYC32)+1</f>
        <v>3</v>
      </c>
      <c r="GYD33" s="55"/>
      <c r="GYE33" s="56" t="s">
        <v>364</v>
      </c>
      <c r="GYF33" s="71"/>
      <c r="GYG33" s="60" t="s">
        <v>80</v>
      </c>
      <c r="GYH33" s="360"/>
      <c r="GYI33" s="54" t="s">
        <v>51</v>
      </c>
      <c r="GYJ33" s="142">
        <v>1</v>
      </c>
      <c r="GYK33" s="114">
        <f>MAX(GYK$1:GYK32)+1</f>
        <v>3</v>
      </c>
      <c r="GYL33" s="55"/>
      <c r="GYM33" s="56" t="s">
        <v>364</v>
      </c>
      <c r="GYN33" s="71"/>
      <c r="GYO33" s="60" t="s">
        <v>80</v>
      </c>
      <c r="GYP33" s="360"/>
      <c r="GYQ33" s="54" t="s">
        <v>51</v>
      </c>
      <c r="GYR33" s="142">
        <v>1</v>
      </c>
      <c r="GYS33" s="114">
        <f>MAX(GYS$1:GYS32)+1</f>
        <v>3</v>
      </c>
      <c r="GYT33" s="55"/>
      <c r="GYU33" s="56" t="s">
        <v>364</v>
      </c>
      <c r="GYV33" s="71"/>
      <c r="GYW33" s="60" t="s">
        <v>80</v>
      </c>
      <c r="GYX33" s="360"/>
      <c r="GYY33" s="54" t="s">
        <v>51</v>
      </c>
      <c r="GYZ33" s="142">
        <v>1</v>
      </c>
      <c r="GZA33" s="114">
        <f>MAX(GZA$1:GZA32)+1</f>
        <v>3</v>
      </c>
      <c r="GZB33" s="55"/>
      <c r="GZC33" s="56" t="s">
        <v>364</v>
      </c>
      <c r="GZD33" s="71"/>
      <c r="GZE33" s="60" t="s">
        <v>80</v>
      </c>
      <c r="GZF33" s="360"/>
      <c r="GZG33" s="54" t="s">
        <v>51</v>
      </c>
      <c r="GZH33" s="142">
        <v>1</v>
      </c>
      <c r="GZI33" s="114">
        <f>MAX(GZI$1:GZI32)+1</f>
        <v>3</v>
      </c>
      <c r="GZJ33" s="55"/>
      <c r="GZK33" s="56" t="s">
        <v>364</v>
      </c>
      <c r="GZL33" s="71"/>
      <c r="GZM33" s="60" t="s">
        <v>80</v>
      </c>
      <c r="GZN33" s="360"/>
      <c r="GZO33" s="54" t="s">
        <v>51</v>
      </c>
      <c r="GZP33" s="142">
        <v>1</v>
      </c>
      <c r="GZQ33" s="114">
        <f>MAX(GZQ$1:GZQ32)+1</f>
        <v>3</v>
      </c>
      <c r="GZR33" s="55"/>
      <c r="GZS33" s="56" t="s">
        <v>364</v>
      </c>
      <c r="GZT33" s="71"/>
      <c r="GZU33" s="60" t="s">
        <v>80</v>
      </c>
      <c r="GZV33" s="360"/>
      <c r="GZW33" s="54" t="s">
        <v>51</v>
      </c>
      <c r="GZX33" s="142">
        <v>1</v>
      </c>
      <c r="GZY33" s="114">
        <f>MAX(GZY$1:GZY32)+1</f>
        <v>3</v>
      </c>
      <c r="GZZ33" s="55"/>
      <c r="HAA33" s="56" t="s">
        <v>364</v>
      </c>
      <c r="HAB33" s="71"/>
      <c r="HAC33" s="60" t="s">
        <v>80</v>
      </c>
      <c r="HAD33" s="360"/>
      <c r="HAE33" s="54" t="s">
        <v>51</v>
      </c>
      <c r="HAF33" s="142">
        <v>1</v>
      </c>
      <c r="HAG33" s="114">
        <f>MAX(HAG$1:HAG32)+1</f>
        <v>3</v>
      </c>
      <c r="HAH33" s="55"/>
      <c r="HAI33" s="56" t="s">
        <v>364</v>
      </c>
      <c r="HAJ33" s="71"/>
      <c r="HAK33" s="60" t="s">
        <v>80</v>
      </c>
      <c r="HAL33" s="360"/>
      <c r="HAM33" s="54" t="s">
        <v>51</v>
      </c>
      <c r="HAN33" s="142">
        <v>1</v>
      </c>
      <c r="HAO33" s="114">
        <f>MAX(HAO$1:HAO32)+1</f>
        <v>3</v>
      </c>
      <c r="HAP33" s="55"/>
      <c r="HAQ33" s="56" t="s">
        <v>364</v>
      </c>
      <c r="HAR33" s="71"/>
      <c r="HAS33" s="60" t="s">
        <v>80</v>
      </c>
      <c r="HAT33" s="360"/>
      <c r="HAU33" s="54" t="s">
        <v>51</v>
      </c>
      <c r="HAV33" s="142">
        <v>1</v>
      </c>
      <c r="HAW33" s="114">
        <f>MAX(HAW$1:HAW32)+1</f>
        <v>3</v>
      </c>
      <c r="HAX33" s="55"/>
      <c r="HAY33" s="56" t="s">
        <v>364</v>
      </c>
      <c r="HAZ33" s="71"/>
      <c r="HBA33" s="60" t="s">
        <v>80</v>
      </c>
      <c r="HBB33" s="360"/>
      <c r="HBC33" s="54" t="s">
        <v>51</v>
      </c>
      <c r="HBD33" s="142">
        <v>1</v>
      </c>
      <c r="HBE33" s="114">
        <f>MAX(HBE$1:HBE32)+1</f>
        <v>3</v>
      </c>
      <c r="HBF33" s="55"/>
      <c r="HBG33" s="56" t="s">
        <v>364</v>
      </c>
      <c r="HBH33" s="71"/>
      <c r="HBI33" s="60" t="s">
        <v>80</v>
      </c>
      <c r="HBJ33" s="360"/>
      <c r="HBK33" s="54" t="s">
        <v>51</v>
      </c>
      <c r="HBL33" s="142">
        <v>1</v>
      </c>
      <c r="HBM33" s="114">
        <f>MAX(HBM$1:HBM32)+1</f>
        <v>3</v>
      </c>
      <c r="HBN33" s="55"/>
      <c r="HBO33" s="56" t="s">
        <v>364</v>
      </c>
      <c r="HBP33" s="71"/>
      <c r="HBQ33" s="60" t="s">
        <v>80</v>
      </c>
      <c r="HBR33" s="360"/>
      <c r="HBS33" s="54" t="s">
        <v>51</v>
      </c>
      <c r="HBT33" s="142">
        <v>1</v>
      </c>
      <c r="HBU33" s="114">
        <f>MAX(HBU$1:HBU32)+1</f>
        <v>3</v>
      </c>
      <c r="HBV33" s="55"/>
      <c r="HBW33" s="56" t="s">
        <v>364</v>
      </c>
      <c r="HBX33" s="71"/>
      <c r="HBY33" s="60" t="s">
        <v>80</v>
      </c>
      <c r="HBZ33" s="360"/>
      <c r="HCA33" s="54" t="s">
        <v>51</v>
      </c>
      <c r="HCB33" s="142">
        <v>1</v>
      </c>
      <c r="HCC33" s="114">
        <f>MAX(HCC$1:HCC32)+1</f>
        <v>3</v>
      </c>
      <c r="HCD33" s="55"/>
      <c r="HCE33" s="56" t="s">
        <v>364</v>
      </c>
      <c r="HCF33" s="71"/>
      <c r="HCG33" s="60" t="s">
        <v>80</v>
      </c>
      <c r="HCH33" s="360"/>
      <c r="HCI33" s="54" t="s">
        <v>51</v>
      </c>
      <c r="HCJ33" s="142">
        <v>1</v>
      </c>
      <c r="HCK33" s="114">
        <f>MAX(HCK$1:HCK32)+1</f>
        <v>3</v>
      </c>
      <c r="HCL33" s="55"/>
      <c r="HCM33" s="56" t="s">
        <v>364</v>
      </c>
      <c r="HCN33" s="71"/>
      <c r="HCO33" s="60" t="s">
        <v>80</v>
      </c>
      <c r="HCP33" s="360"/>
      <c r="HCQ33" s="54" t="s">
        <v>51</v>
      </c>
      <c r="HCR33" s="142">
        <v>1</v>
      </c>
      <c r="HCS33" s="114">
        <f>MAX(HCS$1:HCS32)+1</f>
        <v>3</v>
      </c>
      <c r="HCT33" s="55"/>
      <c r="HCU33" s="56" t="s">
        <v>364</v>
      </c>
      <c r="HCV33" s="71"/>
      <c r="HCW33" s="60" t="s">
        <v>80</v>
      </c>
      <c r="HCX33" s="360"/>
      <c r="HCY33" s="54" t="s">
        <v>51</v>
      </c>
      <c r="HCZ33" s="142">
        <v>1</v>
      </c>
      <c r="HDA33" s="114">
        <f>MAX(HDA$1:HDA32)+1</f>
        <v>3</v>
      </c>
      <c r="HDB33" s="55"/>
      <c r="HDC33" s="56" t="s">
        <v>364</v>
      </c>
      <c r="HDD33" s="71"/>
      <c r="HDE33" s="60" t="s">
        <v>80</v>
      </c>
      <c r="HDF33" s="360"/>
      <c r="HDG33" s="54" t="s">
        <v>51</v>
      </c>
      <c r="HDH33" s="142">
        <v>1</v>
      </c>
      <c r="HDI33" s="114">
        <f>MAX(HDI$1:HDI32)+1</f>
        <v>3</v>
      </c>
      <c r="HDJ33" s="55"/>
      <c r="HDK33" s="56" t="s">
        <v>364</v>
      </c>
      <c r="HDL33" s="71"/>
      <c r="HDM33" s="60" t="s">
        <v>80</v>
      </c>
      <c r="HDN33" s="360"/>
      <c r="HDO33" s="54" t="s">
        <v>51</v>
      </c>
      <c r="HDP33" s="142">
        <v>1</v>
      </c>
      <c r="HDQ33" s="114">
        <f>MAX(HDQ$1:HDQ32)+1</f>
        <v>3</v>
      </c>
      <c r="HDR33" s="55"/>
      <c r="HDS33" s="56" t="s">
        <v>364</v>
      </c>
      <c r="HDT33" s="71"/>
      <c r="HDU33" s="60" t="s">
        <v>80</v>
      </c>
      <c r="HDV33" s="360"/>
      <c r="HDW33" s="54" t="s">
        <v>51</v>
      </c>
      <c r="HDX33" s="142">
        <v>1</v>
      </c>
      <c r="HDY33" s="114">
        <f>MAX(HDY$1:HDY32)+1</f>
        <v>3</v>
      </c>
      <c r="HDZ33" s="55"/>
      <c r="HEA33" s="56" t="s">
        <v>364</v>
      </c>
      <c r="HEB33" s="71"/>
      <c r="HEC33" s="60" t="s">
        <v>80</v>
      </c>
      <c r="HED33" s="360"/>
      <c r="HEE33" s="54" t="s">
        <v>51</v>
      </c>
      <c r="HEF33" s="142">
        <v>1</v>
      </c>
      <c r="HEG33" s="114">
        <f>MAX(HEG$1:HEG32)+1</f>
        <v>3</v>
      </c>
      <c r="HEH33" s="55"/>
      <c r="HEI33" s="56" t="s">
        <v>364</v>
      </c>
      <c r="HEJ33" s="71"/>
      <c r="HEK33" s="60" t="s">
        <v>80</v>
      </c>
      <c r="HEL33" s="360"/>
      <c r="HEM33" s="54" t="s">
        <v>51</v>
      </c>
      <c r="HEN33" s="142">
        <v>1</v>
      </c>
      <c r="HEO33" s="114">
        <f>MAX(HEO$1:HEO32)+1</f>
        <v>3</v>
      </c>
      <c r="HEP33" s="55"/>
      <c r="HEQ33" s="56" t="s">
        <v>364</v>
      </c>
      <c r="HER33" s="71"/>
      <c r="HES33" s="60" t="s">
        <v>80</v>
      </c>
      <c r="HET33" s="360"/>
      <c r="HEU33" s="54" t="s">
        <v>51</v>
      </c>
      <c r="HEV33" s="142">
        <v>1</v>
      </c>
      <c r="HEW33" s="114">
        <f>MAX(HEW$1:HEW32)+1</f>
        <v>3</v>
      </c>
      <c r="HEX33" s="55"/>
      <c r="HEY33" s="56" t="s">
        <v>364</v>
      </c>
      <c r="HEZ33" s="71"/>
      <c r="HFA33" s="60" t="s">
        <v>80</v>
      </c>
      <c r="HFB33" s="360"/>
      <c r="HFC33" s="54" t="s">
        <v>51</v>
      </c>
      <c r="HFD33" s="142">
        <v>1</v>
      </c>
      <c r="HFE33" s="114">
        <f>MAX(HFE$1:HFE32)+1</f>
        <v>3</v>
      </c>
      <c r="HFF33" s="55"/>
      <c r="HFG33" s="56" t="s">
        <v>364</v>
      </c>
      <c r="HFH33" s="71"/>
      <c r="HFI33" s="60" t="s">
        <v>80</v>
      </c>
      <c r="HFJ33" s="360"/>
      <c r="HFK33" s="54" t="s">
        <v>51</v>
      </c>
      <c r="HFL33" s="142">
        <v>1</v>
      </c>
      <c r="HFM33" s="114">
        <f>MAX(HFM$1:HFM32)+1</f>
        <v>3</v>
      </c>
      <c r="HFN33" s="55"/>
      <c r="HFO33" s="56" t="s">
        <v>364</v>
      </c>
      <c r="HFP33" s="71"/>
      <c r="HFQ33" s="60" t="s">
        <v>80</v>
      </c>
      <c r="HFR33" s="360"/>
      <c r="HFS33" s="54" t="s">
        <v>51</v>
      </c>
      <c r="HFT33" s="142">
        <v>1</v>
      </c>
      <c r="HFU33" s="114">
        <f>MAX(HFU$1:HFU32)+1</f>
        <v>3</v>
      </c>
      <c r="HFV33" s="55"/>
      <c r="HFW33" s="56" t="s">
        <v>364</v>
      </c>
      <c r="HFX33" s="71"/>
      <c r="HFY33" s="60" t="s">
        <v>80</v>
      </c>
      <c r="HFZ33" s="360"/>
      <c r="HGA33" s="54" t="s">
        <v>51</v>
      </c>
      <c r="HGB33" s="142">
        <v>1</v>
      </c>
      <c r="HGC33" s="114">
        <f>MAX(HGC$1:HGC32)+1</f>
        <v>3</v>
      </c>
      <c r="HGD33" s="55"/>
      <c r="HGE33" s="56" t="s">
        <v>364</v>
      </c>
      <c r="HGF33" s="71"/>
      <c r="HGG33" s="60" t="s">
        <v>80</v>
      </c>
      <c r="HGH33" s="360"/>
      <c r="HGI33" s="54" t="s">
        <v>51</v>
      </c>
      <c r="HGJ33" s="142">
        <v>1</v>
      </c>
      <c r="HGK33" s="114">
        <f>MAX(HGK$1:HGK32)+1</f>
        <v>3</v>
      </c>
      <c r="HGL33" s="55"/>
      <c r="HGM33" s="56" t="s">
        <v>364</v>
      </c>
      <c r="HGN33" s="71"/>
      <c r="HGO33" s="60" t="s">
        <v>80</v>
      </c>
      <c r="HGP33" s="360"/>
      <c r="HGQ33" s="54" t="s">
        <v>51</v>
      </c>
      <c r="HGR33" s="142">
        <v>1</v>
      </c>
      <c r="HGS33" s="114">
        <f>MAX(HGS$1:HGS32)+1</f>
        <v>3</v>
      </c>
      <c r="HGT33" s="55"/>
      <c r="HGU33" s="56" t="s">
        <v>364</v>
      </c>
      <c r="HGV33" s="71"/>
      <c r="HGW33" s="60" t="s">
        <v>80</v>
      </c>
      <c r="HGX33" s="360"/>
      <c r="HGY33" s="54" t="s">
        <v>51</v>
      </c>
      <c r="HGZ33" s="142">
        <v>1</v>
      </c>
      <c r="HHA33" s="114">
        <f>MAX(HHA$1:HHA32)+1</f>
        <v>3</v>
      </c>
      <c r="HHB33" s="55"/>
      <c r="HHC33" s="56" t="s">
        <v>364</v>
      </c>
      <c r="HHD33" s="71"/>
      <c r="HHE33" s="60" t="s">
        <v>80</v>
      </c>
      <c r="HHF33" s="360"/>
      <c r="HHG33" s="54" t="s">
        <v>51</v>
      </c>
      <c r="HHH33" s="142">
        <v>1</v>
      </c>
      <c r="HHI33" s="114">
        <f>MAX(HHI$1:HHI32)+1</f>
        <v>3</v>
      </c>
      <c r="HHJ33" s="55"/>
      <c r="HHK33" s="56" t="s">
        <v>364</v>
      </c>
      <c r="HHL33" s="71"/>
      <c r="HHM33" s="60" t="s">
        <v>80</v>
      </c>
      <c r="HHN33" s="360"/>
      <c r="HHO33" s="54" t="s">
        <v>51</v>
      </c>
      <c r="HHP33" s="142">
        <v>1</v>
      </c>
      <c r="HHQ33" s="114">
        <f>MAX(HHQ$1:HHQ32)+1</f>
        <v>3</v>
      </c>
      <c r="HHR33" s="55"/>
      <c r="HHS33" s="56" t="s">
        <v>364</v>
      </c>
      <c r="HHT33" s="71"/>
      <c r="HHU33" s="60" t="s">
        <v>80</v>
      </c>
      <c r="HHV33" s="360"/>
      <c r="HHW33" s="54" t="s">
        <v>51</v>
      </c>
      <c r="HHX33" s="142">
        <v>1</v>
      </c>
      <c r="HHY33" s="114">
        <f>MAX(HHY$1:HHY32)+1</f>
        <v>3</v>
      </c>
      <c r="HHZ33" s="55"/>
      <c r="HIA33" s="56" t="s">
        <v>364</v>
      </c>
      <c r="HIB33" s="71"/>
      <c r="HIC33" s="60" t="s">
        <v>80</v>
      </c>
      <c r="HID33" s="360"/>
      <c r="HIE33" s="54" t="s">
        <v>51</v>
      </c>
      <c r="HIF33" s="142">
        <v>1</v>
      </c>
      <c r="HIG33" s="114">
        <f>MAX(HIG$1:HIG32)+1</f>
        <v>3</v>
      </c>
      <c r="HIH33" s="55"/>
      <c r="HII33" s="56" t="s">
        <v>364</v>
      </c>
      <c r="HIJ33" s="71"/>
      <c r="HIK33" s="60" t="s">
        <v>80</v>
      </c>
      <c r="HIL33" s="360"/>
      <c r="HIM33" s="54" t="s">
        <v>51</v>
      </c>
      <c r="HIN33" s="142">
        <v>1</v>
      </c>
      <c r="HIO33" s="114">
        <f>MAX(HIO$1:HIO32)+1</f>
        <v>3</v>
      </c>
      <c r="HIP33" s="55"/>
      <c r="HIQ33" s="56" t="s">
        <v>364</v>
      </c>
      <c r="HIR33" s="71"/>
      <c r="HIS33" s="60" t="s">
        <v>80</v>
      </c>
      <c r="HIT33" s="360"/>
      <c r="HIU33" s="54" t="s">
        <v>51</v>
      </c>
      <c r="HIV33" s="142">
        <v>1</v>
      </c>
      <c r="HIW33" s="114">
        <f>MAX(HIW$1:HIW32)+1</f>
        <v>3</v>
      </c>
      <c r="HIX33" s="55"/>
      <c r="HIY33" s="56" t="s">
        <v>364</v>
      </c>
      <c r="HIZ33" s="71"/>
      <c r="HJA33" s="60" t="s">
        <v>80</v>
      </c>
      <c r="HJB33" s="360"/>
      <c r="HJC33" s="54" t="s">
        <v>51</v>
      </c>
      <c r="HJD33" s="142">
        <v>1</v>
      </c>
      <c r="HJE33" s="114">
        <f>MAX(HJE$1:HJE32)+1</f>
        <v>3</v>
      </c>
      <c r="HJF33" s="55"/>
      <c r="HJG33" s="56" t="s">
        <v>364</v>
      </c>
      <c r="HJH33" s="71"/>
      <c r="HJI33" s="60" t="s">
        <v>80</v>
      </c>
      <c r="HJJ33" s="360"/>
      <c r="HJK33" s="54" t="s">
        <v>51</v>
      </c>
      <c r="HJL33" s="142">
        <v>1</v>
      </c>
      <c r="HJM33" s="114">
        <f>MAX(HJM$1:HJM32)+1</f>
        <v>3</v>
      </c>
      <c r="HJN33" s="55"/>
      <c r="HJO33" s="56" t="s">
        <v>364</v>
      </c>
      <c r="HJP33" s="71"/>
      <c r="HJQ33" s="60" t="s">
        <v>80</v>
      </c>
      <c r="HJR33" s="360"/>
      <c r="HJS33" s="54" t="s">
        <v>51</v>
      </c>
      <c r="HJT33" s="142">
        <v>1</v>
      </c>
      <c r="HJU33" s="114">
        <f>MAX(HJU$1:HJU32)+1</f>
        <v>3</v>
      </c>
      <c r="HJV33" s="55"/>
      <c r="HJW33" s="56" t="s">
        <v>364</v>
      </c>
      <c r="HJX33" s="71"/>
      <c r="HJY33" s="60" t="s">
        <v>80</v>
      </c>
      <c r="HJZ33" s="360"/>
      <c r="HKA33" s="54" t="s">
        <v>51</v>
      </c>
      <c r="HKB33" s="142">
        <v>1</v>
      </c>
      <c r="HKC33" s="114">
        <f>MAX(HKC$1:HKC32)+1</f>
        <v>3</v>
      </c>
      <c r="HKD33" s="55"/>
      <c r="HKE33" s="56" t="s">
        <v>364</v>
      </c>
      <c r="HKF33" s="71"/>
      <c r="HKG33" s="60" t="s">
        <v>80</v>
      </c>
      <c r="HKH33" s="360"/>
      <c r="HKI33" s="54" t="s">
        <v>51</v>
      </c>
      <c r="HKJ33" s="142">
        <v>1</v>
      </c>
      <c r="HKK33" s="114">
        <f>MAX(HKK$1:HKK32)+1</f>
        <v>3</v>
      </c>
      <c r="HKL33" s="55"/>
      <c r="HKM33" s="56" t="s">
        <v>364</v>
      </c>
      <c r="HKN33" s="71"/>
      <c r="HKO33" s="60" t="s">
        <v>80</v>
      </c>
      <c r="HKP33" s="360"/>
      <c r="HKQ33" s="54" t="s">
        <v>51</v>
      </c>
      <c r="HKR33" s="142">
        <v>1</v>
      </c>
      <c r="HKS33" s="114">
        <f>MAX(HKS$1:HKS32)+1</f>
        <v>3</v>
      </c>
      <c r="HKT33" s="55"/>
      <c r="HKU33" s="56" t="s">
        <v>364</v>
      </c>
      <c r="HKV33" s="71"/>
      <c r="HKW33" s="60" t="s">
        <v>80</v>
      </c>
      <c r="HKX33" s="360"/>
      <c r="HKY33" s="54" t="s">
        <v>51</v>
      </c>
      <c r="HKZ33" s="142">
        <v>1</v>
      </c>
      <c r="HLA33" s="114">
        <f>MAX(HLA$1:HLA32)+1</f>
        <v>3</v>
      </c>
      <c r="HLB33" s="55"/>
      <c r="HLC33" s="56" t="s">
        <v>364</v>
      </c>
      <c r="HLD33" s="71"/>
      <c r="HLE33" s="60" t="s">
        <v>80</v>
      </c>
      <c r="HLF33" s="360"/>
      <c r="HLG33" s="54" t="s">
        <v>51</v>
      </c>
      <c r="HLH33" s="142">
        <v>1</v>
      </c>
      <c r="HLI33" s="114">
        <f>MAX(HLI$1:HLI32)+1</f>
        <v>3</v>
      </c>
      <c r="HLJ33" s="55"/>
      <c r="HLK33" s="56" t="s">
        <v>364</v>
      </c>
      <c r="HLL33" s="71"/>
      <c r="HLM33" s="60" t="s">
        <v>80</v>
      </c>
      <c r="HLN33" s="360"/>
      <c r="HLO33" s="54" t="s">
        <v>51</v>
      </c>
      <c r="HLP33" s="142">
        <v>1</v>
      </c>
      <c r="HLQ33" s="114">
        <f>MAX(HLQ$1:HLQ32)+1</f>
        <v>3</v>
      </c>
      <c r="HLR33" s="55"/>
      <c r="HLS33" s="56" t="s">
        <v>364</v>
      </c>
      <c r="HLT33" s="71"/>
      <c r="HLU33" s="60" t="s">
        <v>80</v>
      </c>
      <c r="HLV33" s="360"/>
      <c r="HLW33" s="54" t="s">
        <v>51</v>
      </c>
      <c r="HLX33" s="142">
        <v>1</v>
      </c>
      <c r="HLY33" s="114">
        <f>MAX(HLY$1:HLY32)+1</f>
        <v>3</v>
      </c>
      <c r="HLZ33" s="55"/>
      <c r="HMA33" s="56" t="s">
        <v>364</v>
      </c>
      <c r="HMB33" s="71"/>
      <c r="HMC33" s="60" t="s">
        <v>80</v>
      </c>
      <c r="HMD33" s="360"/>
      <c r="HME33" s="54" t="s">
        <v>51</v>
      </c>
      <c r="HMF33" s="142">
        <v>1</v>
      </c>
      <c r="HMG33" s="114">
        <f>MAX(HMG$1:HMG32)+1</f>
        <v>3</v>
      </c>
      <c r="HMH33" s="55"/>
      <c r="HMI33" s="56" t="s">
        <v>364</v>
      </c>
      <c r="HMJ33" s="71"/>
      <c r="HMK33" s="60" t="s">
        <v>80</v>
      </c>
      <c r="HML33" s="360"/>
      <c r="HMM33" s="54" t="s">
        <v>51</v>
      </c>
      <c r="HMN33" s="142">
        <v>1</v>
      </c>
      <c r="HMO33" s="114">
        <f>MAX(HMO$1:HMO32)+1</f>
        <v>3</v>
      </c>
      <c r="HMP33" s="55"/>
      <c r="HMQ33" s="56" t="s">
        <v>364</v>
      </c>
      <c r="HMR33" s="71"/>
      <c r="HMS33" s="60" t="s">
        <v>80</v>
      </c>
      <c r="HMT33" s="360"/>
      <c r="HMU33" s="54" t="s">
        <v>51</v>
      </c>
      <c r="HMV33" s="142">
        <v>1</v>
      </c>
      <c r="HMW33" s="114">
        <f>MAX(HMW$1:HMW32)+1</f>
        <v>3</v>
      </c>
      <c r="HMX33" s="55"/>
      <c r="HMY33" s="56" t="s">
        <v>364</v>
      </c>
      <c r="HMZ33" s="71"/>
      <c r="HNA33" s="60" t="s">
        <v>80</v>
      </c>
      <c r="HNB33" s="360"/>
      <c r="HNC33" s="54" t="s">
        <v>51</v>
      </c>
      <c r="HND33" s="142">
        <v>1</v>
      </c>
      <c r="HNE33" s="114">
        <f>MAX(HNE$1:HNE32)+1</f>
        <v>3</v>
      </c>
      <c r="HNF33" s="55"/>
      <c r="HNG33" s="56" t="s">
        <v>364</v>
      </c>
      <c r="HNH33" s="71"/>
      <c r="HNI33" s="60" t="s">
        <v>80</v>
      </c>
      <c r="HNJ33" s="360"/>
      <c r="HNK33" s="54" t="s">
        <v>51</v>
      </c>
      <c r="HNL33" s="142">
        <v>1</v>
      </c>
      <c r="HNM33" s="114">
        <f>MAX(HNM$1:HNM32)+1</f>
        <v>3</v>
      </c>
      <c r="HNN33" s="55"/>
      <c r="HNO33" s="56" t="s">
        <v>364</v>
      </c>
      <c r="HNP33" s="71"/>
      <c r="HNQ33" s="60" t="s">
        <v>80</v>
      </c>
      <c r="HNR33" s="360"/>
      <c r="HNS33" s="54" t="s">
        <v>51</v>
      </c>
      <c r="HNT33" s="142">
        <v>1</v>
      </c>
      <c r="HNU33" s="114">
        <f>MAX(HNU$1:HNU32)+1</f>
        <v>3</v>
      </c>
      <c r="HNV33" s="55"/>
      <c r="HNW33" s="56" t="s">
        <v>364</v>
      </c>
      <c r="HNX33" s="71"/>
      <c r="HNY33" s="60" t="s">
        <v>80</v>
      </c>
      <c r="HNZ33" s="360"/>
      <c r="HOA33" s="54" t="s">
        <v>51</v>
      </c>
      <c r="HOB33" s="142">
        <v>1</v>
      </c>
      <c r="HOC33" s="114">
        <f>MAX(HOC$1:HOC32)+1</f>
        <v>3</v>
      </c>
      <c r="HOD33" s="55"/>
      <c r="HOE33" s="56" t="s">
        <v>364</v>
      </c>
      <c r="HOF33" s="71"/>
      <c r="HOG33" s="60" t="s">
        <v>80</v>
      </c>
      <c r="HOH33" s="360"/>
      <c r="HOI33" s="54" t="s">
        <v>51</v>
      </c>
      <c r="HOJ33" s="142">
        <v>1</v>
      </c>
      <c r="HOK33" s="114">
        <f>MAX(HOK$1:HOK32)+1</f>
        <v>3</v>
      </c>
      <c r="HOL33" s="55"/>
      <c r="HOM33" s="56" t="s">
        <v>364</v>
      </c>
      <c r="HON33" s="71"/>
      <c r="HOO33" s="60" t="s">
        <v>80</v>
      </c>
      <c r="HOP33" s="360"/>
      <c r="HOQ33" s="54" t="s">
        <v>51</v>
      </c>
      <c r="HOR33" s="142">
        <v>1</v>
      </c>
      <c r="HOS33" s="114">
        <f>MAX(HOS$1:HOS32)+1</f>
        <v>3</v>
      </c>
      <c r="HOT33" s="55"/>
      <c r="HOU33" s="56" t="s">
        <v>364</v>
      </c>
      <c r="HOV33" s="71"/>
      <c r="HOW33" s="60" t="s">
        <v>80</v>
      </c>
      <c r="HOX33" s="360"/>
      <c r="HOY33" s="54" t="s">
        <v>51</v>
      </c>
      <c r="HOZ33" s="142">
        <v>1</v>
      </c>
      <c r="HPA33" s="114">
        <f>MAX(HPA$1:HPA32)+1</f>
        <v>3</v>
      </c>
      <c r="HPB33" s="55"/>
      <c r="HPC33" s="56" t="s">
        <v>364</v>
      </c>
      <c r="HPD33" s="71"/>
      <c r="HPE33" s="60" t="s">
        <v>80</v>
      </c>
      <c r="HPF33" s="360"/>
      <c r="HPG33" s="54" t="s">
        <v>51</v>
      </c>
      <c r="HPH33" s="142">
        <v>1</v>
      </c>
      <c r="HPI33" s="114">
        <f>MAX(HPI$1:HPI32)+1</f>
        <v>3</v>
      </c>
      <c r="HPJ33" s="55"/>
      <c r="HPK33" s="56" t="s">
        <v>364</v>
      </c>
      <c r="HPL33" s="71"/>
      <c r="HPM33" s="60" t="s">
        <v>80</v>
      </c>
      <c r="HPN33" s="360"/>
      <c r="HPO33" s="54" t="s">
        <v>51</v>
      </c>
      <c r="HPP33" s="142">
        <v>1</v>
      </c>
      <c r="HPQ33" s="114">
        <f>MAX(HPQ$1:HPQ32)+1</f>
        <v>3</v>
      </c>
      <c r="HPR33" s="55"/>
      <c r="HPS33" s="56" t="s">
        <v>364</v>
      </c>
      <c r="HPT33" s="71"/>
      <c r="HPU33" s="60" t="s">
        <v>80</v>
      </c>
      <c r="HPV33" s="360"/>
      <c r="HPW33" s="54" t="s">
        <v>51</v>
      </c>
      <c r="HPX33" s="142">
        <v>1</v>
      </c>
      <c r="HPY33" s="114">
        <f>MAX(HPY$1:HPY32)+1</f>
        <v>3</v>
      </c>
      <c r="HPZ33" s="55"/>
      <c r="HQA33" s="56" t="s">
        <v>364</v>
      </c>
      <c r="HQB33" s="71"/>
      <c r="HQC33" s="60" t="s">
        <v>80</v>
      </c>
      <c r="HQD33" s="360"/>
      <c r="HQE33" s="54" t="s">
        <v>51</v>
      </c>
      <c r="HQF33" s="142">
        <v>1</v>
      </c>
      <c r="HQG33" s="114">
        <f>MAX(HQG$1:HQG32)+1</f>
        <v>3</v>
      </c>
      <c r="HQH33" s="55"/>
      <c r="HQI33" s="56" t="s">
        <v>364</v>
      </c>
      <c r="HQJ33" s="71"/>
      <c r="HQK33" s="60" t="s">
        <v>80</v>
      </c>
      <c r="HQL33" s="360"/>
      <c r="HQM33" s="54" t="s">
        <v>51</v>
      </c>
      <c r="HQN33" s="142">
        <v>1</v>
      </c>
      <c r="HQO33" s="114">
        <f>MAX(HQO$1:HQO32)+1</f>
        <v>3</v>
      </c>
      <c r="HQP33" s="55"/>
      <c r="HQQ33" s="56" t="s">
        <v>364</v>
      </c>
      <c r="HQR33" s="71"/>
      <c r="HQS33" s="60" t="s">
        <v>80</v>
      </c>
      <c r="HQT33" s="360"/>
      <c r="HQU33" s="54" t="s">
        <v>51</v>
      </c>
      <c r="HQV33" s="142">
        <v>1</v>
      </c>
      <c r="HQW33" s="114">
        <f>MAX(HQW$1:HQW32)+1</f>
        <v>3</v>
      </c>
      <c r="HQX33" s="55"/>
      <c r="HQY33" s="56" t="s">
        <v>364</v>
      </c>
      <c r="HQZ33" s="71"/>
      <c r="HRA33" s="60" t="s">
        <v>80</v>
      </c>
      <c r="HRB33" s="360"/>
      <c r="HRC33" s="54" t="s">
        <v>51</v>
      </c>
      <c r="HRD33" s="142">
        <v>1</v>
      </c>
      <c r="HRE33" s="114">
        <f>MAX(HRE$1:HRE32)+1</f>
        <v>3</v>
      </c>
      <c r="HRF33" s="55"/>
      <c r="HRG33" s="56" t="s">
        <v>364</v>
      </c>
      <c r="HRH33" s="71"/>
      <c r="HRI33" s="60" t="s">
        <v>80</v>
      </c>
      <c r="HRJ33" s="360"/>
      <c r="HRK33" s="54" t="s">
        <v>51</v>
      </c>
      <c r="HRL33" s="142">
        <v>1</v>
      </c>
      <c r="HRM33" s="114">
        <f>MAX(HRM$1:HRM32)+1</f>
        <v>3</v>
      </c>
      <c r="HRN33" s="55"/>
      <c r="HRO33" s="56" t="s">
        <v>364</v>
      </c>
      <c r="HRP33" s="71"/>
      <c r="HRQ33" s="60" t="s">
        <v>80</v>
      </c>
      <c r="HRR33" s="360"/>
      <c r="HRS33" s="54" t="s">
        <v>51</v>
      </c>
      <c r="HRT33" s="142">
        <v>1</v>
      </c>
      <c r="HRU33" s="114">
        <f>MAX(HRU$1:HRU32)+1</f>
        <v>3</v>
      </c>
      <c r="HRV33" s="55"/>
      <c r="HRW33" s="56" t="s">
        <v>364</v>
      </c>
      <c r="HRX33" s="71"/>
      <c r="HRY33" s="60" t="s">
        <v>80</v>
      </c>
      <c r="HRZ33" s="360"/>
      <c r="HSA33" s="54" t="s">
        <v>51</v>
      </c>
      <c r="HSB33" s="142">
        <v>1</v>
      </c>
      <c r="HSC33" s="114">
        <f>MAX(HSC$1:HSC32)+1</f>
        <v>3</v>
      </c>
      <c r="HSD33" s="55"/>
      <c r="HSE33" s="56" t="s">
        <v>364</v>
      </c>
      <c r="HSF33" s="71"/>
      <c r="HSG33" s="60" t="s">
        <v>80</v>
      </c>
      <c r="HSH33" s="360"/>
      <c r="HSI33" s="54" t="s">
        <v>51</v>
      </c>
      <c r="HSJ33" s="142">
        <v>1</v>
      </c>
      <c r="HSK33" s="114">
        <f>MAX(HSK$1:HSK32)+1</f>
        <v>3</v>
      </c>
      <c r="HSL33" s="55"/>
      <c r="HSM33" s="56" t="s">
        <v>364</v>
      </c>
      <c r="HSN33" s="71"/>
      <c r="HSO33" s="60" t="s">
        <v>80</v>
      </c>
      <c r="HSP33" s="360"/>
      <c r="HSQ33" s="54" t="s">
        <v>51</v>
      </c>
      <c r="HSR33" s="142">
        <v>1</v>
      </c>
      <c r="HSS33" s="114">
        <f>MAX(HSS$1:HSS32)+1</f>
        <v>3</v>
      </c>
      <c r="HST33" s="55"/>
      <c r="HSU33" s="56" t="s">
        <v>364</v>
      </c>
      <c r="HSV33" s="71"/>
      <c r="HSW33" s="60" t="s">
        <v>80</v>
      </c>
      <c r="HSX33" s="360"/>
      <c r="HSY33" s="54" t="s">
        <v>51</v>
      </c>
      <c r="HSZ33" s="142">
        <v>1</v>
      </c>
      <c r="HTA33" s="114">
        <f>MAX(HTA$1:HTA32)+1</f>
        <v>3</v>
      </c>
      <c r="HTB33" s="55"/>
      <c r="HTC33" s="56" t="s">
        <v>364</v>
      </c>
      <c r="HTD33" s="71"/>
      <c r="HTE33" s="60" t="s">
        <v>80</v>
      </c>
      <c r="HTF33" s="360"/>
      <c r="HTG33" s="54" t="s">
        <v>51</v>
      </c>
      <c r="HTH33" s="142">
        <v>1</v>
      </c>
      <c r="HTI33" s="114">
        <f>MAX(HTI$1:HTI32)+1</f>
        <v>3</v>
      </c>
      <c r="HTJ33" s="55"/>
      <c r="HTK33" s="56" t="s">
        <v>364</v>
      </c>
      <c r="HTL33" s="71"/>
      <c r="HTM33" s="60" t="s">
        <v>80</v>
      </c>
      <c r="HTN33" s="360"/>
      <c r="HTO33" s="54" t="s">
        <v>51</v>
      </c>
      <c r="HTP33" s="142">
        <v>1</v>
      </c>
      <c r="HTQ33" s="114">
        <f>MAX(HTQ$1:HTQ32)+1</f>
        <v>3</v>
      </c>
      <c r="HTR33" s="55"/>
      <c r="HTS33" s="56" t="s">
        <v>364</v>
      </c>
      <c r="HTT33" s="71"/>
      <c r="HTU33" s="60" t="s">
        <v>80</v>
      </c>
      <c r="HTV33" s="360"/>
      <c r="HTW33" s="54" t="s">
        <v>51</v>
      </c>
      <c r="HTX33" s="142">
        <v>1</v>
      </c>
      <c r="HTY33" s="114">
        <f>MAX(HTY$1:HTY32)+1</f>
        <v>3</v>
      </c>
      <c r="HTZ33" s="55"/>
      <c r="HUA33" s="56" t="s">
        <v>364</v>
      </c>
      <c r="HUB33" s="71"/>
      <c r="HUC33" s="60" t="s">
        <v>80</v>
      </c>
      <c r="HUD33" s="360"/>
      <c r="HUE33" s="54" t="s">
        <v>51</v>
      </c>
      <c r="HUF33" s="142">
        <v>1</v>
      </c>
      <c r="HUG33" s="114">
        <f>MAX(HUG$1:HUG32)+1</f>
        <v>3</v>
      </c>
      <c r="HUH33" s="55"/>
      <c r="HUI33" s="56" t="s">
        <v>364</v>
      </c>
      <c r="HUJ33" s="71"/>
      <c r="HUK33" s="60" t="s">
        <v>80</v>
      </c>
      <c r="HUL33" s="360"/>
      <c r="HUM33" s="54" t="s">
        <v>51</v>
      </c>
      <c r="HUN33" s="142">
        <v>1</v>
      </c>
      <c r="HUO33" s="114">
        <f>MAX(HUO$1:HUO32)+1</f>
        <v>3</v>
      </c>
      <c r="HUP33" s="55"/>
      <c r="HUQ33" s="56" t="s">
        <v>364</v>
      </c>
      <c r="HUR33" s="71"/>
      <c r="HUS33" s="60" t="s">
        <v>80</v>
      </c>
      <c r="HUT33" s="360"/>
      <c r="HUU33" s="54" t="s">
        <v>51</v>
      </c>
      <c r="HUV33" s="142">
        <v>1</v>
      </c>
      <c r="HUW33" s="114">
        <f>MAX(HUW$1:HUW32)+1</f>
        <v>3</v>
      </c>
      <c r="HUX33" s="55"/>
      <c r="HUY33" s="56" t="s">
        <v>364</v>
      </c>
      <c r="HUZ33" s="71"/>
      <c r="HVA33" s="60" t="s">
        <v>80</v>
      </c>
      <c r="HVB33" s="360"/>
      <c r="HVC33" s="54" t="s">
        <v>51</v>
      </c>
      <c r="HVD33" s="142">
        <v>1</v>
      </c>
      <c r="HVE33" s="114">
        <f>MAX(HVE$1:HVE32)+1</f>
        <v>3</v>
      </c>
      <c r="HVF33" s="55"/>
      <c r="HVG33" s="56" t="s">
        <v>364</v>
      </c>
      <c r="HVH33" s="71"/>
      <c r="HVI33" s="60" t="s">
        <v>80</v>
      </c>
      <c r="HVJ33" s="360"/>
      <c r="HVK33" s="54" t="s">
        <v>51</v>
      </c>
      <c r="HVL33" s="142">
        <v>1</v>
      </c>
      <c r="HVM33" s="114">
        <f>MAX(HVM$1:HVM32)+1</f>
        <v>3</v>
      </c>
      <c r="HVN33" s="55"/>
      <c r="HVO33" s="56" t="s">
        <v>364</v>
      </c>
      <c r="HVP33" s="71"/>
      <c r="HVQ33" s="60" t="s">
        <v>80</v>
      </c>
      <c r="HVR33" s="360"/>
      <c r="HVS33" s="54" t="s">
        <v>51</v>
      </c>
      <c r="HVT33" s="142">
        <v>1</v>
      </c>
      <c r="HVU33" s="114">
        <f>MAX(HVU$1:HVU32)+1</f>
        <v>3</v>
      </c>
      <c r="HVV33" s="55"/>
      <c r="HVW33" s="56" t="s">
        <v>364</v>
      </c>
      <c r="HVX33" s="71"/>
      <c r="HVY33" s="60" t="s">
        <v>80</v>
      </c>
      <c r="HVZ33" s="360"/>
      <c r="HWA33" s="54" t="s">
        <v>51</v>
      </c>
      <c r="HWB33" s="142">
        <v>1</v>
      </c>
      <c r="HWC33" s="114">
        <f>MAX(HWC$1:HWC32)+1</f>
        <v>3</v>
      </c>
      <c r="HWD33" s="55"/>
      <c r="HWE33" s="56" t="s">
        <v>364</v>
      </c>
      <c r="HWF33" s="71"/>
      <c r="HWG33" s="60" t="s">
        <v>80</v>
      </c>
      <c r="HWH33" s="360"/>
      <c r="HWI33" s="54" t="s">
        <v>51</v>
      </c>
      <c r="HWJ33" s="142">
        <v>1</v>
      </c>
      <c r="HWK33" s="114">
        <f>MAX(HWK$1:HWK32)+1</f>
        <v>3</v>
      </c>
      <c r="HWL33" s="55"/>
      <c r="HWM33" s="56" t="s">
        <v>364</v>
      </c>
      <c r="HWN33" s="71"/>
      <c r="HWO33" s="60" t="s">
        <v>80</v>
      </c>
      <c r="HWP33" s="360"/>
      <c r="HWQ33" s="54" t="s">
        <v>51</v>
      </c>
      <c r="HWR33" s="142">
        <v>1</v>
      </c>
      <c r="HWS33" s="114">
        <f>MAX(HWS$1:HWS32)+1</f>
        <v>3</v>
      </c>
      <c r="HWT33" s="55"/>
      <c r="HWU33" s="56" t="s">
        <v>364</v>
      </c>
      <c r="HWV33" s="71"/>
      <c r="HWW33" s="60" t="s">
        <v>80</v>
      </c>
      <c r="HWX33" s="360"/>
      <c r="HWY33" s="54" t="s">
        <v>51</v>
      </c>
      <c r="HWZ33" s="142">
        <v>1</v>
      </c>
      <c r="HXA33" s="114">
        <f>MAX(HXA$1:HXA32)+1</f>
        <v>3</v>
      </c>
      <c r="HXB33" s="55"/>
      <c r="HXC33" s="56" t="s">
        <v>364</v>
      </c>
      <c r="HXD33" s="71"/>
      <c r="HXE33" s="60" t="s">
        <v>80</v>
      </c>
      <c r="HXF33" s="360"/>
      <c r="HXG33" s="54" t="s">
        <v>51</v>
      </c>
      <c r="HXH33" s="142">
        <v>1</v>
      </c>
      <c r="HXI33" s="114">
        <f>MAX(HXI$1:HXI32)+1</f>
        <v>3</v>
      </c>
      <c r="HXJ33" s="55"/>
      <c r="HXK33" s="56" t="s">
        <v>364</v>
      </c>
      <c r="HXL33" s="71"/>
      <c r="HXM33" s="60" t="s">
        <v>80</v>
      </c>
      <c r="HXN33" s="360"/>
      <c r="HXO33" s="54" t="s">
        <v>51</v>
      </c>
      <c r="HXP33" s="142">
        <v>1</v>
      </c>
      <c r="HXQ33" s="114">
        <f>MAX(HXQ$1:HXQ32)+1</f>
        <v>3</v>
      </c>
      <c r="HXR33" s="55"/>
      <c r="HXS33" s="56" t="s">
        <v>364</v>
      </c>
      <c r="HXT33" s="71"/>
      <c r="HXU33" s="60" t="s">
        <v>80</v>
      </c>
      <c r="HXV33" s="360"/>
      <c r="HXW33" s="54" t="s">
        <v>51</v>
      </c>
      <c r="HXX33" s="142">
        <v>1</v>
      </c>
      <c r="HXY33" s="114">
        <f>MAX(HXY$1:HXY32)+1</f>
        <v>3</v>
      </c>
      <c r="HXZ33" s="55"/>
      <c r="HYA33" s="56" t="s">
        <v>364</v>
      </c>
      <c r="HYB33" s="71"/>
      <c r="HYC33" s="60" t="s">
        <v>80</v>
      </c>
      <c r="HYD33" s="360"/>
      <c r="HYE33" s="54" t="s">
        <v>51</v>
      </c>
      <c r="HYF33" s="142">
        <v>1</v>
      </c>
      <c r="HYG33" s="114">
        <f>MAX(HYG$1:HYG32)+1</f>
        <v>3</v>
      </c>
      <c r="HYH33" s="55"/>
      <c r="HYI33" s="56" t="s">
        <v>364</v>
      </c>
      <c r="HYJ33" s="71"/>
      <c r="HYK33" s="60" t="s">
        <v>80</v>
      </c>
      <c r="HYL33" s="360"/>
      <c r="HYM33" s="54" t="s">
        <v>51</v>
      </c>
      <c r="HYN33" s="142">
        <v>1</v>
      </c>
      <c r="HYO33" s="114">
        <f>MAX(HYO$1:HYO32)+1</f>
        <v>3</v>
      </c>
      <c r="HYP33" s="55"/>
      <c r="HYQ33" s="56" t="s">
        <v>364</v>
      </c>
      <c r="HYR33" s="71"/>
      <c r="HYS33" s="60" t="s">
        <v>80</v>
      </c>
      <c r="HYT33" s="360"/>
      <c r="HYU33" s="54" t="s">
        <v>51</v>
      </c>
      <c r="HYV33" s="142">
        <v>1</v>
      </c>
      <c r="HYW33" s="114">
        <f>MAX(HYW$1:HYW32)+1</f>
        <v>3</v>
      </c>
      <c r="HYX33" s="55"/>
      <c r="HYY33" s="56" t="s">
        <v>364</v>
      </c>
      <c r="HYZ33" s="71"/>
      <c r="HZA33" s="60" t="s">
        <v>80</v>
      </c>
      <c r="HZB33" s="360"/>
      <c r="HZC33" s="54" t="s">
        <v>51</v>
      </c>
      <c r="HZD33" s="142">
        <v>1</v>
      </c>
      <c r="HZE33" s="114">
        <f>MAX(HZE$1:HZE32)+1</f>
        <v>3</v>
      </c>
      <c r="HZF33" s="55"/>
      <c r="HZG33" s="56" t="s">
        <v>364</v>
      </c>
      <c r="HZH33" s="71"/>
      <c r="HZI33" s="60" t="s">
        <v>80</v>
      </c>
      <c r="HZJ33" s="360"/>
      <c r="HZK33" s="54" t="s">
        <v>51</v>
      </c>
      <c r="HZL33" s="142">
        <v>1</v>
      </c>
      <c r="HZM33" s="114">
        <f>MAX(HZM$1:HZM32)+1</f>
        <v>3</v>
      </c>
      <c r="HZN33" s="55"/>
      <c r="HZO33" s="56" t="s">
        <v>364</v>
      </c>
      <c r="HZP33" s="71"/>
      <c r="HZQ33" s="60" t="s">
        <v>80</v>
      </c>
      <c r="HZR33" s="360"/>
      <c r="HZS33" s="54" t="s">
        <v>51</v>
      </c>
      <c r="HZT33" s="142">
        <v>1</v>
      </c>
      <c r="HZU33" s="114">
        <f>MAX(HZU$1:HZU32)+1</f>
        <v>3</v>
      </c>
      <c r="HZV33" s="55"/>
      <c r="HZW33" s="56" t="s">
        <v>364</v>
      </c>
      <c r="HZX33" s="71"/>
      <c r="HZY33" s="60" t="s">
        <v>80</v>
      </c>
      <c r="HZZ33" s="360"/>
      <c r="IAA33" s="54" t="s">
        <v>51</v>
      </c>
      <c r="IAB33" s="142">
        <v>1</v>
      </c>
      <c r="IAC33" s="114">
        <f>MAX(IAC$1:IAC32)+1</f>
        <v>3</v>
      </c>
      <c r="IAD33" s="55"/>
      <c r="IAE33" s="56" t="s">
        <v>364</v>
      </c>
      <c r="IAF33" s="71"/>
      <c r="IAG33" s="60" t="s">
        <v>80</v>
      </c>
      <c r="IAH33" s="360"/>
      <c r="IAI33" s="54" t="s">
        <v>51</v>
      </c>
      <c r="IAJ33" s="142">
        <v>1</v>
      </c>
      <c r="IAK33" s="114">
        <f>MAX(IAK$1:IAK32)+1</f>
        <v>3</v>
      </c>
      <c r="IAL33" s="55"/>
      <c r="IAM33" s="56" t="s">
        <v>364</v>
      </c>
      <c r="IAN33" s="71"/>
      <c r="IAO33" s="60" t="s">
        <v>80</v>
      </c>
      <c r="IAP33" s="360"/>
      <c r="IAQ33" s="54" t="s">
        <v>51</v>
      </c>
      <c r="IAR33" s="142">
        <v>1</v>
      </c>
      <c r="IAS33" s="114">
        <f>MAX(IAS$1:IAS32)+1</f>
        <v>3</v>
      </c>
      <c r="IAT33" s="55"/>
      <c r="IAU33" s="56" t="s">
        <v>364</v>
      </c>
      <c r="IAV33" s="71"/>
      <c r="IAW33" s="60" t="s">
        <v>80</v>
      </c>
      <c r="IAX33" s="360"/>
      <c r="IAY33" s="54" t="s">
        <v>51</v>
      </c>
      <c r="IAZ33" s="142">
        <v>1</v>
      </c>
      <c r="IBA33" s="114">
        <f>MAX(IBA$1:IBA32)+1</f>
        <v>3</v>
      </c>
      <c r="IBB33" s="55"/>
      <c r="IBC33" s="56" t="s">
        <v>364</v>
      </c>
      <c r="IBD33" s="71"/>
      <c r="IBE33" s="60" t="s">
        <v>80</v>
      </c>
      <c r="IBF33" s="360"/>
      <c r="IBG33" s="54" t="s">
        <v>51</v>
      </c>
      <c r="IBH33" s="142">
        <v>1</v>
      </c>
      <c r="IBI33" s="114">
        <f>MAX(IBI$1:IBI32)+1</f>
        <v>3</v>
      </c>
      <c r="IBJ33" s="55"/>
      <c r="IBK33" s="56" t="s">
        <v>364</v>
      </c>
      <c r="IBL33" s="71"/>
      <c r="IBM33" s="60" t="s">
        <v>80</v>
      </c>
      <c r="IBN33" s="360"/>
      <c r="IBO33" s="54" t="s">
        <v>51</v>
      </c>
      <c r="IBP33" s="142">
        <v>1</v>
      </c>
      <c r="IBQ33" s="114">
        <f>MAX(IBQ$1:IBQ32)+1</f>
        <v>3</v>
      </c>
      <c r="IBR33" s="55"/>
      <c r="IBS33" s="56" t="s">
        <v>364</v>
      </c>
      <c r="IBT33" s="71"/>
      <c r="IBU33" s="60" t="s">
        <v>80</v>
      </c>
      <c r="IBV33" s="360"/>
      <c r="IBW33" s="54" t="s">
        <v>51</v>
      </c>
      <c r="IBX33" s="142">
        <v>1</v>
      </c>
      <c r="IBY33" s="114">
        <f>MAX(IBY$1:IBY32)+1</f>
        <v>3</v>
      </c>
      <c r="IBZ33" s="55"/>
      <c r="ICA33" s="56" t="s">
        <v>364</v>
      </c>
      <c r="ICB33" s="71"/>
      <c r="ICC33" s="60" t="s">
        <v>80</v>
      </c>
      <c r="ICD33" s="360"/>
      <c r="ICE33" s="54" t="s">
        <v>51</v>
      </c>
      <c r="ICF33" s="142">
        <v>1</v>
      </c>
      <c r="ICG33" s="114">
        <f>MAX(ICG$1:ICG32)+1</f>
        <v>3</v>
      </c>
      <c r="ICH33" s="55"/>
      <c r="ICI33" s="56" t="s">
        <v>364</v>
      </c>
      <c r="ICJ33" s="71"/>
      <c r="ICK33" s="60" t="s">
        <v>80</v>
      </c>
      <c r="ICL33" s="360"/>
      <c r="ICM33" s="54" t="s">
        <v>51</v>
      </c>
      <c r="ICN33" s="142">
        <v>1</v>
      </c>
      <c r="ICO33" s="114">
        <f>MAX(ICO$1:ICO32)+1</f>
        <v>3</v>
      </c>
      <c r="ICP33" s="55"/>
      <c r="ICQ33" s="56" t="s">
        <v>364</v>
      </c>
      <c r="ICR33" s="71"/>
      <c r="ICS33" s="60" t="s">
        <v>80</v>
      </c>
      <c r="ICT33" s="360"/>
      <c r="ICU33" s="54" t="s">
        <v>51</v>
      </c>
      <c r="ICV33" s="142">
        <v>1</v>
      </c>
      <c r="ICW33" s="114">
        <f>MAX(ICW$1:ICW32)+1</f>
        <v>3</v>
      </c>
      <c r="ICX33" s="55"/>
      <c r="ICY33" s="56" t="s">
        <v>364</v>
      </c>
      <c r="ICZ33" s="71"/>
      <c r="IDA33" s="60" t="s">
        <v>80</v>
      </c>
      <c r="IDB33" s="360"/>
      <c r="IDC33" s="54" t="s">
        <v>51</v>
      </c>
      <c r="IDD33" s="142">
        <v>1</v>
      </c>
      <c r="IDE33" s="114">
        <f>MAX(IDE$1:IDE32)+1</f>
        <v>3</v>
      </c>
      <c r="IDF33" s="55"/>
      <c r="IDG33" s="56" t="s">
        <v>364</v>
      </c>
      <c r="IDH33" s="71"/>
      <c r="IDI33" s="60" t="s">
        <v>80</v>
      </c>
      <c r="IDJ33" s="360"/>
      <c r="IDK33" s="54" t="s">
        <v>51</v>
      </c>
      <c r="IDL33" s="142">
        <v>1</v>
      </c>
      <c r="IDM33" s="114">
        <f>MAX(IDM$1:IDM32)+1</f>
        <v>3</v>
      </c>
      <c r="IDN33" s="55"/>
      <c r="IDO33" s="56" t="s">
        <v>364</v>
      </c>
      <c r="IDP33" s="71"/>
      <c r="IDQ33" s="60" t="s">
        <v>80</v>
      </c>
      <c r="IDR33" s="360"/>
      <c r="IDS33" s="54" t="s">
        <v>51</v>
      </c>
      <c r="IDT33" s="142">
        <v>1</v>
      </c>
      <c r="IDU33" s="114">
        <f>MAX(IDU$1:IDU32)+1</f>
        <v>3</v>
      </c>
      <c r="IDV33" s="55"/>
      <c r="IDW33" s="56" t="s">
        <v>364</v>
      </c>
      <c r="IDX33" s="71"/>
      <c r="IDY33" s="60" t="s">
        <v>80</v>
      </c>
      <c r="IDZ33" s="360"/>
      <c r="IEA33" s="54" t="s">
        <v>51</v>
      </c>
      <c r="IEB33" s="142">
        <v>1</v>
      </c>
      <c r="IEC33" s="114">
        <f>MAX(IEC$1:IEC32)+1</f>
        <v>3</v>
      </c>
      <c r="IED33" s="55"/>
      <c r="IEE33" s="56" t="s">
        <v>364</v>
      </c>
      <c r="IEF33" s="71"/>
      <c r="IEG33" s="60" t="s">
        <v>80</v>
      </c>
      <c r="IEH33" s="360"/>
      <c r="IEI33" s="54" t="s">
        <v>51</v>
      </c>
      <c r="IEJ33" s="142">
        <v>1</v>
      </c>
      <c r="IEK33" s="114">
        <f>MAX(IEK$1:IEK32)+1</f>
        <v>3</v>
      </c>
      <c r="IEL33" s="55"/>
      <c r="IEM33" s="56" t="s">
        <v>364</v>
      </c>
      <c r="IEN33" s="71"/>
      <c r="IEO33" s="60" t="s">
        <v>80</v>
      </c>
      <c r="IEP33" s="360"/>
      <c r="IEQ33" s="54" t="s">
        <v>51</v>
      </c>
      <c r="IER33" s="142">
        <v>1</v>
      </c>
      <c r="IES33" s="114">
        <f>MAX(IES$1:IES32)+1</f>
        <v>3</v>
      </c>
      <c r="IET33" s="55"/>
      <c r="IEU33" s="56" t="s">
        <v>364</v>
      </c>
      <c r="IEV33" s="71"/>
      <c r="IEW33" s="60" t="s">
        <v>80</v>
      </c>
      <c r="IEX33" s="360"/>
      <c r="IEY33" s="54" t="s">
        <v>51</v>
      </c>
      <c r="IEZ33" s="142">
        <v>1</v>
      </c>
      <c r="IFA33" s="114">
        <f>MAX(IFA$1:IFA32)+1</f>
        <v>3</v>
      </c>
      <c r="IFB33" s="55"/>
      <c r="IFC33" s="56" t="s">
        <v>364</v>
      </c>
      <c r="IFD33" s="71"/>
      <c r="IFE33" s="60" t="s">
        <v>80</v>
      </c>
      <c r="IFF33" s="360"/>
      <c r="IFG33" s="54" t="s">
        <v>51</v>
      </c>
      <c r="IFH33" s="142">
        <v>1</v>
      </c>
      <c r="IFI33" s="114">
        <f>MAX(IFI$1:IFI32)+1</f>
        <v>3</v>
      </c>
      <c r="IFJ33" s="55"/>
      <c r="IFK33" s="56" t="s">
        <v>364</v>
      </c>
      <c r="IFL33" s="71"/>
      <c r="IFM33" s="60" t="s">
        <v>80</v>
      </c>
      <c r="IFN33" s="360"/>
      <c r="IFO33" s="54" t="s">
        <v>51</v>
      </c>
      <c r="IFP33" s="142">
        <v>1</v>
      </c>
      <c r="IFQ33" s="114">
        <f>MAX(IFQ$1:IFQ32)+1</f>
        <v>3</v>
      </c>
      <c r="IFR33" s="55"/>
      <c r="IFS33" s="56" t="s">
        <v>364</v>
      </c>
      <c r="IFT33" s="71"/>
      <c r="IFU33" s="60" t="s">
        <v>80</v>
      </c>
      <c r="IFV33" s="360"/>
      <c r="IFW33" s="54" t="s">
        <v>51</v>
      </c>
      <c r="IFX33" s="142">
        <v>1</v>
      </c>
      <c r="IFY33" s="114">
        <f>MAX(IFY$1:IFY32)+1</f>
        <v>3</v>
      </c>
      <c r="IFZ33" s="55"/>
      <c r="IGA33" s="56" t="s">
        <v>364</v>
      </c>
      <c r="IGB33" s="71"/>
      <c r="IGC33" s="60" t="s">
        <v>80</v>
      </c>
      <c r="IGD33" s="360"/>
      <c r="IGE33" s="54" t="s">
        <v>51</v>
      </c>
      <c r="IGF33" s="142">
        <v>1</v>
      </c>
      <c r="IGG33" s="114">
        <f>MAX(IGG$1:IGG32)+1</f>
        <v>3</v>
      </c>
      <c r="IGH33" s="55"/>
      <c r="IGI33" s="56" t="s">
        <v>364</v>
      </c>
      <c r="IGJ33" s="71"/>
      <c r="IGK33" s="60" t="s">
        <v>80</v>
      </c>
      <c r="IGL33" s="360"/>
      <c r="IGM33" s="54" t="s">
        <v>51</v>
      </c>
      <c r="IGN33" s="142">
        <v>1</v>
      </c>
      <c r="IGO33" s="114">
        <f>MAX(IGO$1:IGO32)+1</f>
        <v>3</v>
      </c>
      <c r="IGP33" s="55"/>
      <c r="IGQ33" s="56" t="s">
        <v>364</v>
      </c>
      <c r="IGR33" s="71"/>
      <c r="IGS33" s="60" t="s">
        <v>80</v>
      </c>
      <c r="IGT33" s="360"/>
      <c r="IGU33" s="54" t="s">
        <v>51</v>
      </c>
      <c r="IGV33" s="142">
        <v>1</v>
      </c>
      <c r="IGW33" s="114">
        <f>MAX(IGW$1:IGW32)+1</f>
        <v>3</v>
      </c>
      <c r="IGX33" s="55"/>
      <c r="IGY33" s="56" t="s">
        <v>364</v>
      </c>
      <c r="IGZ33" s="71"/>
      <c r="IHA33" s="60" t="s">
        <v>80</v>
      </c>
      <c r="IHB33" s="360"/>
      <c r="IHC33" s="54" t="s">
        <v>51</v>
      </c>
      <c r="IHD33" s="142">
        <v>1</v>
      </c>
      <c r="IHE33" s="114">
        <f>MAX(IHE$1:IHE32)+1</f>
        <v>3</v>
      </c>
      <c r="IHF33" s="55"/>
      <c r="IHG33" s="56" t="s">
        <v>364</v>
      </c>
      <c r="IHH33" s="71"/>
      <c r="IHI33" s="60" t="s">
        <v>80</v>
      </c>
      <c r="IHJ33" s="360"/>
      <c r="IHK33" s="54" t="s">
        <v>51</v>
      </c>
      <c r="IHL33" s="142">
        <v>1</v>
      </c>
      <c r="IHM33" s="114">
        <f>MAX(IHM$1:IHM32)+1</f>
        <v>3</v>
      </c>
      <c r="IHN33" s="55"/>
      <c r="IHO33" s="56" t="s">
        <v>364</v>
      </c>
      <c r="IHP33" s="71"/>
      <c r="IHQ33" s="60" t="s">
        <v>80</v>
      </c>
      <c r="IHR33" s="360"/>
      <c r="IHS33" s="54" t="s">
        <v>51</v>
      </c>
      <c r="IHT33" s="142">
        <v>1</v>
      </c>
      <c r="IHU33" s="114">
        <f>MAX(IHU$1:IHU32)+1</f>
        <v>3</v>
      </c>
      <c r="IHV33" s="55"/>
      <c r="IHW33" s="56" t="s">
        <v>364</v>
      </c>
      <c r="IHX33" s="71"/>
      <c r="IHY33" s="60" t="s">
        <v>80</v>
      </c>
      <c r="IHZ33" s="360"/>
      <c r="IIA33" s="54" t="s">
        <v>51</v>
      </c>
      <c r="IIB33" s="142">
        <v>1</v>
      </c>
      <c r="IIC33" s="114">
        <f>MAX(IIC$1:IIC32)+1</f>
        <v>3</v>
      </c>
      <c r="IID33" s="55"/>
      <c r="IIE33" s="56" t="s">
        <v>364</v>
      </c>
      <c r="IIF33" s="71"/>
      <c r="IIG33" s="60" t="s">
        <v>80</v>
      </c>
      <c r="IIH33" s="360"/>
      <c r="III33" s="54" t="s">
        <v>51</v>
      </c>
      <c r="IIJ33" s="142">
        <v>1</v>
      </c>
      <c r="IIK33" s="114">
        <f>MAX(IIK$1:IIK32)+1</f>
        <v>3</v>
      </c>
      <c r="IIL33" s="55"/>
      <c r="IIM33" s="56" t="s">
        <v>364</v>
      </c>
      <c r="IIN33" s="71"/>
      <c r="IIO33" s="60" t="s">
        <v>80</v>
      </c>
      <c r="IIP33" s="360"/>
      <c r="IIQ33" s="54" t="s">
        <v>51</v>
      </c>
      <c r="IIR33" s="142">
        <v>1</v>
      </c>
      <c r="IIS33" s="114">
        <f>MAX(IIS$1:IIS32)+1</f>
        <v>3</v>
      </c>
      <c r="IIT33" s="55"/>
      <c r="IIU33" s="56" t="s">
        <v>364</v>
      </c>
      <c r="IIV33" s="71"/>
      <c r="IIW33" s="60" t="s">
        <v>80</v>
      </c>
      <c r="IIX33" s="360"/>
      <c r="IIY33" s="54" t="s">
        <v>51</v>
      </c>
      <c r="IIZ33" s="142">
        <v>1</v>
      </c>
      <c r="IJA33" s="114">
        <f>MAX(IJA$1:IJA32)+1</f>
        <v>3</v>
      </c>
      <c r="IJB33" s="55"/>
      <c r="IJC33" s="56" t="s">
        <v>364</v>
      </c>
      <c r="IJD33" s="71"/>
      <c r="IJE33" s="60" t="s">
        <v>80</v>
      </c>
      <c r="IJF33" s="360"/>
      <c r="IJG33" s="54" t="s">
        <v>51</v>
      </c>
      <c r="IJH33" s="142">
        <v>1</v>
      </c>
      <c r="IJI33" s="114">
        <f>MAX(IJI$1:IJI32)+1</f>
        <v>3</v>
      </c>
      <c r="IJJ33" s="55"/>
      <c r="IJK33" s="56" t="s">
        <v>364</v>
      </c>
      <c r="IJL33" s="71"/>
      <c r="IJM33" s="60" t="s">
        <v>80</v>
      </c>
      <c r="IJN33" s="360"/>
      <c r="IJO33" s="54" t="s">
        <v>51</v>
      </c>
      <c r="IJP33" s="142">
        <v>1</v>
      </c>
      <c r="IJQ33" s="114">
        <f>MAX(IJQ$1:IJQ32)+1</f>
        <v>3</v>
      </c>
      <c r="IJR33" s="55"/>
      <c r="IJS33" s="56" t="s">
        <v>364</v>
      </c>
      <c r="IJT33" s="71"/>
      <c r="IJU33" s="60" t="s">
        <v>80</v>
      </c>
      <c r="IJV33" s="360"/>
      <c r="IJW33" s="54" t="s">
        <v>51</v>
      </c>
      <c r="IJX33" s="142">
        <v>1</v>
      </c>
      <c r="IJY33" s="114">
        <f>MAX(IJY$1:IJY32)+1</f>
        <v>3</v>
      </c>
      <c r="IJZ33" s="55"/>
      <c r="IKA33" s="56" t="s">
        <v>364</v>
      </c>
      <c r="IKB33" s="71"/>
      <c r="IKC33" s="60" t="s">
        <v>80</v>
      </c>
      <c r="IKD33" s="360"/>
      <c r="IKE33" s="54" t="s">
        <v>51</v>
      </c>
      <c r="IKF33" s="142">
        <v>1</v>
      </c>
      <c r="IKG33" s="114">
        <f>MAX(IKG$1:IKG32)+1</f>
        <v>3</v>
      </c>
      <c r="IKH33" s="55"/>
      <c r="IKI33" s="56" t="s">
        <v>364</v>
      </c>
      <c r="IKJ33" s="71"/>
      <c r="IKK33" s="60" t="s">
        <v>80</v>
      </c>
      <c r="IKL33" s="360"/>
      <c r="IKM33" s="54" t="s">
        <v>51</v>
      </c>
      <c r="IKN33" s="142">
        <v>1</v>
      </c>
      <c r="IKO33" s="114">
        <f>MAX(IKO$1:IKO32)+1</f>
        <v>3</v>
      </c>
      <c r="IKP33" s="55"/>
      <c r="IKQ33" s="56" t="s">
        <v>364</v>
      </c>
      <c r="IKR33" s="71"/>
      <c r="IKS33" s="60" t="s">
        <v>80</v>
      </c>
      <c r="IKT33" s="360"/>
      <c r="IKU33" s="54" t="s">
        <v>51</v>
      </c>
      <c r="IKV33" s="142">
        <v>1</v>
      </c>
      <c r="IKW33" s="114">
        <f>MAX(IKW$1:IKW32)+1</f>
        <v>3</v>
      </c>
      <c r="IKX33" s="55"/>
      <c r="IKY33" s="56" t="s">
        <v>364</v>
      </c>
      <c r="IKZ33" s="71"/>
      <c r="ILA33" s="60" t="s">
        <v>80</v>
      </c>
      <c r="ILB33" s="360"/>
      <c r="ILC33" s="54" t="s">
        <v>51</v>
      </c>
      <c r="ILD33" s="142">
        <v>1</v>
      </c>
      <c r="ILE33" s="114">
        <f>MAX(ILE$1:ILE32)+1</f>
        <v>3</v>
      </c>
      <c r="ILF33" s="55"/>
      <c r="ILG33" s="56" t="s">
        <v>364</v>
      </c>
      <c r="ILH33" s="71"/>
      <c r="ILI33" s="60" t="s">
        <v>80</v>
      </c>
      <c r="ILJ33" s="360"/>
      <c r="ILK33" s="54" t="s">
        <v>51</v>
      </c>
      <c r="ILL33" s="142">
        <v>1</v>
      </c>
      <c r="ILM33" s="114">
        <f>MAX(ILM$1:ILM32)+1</f>
        <v>3</v>
      </c>
      <c r="ILN33" s="55"/>
      <c r="ILO33" s="56" t="s">
        <v>364</v>
      </c>
      <c r="ILP33" s="71"/>
      <c r="ILQ33" s="60" t="s">
        <v>80</v>
      </c>
      <c r="ILR33" s="360"/>
      <c r="ILS33" s="54" t="s">
        <v>51</v>
      </c>
      <c r="ILT33" s="142">
        <v>1</v>
      </c>
      <c r="ILU33" s="114">
        <f>MAX(ILU$1:ILU32)+1</f>
        <v>3</v>
      </c>
      <c r="ILV33" s="55"/>
      <c r="ILW33" s="56" t="s">
        <v>364</v>
      </c>
      <c r="ILX33" s="71"/>
      <c r="ILY33" s="60" t="s">
        <v>80</v>
      </c>
      <c r="ILZ33" s="360"/>
      <c r="IMA33" s="54" t="s">
        <v>51</v>
      </c>
      <c r="IMB33" s="142">
        <v>1</v>
      </c>
      <c r="IMC33" s="114">
        <f>MAX(IMC$1:IMC32)+1</f>
        <v>3</v>
      </c>
      <c r="IMD33" s="55"/>
      <c r="IME33" s="56" t="s">
        <v>364</v>
      </c>
      <c r="IMF33" s="71"/>
      <c r="IMG33" s="60" t="s">
        <v>80</v>
      </c>
      <c r="IMH33" s="360"/>
      <c r="IMI33" s="54" t="s">
        <v>51</v>
      </c>
      <c r="IMJ33" s="142">
        <v>1</v>
      </c>
      <c r="IMK33" s="114">
        <f>MAX(IMK$1:IMK32)+1</f>
        <v>3</v>
      </c>
      <c r="IML33" s="55"/>
      <c r="IMM33" s="56" t="s">
        <v>364</v>
      </c>
      <c r="IMN33" s="71"/>
      <c r="IMO33" s="60" t="s">
        <v>80</v>
      </c>
      <c r="IMP33" s="360"/>
      <c r="IMQ33" s="54" t="s">
        <v>51</v>
      </c>
      <c r="IMR33" s="142">
        <v>1</v>
      </c>
      <c r="IMS33" s="114">
        <f>MAX(IMS$1:IMS32)+1</f>
        <v>3</v>
      </c>
      <c r="IMT33" s="55"/>
      <c r="IMU33" s="56" t="s">
        <v>364</v>
      </c>
      <c r="IMV33" s="71"/>
      <c r="IMW33" s="60" t="s">
        <v>80</v>
      </c>
      <c r="IMX33" s="360"/>
      <c r="IMY33" s="54" t="s">
        <v>51</v>
      </c>
      <c r="IMZ33" s="142">
        <v>1</v>
      </c>
      <c r="INA33" s="114">
        <f>MAX(INA$1:INA32)+1</f>
        <v>3</v>
      </c>
      <c r="INB33" s="55"/>
      <c r="INC33" s="56" t="s">
        <v>364</v>
      </c>
      <c r="IND33" s="71"/>
      <c r="INE33" s="60" t="s">
        <v>80</v>
      </c>
      <c r="INF33" s="360"/>
      <c r="ING33" s="54" t="s">
        <v>51</v>
      </c>
      <c r="INH33" s="142">
        <v>1</v>
      </c>
      <c r="INI33" s="114">
        <f>MAX(INI$1:INI32)+1</f>
        <v>3</v>
      </c>
      <c r="INJ33" s="55"/>
      <c r="INK33" s="56" t="s">
        <v>364</v>
      </c>
      <c r="INL33" s="71"/>
      <c r="INM33" s="60" t="s">
        <v>80</v>
      </c>
      <c r="INN33" s="360"/>
      <c r="INO33" s="54" t="s">
        <v>51</v>
      </c>
      <c r="INP33" s="142">
        <v>1</v>
      </c>
      <c r="INQ33" s="114">
        <f>MAX(INQ$1:INQ32)+1</f>
        <v>3</v>
      </c>
      <c r="INR33" s="55"/>
      <c r="INS33" s="56" t="s">
        <v>364</v>
      </c>
      <c r="INT33" s="71"/>
      <c r="INU33" s="60" t="s">
        <v>80</v>
      </c>
      <c r="INV33" s="360"/>
      <c r="INW33" s="54" t="s">
        <v>51</v>
      </c>
      <c r="INX33" s="142">
        <v>1</v>
      </c>
      <c r="INY33" s="114">
        <f>MAX(INY$1:INY32)+1</f>
        <v>3</v>
      </c>
      <c r="INZ33" s="55"/>
      <c r="IOA33" s="56" t="s">
        <v>364</v>
      </c>
      <c r="IOB33" s="71"/>
      <c r="IOC33" s="60" t="s">
        <v>80</v>
      </c>
      <c r="IOD33" s="360"/>
      <c r="IOE33" s="54" t="s">
        <v>51</v>
      </c>
      <c r="IOF33" s="142">
        <v>1</v>
      </c>
      <c r="IOG33" s="114">
        <f>MAX(IOG$1:IOG32)+1</f>
        <v>3</v>
      </c>
      <c r="IOH33" s="55"/>
      <c r="IOI33" s="56" t="s">
        <v>364</v>
      </c>
      <c r="IOJ33" s="71"/>
      <c r="IOK33" s="60" t="s">
        <v>80</v>
      </c>
      <c r="IOL33" s="360"/>
      <c r="IOM33" s="54" t="s">
        <v>51</v>
      </c>
      <c r="ION33" s="142">
        <v>1</v>
      </c>
      <c r="IOO33" s="114">
        <f>MAX(IOO$1:IOO32)+1</f>
        <v>3</v>
      </c>
      <c r="IOP33" s="55"/>
      <c r="IOQ33" s="56" t="s">
        <v>364</v>
      </c>
      <c r="IOR33" s="71"/>
      <c r="IOS33" s="60" t="s">
        <v>80</v>
      </c>
      <c r="IOT33" s="360"/>
      <c r="IOU33" s="54" t="s">
        <v>51</v>
      </c>
      <c r="IOV33" s="142">
        <v>1</v>
      </c>
      <c r="IOW33" s="114">
        <f>MAX(IOW$1:IOW32)+1</f>
        <v>3</v>
      </c>
      <c r="IOX33" s="55"/>
      <c r="IOY33" s="56" t="s">
        <v>364</v>
      </c>
      <c r="IOZ33" s="71"/>
      <c r="IPA33" s="60" t="s">
        <v>80</v>
      </c>
      <c r="IPB33" s="360"/>
      <c r="IPC33" s="54" t="s">
        <v>51</v>
      </c>
      <c r="IPD33" s="142">
        <v>1</v>
      </c>
      <c r="IPE33" s="114">
        <f>MAX(IPE$1:IPE32)+1</f>
        <v>3</v>
      </c>
      <c r="IPF33" s="55"/>
      <c r="IPG33" s="56" t="s">
        <v>364</v>
      </c>
      <c r="IPH33" s="71"/>
      <c r="IPI33" s="60" t="s">
        <v>80</v>
      </c>
      <c r="IPJ33" s="360"/>
      <c r="IPK33" s="54" t="s">
        <v>51</v>
      </c>
      <c r="IPL33" s="142">
        <v>1</v>
      </c>
      <c r="IPM33" s="114">
        <f>MAX(IPM$1:IPM32)+1</f>
        <v>3</v>
      </c>
      <c r="IPN33" s="55"/>
      <c r="IPO33" s="56" t="s">
        <v>364</v>
      </c>
      <c r="IPP33" s="71"/>
      <c r="IPQ33" s="60" t="s">
        <v>80</v>
      </c>
      <c r="IPR33" s="360"/>
      <c r="IPS33" s="54" t="s">
        <v>51</v>
      </c>
      <c r="IPT33" s="142">
        <v>1</v>
      </c>
      <c r="IPU33" s="114">
        <f>MAX(IPU$1:IPU32)+1</f>
        <v>3</v>
      </c>
      <c r="IPV33" s="55"/>
      <c r="IPW33" s="56" t="s">
        <v>364</v>
      </c>
      <c r="IPX33" s="71"/>
      <c r="IPY33" s="60" t="s">
        <v>80</v>
      </c>
      <c r="IPZ33" s="360"/>
      <c r="IQA33" s="54" t="s">
        <v>51</v>
      </c>
      <c r="IQB33" s="142">
        <v>1</v>
      </c>
      <c r="IQC33" s="114">
        <f>MAX(IQC$1:IQC32)+1</f>
        <v>3</v>
      </c>
      <c r="IQD33" s="55"/>
      <c r="IQE33" s="56" t="s">
        <v>364</v>
      </c>
      <c r="IQF33" s="71"/>
      <c r="IQG33" s="60" t="s">
        <v>80</v>
      </c>
      <c r="IQH33" s="360"/>
      <c r="IQI33" s="54" t="s">
        <v>51</v>
      </c>
      <c r="IQJ33" s="142">
        <v>1</v>
      </c>
      <c r="IQK33" s="114">
        <f>MAX(IQK$1:IQK32)+1</f>
        <v>3</v>
      </c>
      <c r="IQL33" s="55"/>
      <c r="IQM33" s="56" t="s">
        <v>364</v>
      </c>
      <c r="IQN33" s="71"/>
      <c r="IQO33" s="60" t="s">
        <v>80</v>
      </c>
      <c r="IQP33" s="360"/>
      <c r="IQQ33" s="54" t="s">
        <v>51</v>
      </c>
      <c r="IQR33" s="142">
        <v>1</v>
      </c>
      <c r="IQS33" s="114">
        <f>MAX(IQS$1:IQS32)+1</f>
        <v>3</v>
      </c>
      <c r="IQT33" s="55"/>
      <c r="IQU33" s="56" t="s">
        <v>364</v>
      </c>
      <c r="IQV33" s="71"/>
      <c r="IQW33" s="60" t="s">
        <v>80</v>
      </c>
      <c r="IQX33" s="360"/>
      <c r="IQY33" s="54" t="s">
        <v>51</v>
      </c>
      <c r="IQZ33" s="142">
        <v>1</v>
      </c>
      <c r="IRA33" s="114">
        <f>MAX(IRA$1:IRA32)+1</f>
        <v>3</v>
      </c>
      <c r="IRB33" s="55"/>
      <c r="IRC33" s="56" t="s">
        <v>364</v>
      </c>
      <c r="IRD33" s="71"/>
      <c r="IRE33" s="60" t="s">
        <v>80</v>
      </c>
      <c r="IRF33" s="360"/>
      <c r="IRG33" s="54" t="s">
        <v>51</v>
      </c>
      <c r="IRH33" s="142">
        <v>1</v>
      </c>
      <c r="IRI33" s="114">
        <f>MAX(IRI$1:IRI32)+1</f>
        <v>3</v>
      </c>
      <c r="IRJ33" s="55"/>
      <c r="IRK33" s="56" t="s">
        <v>364</v>
      </c>
      <c r="IRL33" s="71"/>
      <c r="IRM33" s="60" t="s">
        <v>80</v>
      </c>
      <c r="IRN33" s="360"/>
      <c r="IRO33" s="54" t="s">
        <v>51</v>
      </c>
      <c r="IRP33" s="142">
        <v>1</v>
      </c>
      <c r="IRQ33" s="114">
        <f>MAX(IRQ$1:IRQ32)+1</f>
        <v>3</v>
      </c>
      <c r="IRR33" s="55"/>
      <c r="IRS33" s="56" t="s">
        <v>364</v>
      </c>
      <c r="IRT33" s="71"/>
      <c r="IRU33" s="60" t="s">
        <v>80</v>
      </c>
      <c r="IRV33" s="360"/>
      <c r="IRW33" s="54" t="s">
        <v>51</v>
      </c>
      <c r="IRX33" s="142">
        <v>1</v>
      </c>
      <c r="IRY33" s="114">
        <f>MAX(IRY$1:IRY32)+1</f>
        <v>3</v>
      </c>
      <c r="IRZ33" s="55"/>
      <c r="ISA33" s="56" t="s">
        <v>364</v>
      </c>
      <c r="ISB33" s="71"/>
      <c r="ISC33" s="60" t="s">
        <v>80</v>
      </c>
      <c r="ISD33" s="360"/>
      <c r="ISE33" s="54" t="s">
        <v>51</v>
      </c>
      <c r="ISF33" s="142">
        <v>1</v>
      </c>
      <c r="ISG33" s="114">
        <f>MAX(ISG$1:ISG32)+1</f>
        <v>3</v>
      </c>
      <c r="ISH33" s="55"/>
      <c r="ISI33" s="56" t="s">
        <v>364</v>
      </c>
      <c r="ISJ33" s="71"/>
      <c r="ISK33" s="60" t="s">
        <v>80</v>
      </c>
      <c r="ISL33" s="360"/>
      <c r="ISM33" s="54" t="s">
        <v>51</v>
      </c>
      <c r="ISN33" s="142">
        <v>1</v>
      </c>
      <c r="ISO33" s="114">
        <f>MAX(ISO$1:ISO32)+1</f>
        <v>3</v>
      </c>
      <c r="ISP33" s="55"/>
      <c r="ISQ33" s="56" t="s">
        <v>364</v>
      </c>
      <c r="ISR33" s="71"/>
      <c r="ISS33" s="60" t="s">
        <v>80</v>
      </c>
      <c r="IST33" s="360"/>
      <c r="ISU33" s="54" t="s">
        <v>51</v>
      </c>
      <c r="ISV33" s="142">
        <v>1</v>
      </c>
      <c r="ISW33" s="114">
        <f>MAX(ISW$1:ISW32)+1</f>
        <v>3</v>
      </c>
      <c r="ISX33" s="55"/>
      <c r="ISY33" s="56" t="s">
        <v>364</v>
      </c>
      <c r="ISZ33" s="71"/>
      <c r="ITA33" s="60" t="s">
        <v>80</v>
      </c>
      <c r="ITB33" s="360"/>
      <c r="ITC33" s="54" t="s">
        <v>51</v>
      </c>
      <c r="ITD33" s="142">
        <v>1</v>
      </c>
      <c r="ITE33" s="114">
        <f>MAX(ITE$1:ITE32)+1</f>
        <v>3</v>
      </c>
      <c r="ITF33" s="55"/>
      <c r="ITG33" s="56" t="s">
        <v>364</v>
      </c>
      <c r="ITH33" s="71"/>
      <c r="ITI33" s="60" t="s">
        <v>80</v>
      </c>
      <c r="ITJ33" s="360"/>
      <c r="ITK33" s="54" t="s">
        <v>51</v>
      </c>
      <c r="ITL33" s="142">
        <v>1</v>
      </c>
      <c r="ITM33" s="114">
        <f>MAX(ITM$1:ITM32)+1</f>
        <v>3</v>
      </c>
      <c r="ITN33" s="55"/>
      <c r="ITO33" s="56" t="s">
        <v>364</v>
      </c>
      <c r="ITP33" s="71"/>
      <c r="ITQ33" s="60" t="s">
        <v>80</v>
      </c>
      <c r="ITR33" s="360"/>
      <c r="ITS33" s="54" t="s">
        <v>51</v>
      </c>
      <c r="ITT33" s="142">
        <v>1</v>
      </c>
      <c r="ITU33" s="114">
        <f>MAX(ITU$1:ITU32)+1</f>
        <v>3</v>
      </c>
      <c r="ITV33" s="55"/>
      <c r="ITW33" s="56" t="s">
        <v>364</v>
      </c>
      <c r="ITX33" s="71"/>
      <c r="ITY33" s="60" t="s">
        <v>80</v>
      </c>
      <c r="ITZ33" s="360"/>
      <c r="IUA33" s="54" t="s">
        <v>51</v>
      </c>
      <c r="IUB33" s="142">
        <v>1</v>
      </c>
      <c r="IUC33" s="114">
        <f>MAX(IUC$1:IUC32)+1</f>
        <v>3</v>
      </c>
      <c r="IUD33" s="55"/>
      <c r="IUE33" s="56" t="s">
        <v>364</v>
      </c>
      <c r="IUF33" s="71"/>
      <c r="IUG33" s="60" t="s">
        <v>80</v>
      </c>
      <c r="IUH33" s="360"/>
      <c r="IUI33" s="54" t="s">
        <v>51</v>
      </c>
      <c r="IUJ33" s="142">
        <v>1</v>
      </c>
      <c r="IUK33" s="114">
        <f>MAX(IUK$1:IUK32)+1</f>
        <v>3</v>
      </c>
      <c r="IUL33" s="55"/>
      <c r="IUM33" s="56" t="s">
        <v>364</v>
      </c>
      <c r="IUN33" s="71"/>
      <c r="IUO33" s="60" t="s">
        <v>80</v>
      </c>
      <c r="IUP33" s="360"/>
      <c r="IUQ33" s="54" t="s">
        <v>51</v>
      </c>
      <c r="IUR33" s="142">
        <v>1</v>
      </c>
      <c r="IUS33" s="114">
        <f>MAX(IUS$1:IUS32)+1</f>
        <v>3</v>
      </c>
      <c r="IUT33" s="55"/>
      <c r="IUU33" s="56" t="s">
        <v>364</v>
      </c>
      <c r="IUV33" s="71"/>
      <c r="IUW33" s="60" t="s">
        <v>80</v>
      </c>
      <c r="IUX33" s="360"/>
      <c r="IUY33" s="54" t="s">
        <v>51</v>
      </c>
      <c r="IUZ33" s="142">
        <v>1</v>
      </c>
      <c r="IVA33" s="114">
        <f>MAX(IVA$1:IVA32)+1</f>
        <v>3</v>
      </c>
      <c r="IVB33" s="55"/>
      <c r="IVC33" s="56" t="s">
        <v>364</v>
      </c>
      <c r="IVD33" s="71"/>
      <c r="IVE33" s="60" t="s">
        <v>80</v>
      </c>
      <c r="IVF33" s="360"/>
      <c r="IVG33" s="54" t="s">
        <v>51</v>
      </c>
      <c r="IVH33" s="142">
        <v>1</v>
      </c>
      <c r="IVI33" s="114">
        <f>MAX(IVI$1:IVI32)+1</f>
        <v>3</v>
      </c>
      <c r="IVJ33" s="55"/>
      <c r="IVK33" s="56" t="s">
        <v>364</v>
      </c>
      <c r="IVL33" s="71"/>
      <c r="IVM33" s="60" t="s">
        <v>80</v>
      </c>
      <c r="IVN33" s="360"/>
      <c r="IVO33" s="54" t="s">
        <v>51</v>
      </c>
      <c r="IVP33" s="142">
        <v>1</v>
      </c>
      <c r="IVQ33" s="114">
        <f>MAX(IVQ$1:IVQ32)+1</f>
        <v>3</v>
      </c>
      <c r="IVR33" s="55"/>
      <c r="IVS33" s="56" t="s">
        <v>364</v>
      </c>
      <c r="IVT33" s="71"/>
      <c r="IVU33" s="60" t="s">
        <v>80</v>
      </c>
      <c r="IVV33" s="360"/>
      <c r="IVW33" s="54" t="s">
        <v>51</v>
      </c>
      <c r="IVX33" s="142">
        <v>1</v>
      </c>
      <c r="IVY33" s="114">
        <f>MAX(IVY$1:IVY32)+1</f>
        <v>3</v>
      </c>
      <c r="IVZ33" s="55"/>
      <c r="IWA33" s="56" t="s">
        <v>364</v>
      </c>
      <c r="IWB33" s="71"/>
      <c r="IWC33" s="60" t="s">
        <v>80</v>
      </c>
      <c r="IWD33" s="360"/>
      <c r="IWE33" s="54" t="s">
        <v>51</v>
      </c>
      <c r="IWF33" s="142">
        <v>1</v>
      </c>
      <c r="IWG33" s="114">
        <f>MAX(IWG$1:IWG32)+1</f>
        <v>3</v>
      </c>
      <c r="IWH33" s="55"/>
      <c r="IWI33" s="56" t="s">
        <v>364</v>
      </c>
      <c r="IWJ33" s="71"/>
      <c r="IWK33" s="60" t="s">
        <v>80</v>
      </c>
      <c r="IWL33" s="360"/>
      <c r="IWM33" s="54" t="s">
        <v>51</v>
      </c>
      <c r="IWN33" s="142">
        <v>1</v>
      </c>
      <c r="IWO33" s="114">
        <f>MAX(IWO$1:IWO32)+1</f>
        <v>3</v>
      </c>
      <c r="IWP33" s="55"/>
      <c r="IWQ33" s="56" t="s">
        <v>364</v>
      </c>
      <c r="IWR33" s="71"/>
      <c r="IWS33" s="60" t="s">
        <v>80</v>
      </c>
      <c r="IWT33" s="360"/>
      <c r="IWU33" s="54" t="s">
        <v>51</v>
      </c>
      <c r="IWV33" s="142">
        <v>1</v>
      </c>
      <c r="IWW33" s="114">
        <f>MAX(IWW$1:IWW32)+1</f>
        <v>3</v>
      </c>
      <c r="IWX33" s="55"/>
      <c r="IWY33" s="56" t="s">
        <v>364</v>
      </c>
      <c r="IWZ33" s="71"/>
      <c r="IXA33" s="60" t="s">
        <v>80</v>
      </c>
      <c r="IXB33" s="360"/>
      <c r="IXC33" s="54" t="s">
        <v>51</v>
      </c>
      <c r="IXD33" s="142">
        <v>1</v>
      </c>
      <c r="IXE33" s="114">
        <f>MAX(IXE$1:IXE32)+1</f>
        <v>3</v>
      </c>
      <c r="IXF33" s="55"/>
      <c r="IXG33" s="56" t="s">
        <v>364</v>
      </c>
      <c r="IXH33" s="71"/>
      <c r="IXI33" s="60" t="s">
        <v>80</v>
      </c>
      <c r="IXJ33" s="360"/>
      <c r="IXK33" s="54" t="s">
        <v>51</v>
      </c>
      <c r="IXL33" s="142">
        <v>1</v>
      </c>
      <c r="IXM33" s="114">
        <f>MAX(IXM$1:IXM32)+1</f>
        <v>3</v>
      </c>
      <c r="IXN33" s="55"/>
      <c r="IXO33" s="56" t="s">
        <v>364</v>
      </c>
      <c r="IXP33" s="71"/>
      <c r="IXQ33" s="60" t="s">
        <v>80</v>
      </c>
      <c r="IXR33" s="360"/>
      <c r="IXS33" s="54" t="s">
        <v>51</v>
      </c>
      <c r="IXT33" s="142">
        <v>1</v>
      </c>
      <c r="IXU33" s="114">
        <f>MAX(IXU$1:IXU32)+1</f>
        <v>3</v>
      </c>
      <c r="IXV33" s="55"/>
      <c r="IXW33" s="56" t="s">
        <v>364</v>
      </c>
      <c r="IXX33" s="71"/>
      <c r="IXY33" s="60" t="s">
        <v>80</v>
      </c>
      <c r="IXZ33" s="360"/>
      <c r="IYA33" s="54" t="s">
        <v>51</v>
      </c>
      <c r="IYB33" s="142">
        <v>1</v>
      </c>
      <c r="IYC33" s="114">
        <f>MAX(IYC$1:IYC32)+1</f>
        <v>3</v>
      </c>
      <c r="IYD33" s="55"/>
      <c r="IYE33" s="56" t="s">
        <v>364</v>
      </c>
      <c r="IYF33" s="71"/>
      <c r="IYG33" s="60" t="s">
        <v>80</v>
      </c>
      <c r="IYH33" s="360"/>
      <c r="IYI33" s="54" t="s">
        <v>51</v>
      </c>
      <c r="IYJ33" s="142">
        <v>1</v>
      </c>
      <c r="IYK33" s="114">
        <f>MAX(IYK$1:IYK32)+1</f>
        <v>3</v>
      </c>
      <c r="IYL33" s="55"/>
      <c r="IYM33" s="56" t="s">
        <v>364</v>
      </c>
      <c r="IYN33" s="71"/>
      <c r="IYO33" s="60" t="s">
        <v>80</v>
      </c>
      <c r="IYP33" s="360"/>
      <c r="IYQ33" s="54" t="s">
        <v>51</v>
      </c>
      <c r="IYR33" s="142">
        <v>1</v>
      </c>
      <c r="IYS33" s="114">
        <f>MAX(IYS$1:IYS32)+1</f>
        <v>3</v>
      </c>
      <c r="IYT33" s="55"/>
      <c r="IYU33" s="56" t="s">
        <v>364</v>
      </c>
      <c r="IYV33" s="71"/>
      <c r="IYW33" s="60" t="s">
        <v>80</v>
      </c>
      <c r="IYX33" s="360"/>
      <c r="IYY33" s="54" t="s">
        <v>51</v>
      </c>
      <c r="IYZ33" s="142">
        <v>1</v>
      </c>
      <c r="IZA33" s="114">
        <f>MAX(IZA$1:IZA32)+1</f>
        <v>3</v>
      </c>
      <c r="IZB33" s="55"/>
      <c r="IZC33" s="56" t="s">
        <v>364</v>
      </c>
      <c r="IZD33" s="71"/>
      <c r="IZE33" s="60" t="s">
        <v>80</v>
      </c>
      <c r="IZF33" s="360"/>
      <c r="IZG33" s="54" t="s">
        <v>51</v>
      </c>
      <c r="IZH33" s="142">
        <v>1</v>
      </c>
      <c r="IZI33" s="114">
        <f>MAX(IZI$1:IZI32)+1</f>
        <v>3</v>
      </c>
      <c r="IZJ33" s="55"/>
      <c r="IZK33" s="56" t="s">
        <v>364</v>
      </c>
      <c r="IZL33" s="71"/>
      <c r="IZM33" s="60" t="s">
        <v>80</v>
      </c>
      <c r="IZN33" s="360"/>
      <c r="IZO33" s="54" t="s">
        <v>51</v>
      </c>
      <c r="IZP33" s="142">
        <v>1</v>
      </c>
      <c r="IZQ33" s="114">
        <f>MAX(IZQ$1:IZQ32)+1</f>
        <v>3</v>
      </c>
      <c r="IZR33" s="55"/>
      <c r="IZS33" s="56" t="s">
        <v>364</v>
      </c>
      <c r="IZT33" s="71"/>
      <c r="IZU33" s="60" t="s">
        <v>80</v>
      </c>
      <c r="IZV33" s="360"/>
      <c r="IZW33" s="54" t="s">
        <v>51</v>
      </c>
      <c r="IZX33" s="142">
        <v>1</v>
      </c>
      <c r="IZY33" s="114">
        <f>MAX(IZY$1:IZY32)+1</f>
        <v>3</v>
      </c>
      <c r="IZZ33" s="55"/>
      <c r="JAA33" s="56" t="s">
        <v>364</v>
      </c>
      <c r="JAB33" s="71"/>
      <c r="JAC33" s="60" t="s">
        <v>80</v>
      </c>
      <c r="JAD33" s="360"/>
      <c r="JAE33" s="54" t="s">
        <v>51</v>
      </c>
      <c r="JAF33" s="142">
        <v>1</v>
      </c>
      <c r="JAG33" s="114">
        <f>MAX(JAG$1:JAG32)+1</f>
        <v>3</v>
      </c>
      <c r="JAH33" s="55"/>
      <c r="JAI33" s="56" t="s">
        <v>364</v>
      </c>
      <c r="JAJ33" s="71"/>
      <c r="JAK33" s="60" t="s">
        <v>80</v>
      </c>
      <c r="JAL33" s="360"/>
      <c r="JAM33" s="54" t="s">
        <v>51</v>
      </c>
      <c r="JAN33" s="142">
        <v>1</v>
      </c>
      <c r="JAO33" s="114">
        <f>MAX(JAO$1:JAO32)+1</f>
        <v>3</v>
      </c>
      <c r="JAP33" s="55"/>
      <c r="JAQ33" s="56" t="s">
        <v>364</v>
      </c>
      <c r="JAR33" s="71"/>
      <c r="JAS33" s="60" t="s">
        <v>80</v>
      </c>
      <c r="JAT33" s="360"/>
      <c r="JAU33" s="54" t="s">
        <v>51</v>
      </c>
      <c r="JAV33" s="142">
        <v>1</v>
      </c>
      <c r="JAW33" s="114">
        <f>MAX(JAW$1:JAW32)+1</f>
        <v>3</v>
      </c>
      <c r="JAX33" s="55"/>
      <c r="JAY33" s="56" t="s">
        <v>364</v>
      </c>
      <c r="JAZ33" s="71"/>
      <c r="JBA33" s="60" t="s">
        <v>80</v>
      </c>
      <c r="JBB33" s="360"/>
      <c r="JBC33" s="54" t="s">
        <v>51</v>
      </c>
      <c r="JBD33" s="142">
        <v>1</v>
      </c>
      <c r="JBE33" s="114">
        <f>MAX(JBE$1:JBE32)+1</f>
        <v>3</v>
      </c>
      <c r="JBF33" s="55"/>
      <c r="JBG33" s="56" t="s">
        <v>364</v>
      </c>
      <c r="JBH33" s="71"/>
      <c r="JBI33" s="60" t="s">
        <v>80</v>
      </c>
      <c r="JBJ33" s="360"/>
      <c r="JBK33" s="54" t="s">
        <v>51</v>
      </c>
      <c r="JBL33" s="142">
        <v>1</v>
      </c>
      <c r="JBM33" s="114">
        <f>MAX(JBM$1:JBM32)+1</f>
        <v>3</v>
      </c>
      <c r="JBN33" s="55"/>
      <c r="JBO33" s="56" t="s">
        <v>364</v>
      </c>
      <c r="JBP33" s="71"/>
      <c r="JBQ33" s="60" t="s">
        <v>80</v>
      </c>
      <c r="JBR33" s="360"/>
      <c r="JBS33" s="54" t="s">
        <v>51</v>
      </c>
      <c r="JBT33" s="142">
        <v>1</v>
      </c>
      <c r="JBU33" s="114">
        <f>MAX(JBU$1:JBU32)+1</f>
        <v>3</v>
      </c>
      <c r="JBV33" s="55"/>
      <c r="JBW33" s="56" t="s">
        <v>364</v>
      </c>
      <c r="JBX33" s="71"/>
      <c r="JBY33" s="60" t="s">
        <v>80</v>
      </c>
      <c r="JBZ33" s="360"/>
      <c r="JCA33" s="54" t="s">
        <v>51</v>
      </c>
      <c r="JCB33" s="142">
        <v>1</v>
      </c>
      <c r="JCC33" s="114">
        <f>MAX(JCC$1:JCC32)+1</f>
        <v>3</v>
      </c>
      <c r="JCD33" s="55"/>
      <c r="JCE33" s="56" t="s">
        <v>364</v>
      </c>
      <c r="JCF33" s="71"/>
      <c r="JCG33" s="60" t="s">
        <v>80</v>
      </c>
      <c r="JCH33" s="360"/>
      <c r="JCI33" s="54" t="s">
        <v>51</v>
      </c>
      <c r="JCJ33" s="142">
        <v>1</v>
      </c>
      <c r="JCK33" s="114">
        <f>MAX(JCK$1:JCK32)+1</f>
        <v>3</v>
      </c>
      <c r="JCL33" s="55"/>
      <c r="JCM33" s="56" t="s">
        <v>364</v>
      </c>
      <c r="JCN33" s="71"/>
      <c r="JCO33" s="60" t="s">
        <v>80</v>
      </c>
      <c r="JCP33" s="360"/>
      <c r="JCQ33" s="54" t="s">
        <v>51</v>
      </c>
      <c r="JCR33" s="142">
        <v>1</v>
      </c>
      <c r="JCS33" s="114">
        <f>MAX(JCS$1:JCS32)+1</f>
        <v>3</v>
      </c>
      <c r="JCT33" s="55"/>
      <c r="JCU33" s="56" t="s">
        <v>364</v>
      </c>
      <c r="JCV33" s="71"/>
      <c r="JCW33" s="60" t="s">
        <v>80</v>
      </c>
      <c r="JCX33" s="360"/>
      <c r="JCY33" s="54" t="s">
        <v>51</v>
      </c>
      <c r="JCZ33" s="142">
        <v>1</v>
      </c>
      <c r="JDA33" s="114">
        <f>MAX(JDA$1:JDA32)+1</f>
        <v>3</v>
      </c>
      <c r="JDB33" s="55"/>
      <c r="JDC33" s="56" t="s">
        <v>364</v>
      </c>
      <c r="JDD33" s="71"/>
      <c r="JDE33" s="60" t="s">
        <v>80</v>
      </c>
      <c r="JDF33" s="360"/>
      <c r="JDG33" s="54" t="s">
        <v>51</v>
      </c>
      <c r="JDH33" s="142">
        <v>1</v>
      </c>
      <c r="JDI33" s="114">
        <f>MAX(JDI$1:JDI32)+1</f>
        <v>3</v>
      </c>
      <c r="JDJ33" s="55"/>
      <c r="JDK33" s="56" t="s">
        <v>364</v>
      </c>
      <c r="JDL33" s="71"/>
      <c r="JDM33" s="60" t="s">
        <v>80</v>
      </c>
      <c r="JDN33" s="360"/>
      <c r="JDO33" s="54" t="s">
        <v>51</v>
      </c>
      <c r="JDP33" s="142">
        <v>1</v>
      </c>
      <c r="JDQ33" s="114">
        <f>MAX(JDQ$1:JDQ32)+1</f>
        <v>3</v>
      </c>
      <c r="JDR33" s="55"/>
      <c r="JDS33" s="56" t="s">
        <v>364</v>
      </c>
      <c r="JDT33" s="71"/>
      <c r="JDU33" s="60" t="s">
        <v>80</v>
      </c>
      <c r="JDV33" s="360"/>
      <c r="JDW33" s="54" t="s">
        <v>51</v>
      </c>
      <c r="JDX33" s="142">
        <v>1</v>
      </c>
      <c r="JDY33" s="114">
        <f>MAX(JDY$1:JDY32)+1</f>
        <v>3</v>
      </c>
      <c r="JDZ33" s="55"/>
      <c r="JEA33" s="56" t="s">
        <v>364</v>
      </c>
      <c r="JEB33" s="71"/>
      <c r="JEC33" s="60" t="s">
        <v>80</v>
      </c>
      <c r="JED33" s="360"/>
      <c r="JEE33" s="54" t="s">
        <v>51</v>
      </c>
      <c r="JEF33" s="142">
        <v>1</v>
      </c>
      <c r="JEG33" s="114">
        <f>MAX(JEG$1:JEG32)+1</f>
        <v>3</v>
      </c>
      <c r="JEH33" s="55"/>
      <c r="JEI33" s="56" t="s">
        <v>364</v>
      </c>
      <c r="JEJ33" s="71"/>
      <c r="JEK33" s="60" t="s">
        <v>80</v>
      </c>
      <c r="JEL33" s="360"/>
      <c r="JEM33" s="54" t="s">
        <v>51</v>
      </c>
      <c r="JEN33" s="142">
        <v>1</v>
      </c>
      <c r="JEO33" s="114">
        <f>MAX(JEO$1:JEO32)+1</f>
        <v>3</v>
      </c>
      <c r="JEP33" s="55"/>
      <c r="JEQ33" s="56" t="s">
        <v>364</v>
      </c>
      <c r="JER33" s="71"/>
      <c r="JES33" s="60" t="s">
        <v>80</v>
      </c>
      <c r="JET33" s="360"/>
      <c r="JEU33" s="54" t="s">
        <v>51</v>
      </c>
      <c r="JEV33" s="142">
        <v>1</v>
      </c>
      <c r="JEW33" s="114">
        <f>MAX(JEW$1:JEW32)+1</f>
        <v>3</v>
      </c>
      <c r="JEX33" s="55"/>
      <c r="JEY33" s="56" t="s">
        <v>364</v>
      </c>
      <c r="JEZ33" s="71"/>
      <c r="JFA33" s="60" t="s">
        <v>80</v>
      </c>
      <c r="JFB33" s="360"/>
      <c r="JFC33" s="54" t="s">
        <v>51</v>
      </c>
      <c r="JFD33" s="142">
        <v>1</v>
      </c>
      <c r="JFE33" s="114">
        <f>MAX(JFE$1:JFE32)+1</f>
        <v>3</v>
      </c>
      <c r="JFF33" s="55"/>
      <c r="JFG33" s="56" t="s">
        <v>364</v>
      </c>
      <c r="JFH33" s="71"/>
      <c r="JFI33" s="60" t="s">
        <v>80</v>
      </c>
      <c r="JFJ33" s="360"/>
      <c r="JFK33" s="54" t="s">
        <v>51</v>
      </c>
      <c r="JFL33" s="142">
        <v>1</v>
      </c>
      <c r="JFM33" s="114">
        <f>MAX(JFM$1:JFM32)+1</f>
        <v>3</v>
      </c>
      <c r="JFN33" s="55"/>
      <c r="JFO33" s="56" t="s">
        <v>364</v>
      </c>
      <c r="JFP33" s="71"/>
      <c r="JFQ33" s="60" t="s">
        <v>80</v>
      </c>
      <c r="JFR33" s="360"/>
      <c r="JFS33" s="54" t="s">
        <v>51</v>
      </c>
      <c r="JFT33" s="142">
        <v>1</v>
      </c>
      <c r="JFU33" s="114">
        <f>MAX(JFU$1:JFU32)+1</f>
        <v>3</v>
      </c>
      <c r="JFV33" s="55"/>
      <c r="JFW33" s="56" t="s">
        <v>364</v>
      </c>
      <c r="JFX33" s="71"/>
      <c r="JFY33" s="60" t="s">
        <v>80</v>
      </c>
      <c r="JFZ33" s="360"/>
      <c r="JGA33" s="54" t="s">
        <v>51</v>
      </c>
      <c r="JGB33" s="142">
        <v>1</v>
      </c>
      <c r="JGC33" s="114">
        <f>MAX(JGC$1:JGC32)+1</f>
        <v>3</v>
      </c>
      <c r="JGD33" s="55"/>
      <c r="JGE33" s="56" t="s">
        <v>364</v>
      </c>
      <c r="JGF33" s="71"/>
      <c r="JGG33" s="60" t="s">
        <v>80</v>
      </c>
      <c r="JGH33" s="360"/>
      <c r="JGI33" s="54" t="s">
        <v>51</v>
      </c>
      <c r="JGJ33" s="142">
        <v>1</v>
      </c>
      <c r="JGK33" s="114">
        <f>MAX(JGK$1:JGK32)+1</f>
        <v>3</v>
      </c>
      <c r="JGL33" s="55"/>
      <c r="JGM33" s="56" t="s">
        <v>364</v>
      </c>
      <c r="JGN33" s="71"/>
      <c r="JGO33" s="60" t="s">
        <v>80</v>
      </c>
      <c r="JGP33" s="360"/>
      <c r="JGQ33" s="54" t="s">
        <v>51</v>
      </c>
      <c r="JGR33" s="142">
        <v>1</v>
      </c>
      <c r="JGS33" s="114">
        <f>MAX(JGS$1:JGS32)+1</f>
        <v>3</v>
      </c>
      <c r="JGT33" s="55"/>
      <c r="JGU33" s="56" t="s">
        <v>364</v>
      </c>
      <c r="JGV33" s="71"/>
      <c r="JGW33" s="60" t="s">
        <v>80</v>
      </c>
      <c r="JGX33" s="360"/>
      <c r="JGY33" s="54" t="s">
        <v>51</v>
      </c>
      <c r="JGZ33" s="142">
        <v>1</v>
      </c>
      <c r="JHA33" s="114">
        <f>MAX(JHA$1:JHA32)+1</f>
        <v>3</v>
      </c>
      <c r="JHB33" s="55"/>
      <c r="JHC33" s="56" t="s">
        <v>364</v>
      </c>
      <c r="JHD33" s="71"/>
      <c r="JHE33" s="60" t="s">
        <v>80</v>
      </c>
      <c r="JHF33" s="360"/>
      <c r="JHG33" s="54" t="s">
        <v>51</v>
      </c>
      <c r="JHH33" s="142">
        <v>1</v>
      </c>
      <c r="JHI33" s="114">
        <f>MAX(JHI$1:JHI32)+1</f>
        <v>3</v>
      </c>
      <c r="JHJ33" s="55"/>
      <c r="JHK33" s="56" t="s">
        <v>364</v>
      </c>
      <c r="JHL33" s="71"/>
      <c r="JHM33" s="60" t="s">
        <v>80</v>
      </c>
      <c r="JHN33" s="360"/>
      <c r="JHO33" s="54" t="s">
        <v>51</v>
      </c>
      <c r="JHP33" s="142">
        <v>1</v>
      </c>
      <c r="JHQ33" s="114">
        <f>MAX(JHQ$1:JHQ32)+1</f>
        <v>3</v>
      </c>
      <c r="JHR33" s="55"/>
      <c r="JHS33" s="56" t="s">
        <v>364</v>
      </c>
      <c r="JHT33" s="71"/>
      <c r="JHU33" s="60" t="s">
        <v>80</v>
      </c>
      <c r="JHV33" s="360"/>
      <c r="JHW33" s="54" t="s">
        <v>51</v>
      </c>
      <c r="JHX33" s="142">
        <v>1</v>
      </c>
      <c r="JHY33" s="114">
        <f>MAX(JHY$1:JHY32)+1</f>
        <v>3</v>
      </c>
      <c r="JHZ33" s="55"/>
      <c r="JIA33" s="56" t="s">
        <v>364</v>
      </c>
      <c r="JIB33" s="71"/>
      <c r="JIC33" s="60" t="s">
        <v>80</v>
      </c>
      <c r="JID33" s="360"/>
      <c r="JIE33" s="54" t="s">
        <v>51</v>
      </c>
      <c r="JIF33" s="142">
        <v>1</v>
      </c>
      <c r="JIG33" s="114">
        <f>MAX(JIG$1:JIG32)+1</f>
        <v>3</v>
      </c>
      <c r="JIH33" s="55"/>
      <c r="JII33" s="56" t="s">
        <v>364</v>
      </c>
      <c r="JIJ33" s="71"/>
      <c r="JIK33" s="60" t="s">
        <v>80</v>
      </c>
      <c r="JIL33" s="360"/>
      <c r="JIM33" s="54" t="s">
        <v>51</v>
      </c>
      <c r="JIN33" s="142">
        <v>1</v>
      </c>
      <c r="JIO33" s="114">
        <f>MAX(JIO$1:JIO32)+1</f>
        <v>3</v>
      </c>
      <c r="JIP33" s="55"/>
      <c r="JIQ33" s="56" t="s">
        <v>364</v>
      </c>
      <c r="JIR33" s="71"/>
      <c r="JIS33" s="60" t="s">
        <v>80</v>
      </c>
      <c r="JIT33" s="360"/>
      <c r="JIU33" s="54" t="s">
        <v>51</v>
      </c>
      <c r="JIV33" s="142">
        <v>1</v>
      </c>
      <c r="JIW33" s="114">
        <f>MAX(JIW$1:JIW32)+1</f>
        <v>3</v>
      </c>
      <c r="JIX33" s="55"/>
      <c r="JIY33" s="56" t="s">
        <v>364</v>
      </c>
      <c r="JIZ33" s="71"/>
      <c r="JJA33" s="60" t="s">
        <v>80</v>
      </c>
      <c r="JJB33" s="360"/>
      <c r="JJC33" s="54" t="s">
        <v>51</v>
      </c>
      <c r="JJD33" s="142">
        <v>1</v>
      </c>
      <c r="JJE33" s="114">
        <f>MAX(JJE$1:JJE32)+1</f>
        <v>3</v>
      </c>
      <c r="JJF33" s="55"/>
      <c r="JJG33" s="56" t="s">
        <v>364</v>
      </c>
      <c r="JJH33" s="71"/>
      <c r="JJI33" s="60" t="s">
        <v>80</v>
      </c>
      <c r="JJJ33" s="360"/>
      <c r="JJK33" s="54" t="s">
        <v>51</v>
      </c>
      <c r="JJL33" s="142">
        <v>1</v>
      </c>
      <c r="JJM33" s="114">
        <f>MAX(JJM$1:JJM32)+1</f>
        <v>3</v>
      </c>
      <c r="JJN33" s="55"/>
      <c r="JJO33" s="56" t="s">
        <v>364</v>
      </c>
      <c r="JJP33" s="71"/>
      <c r="JJQ33" s="60" t="s">
        <v>80</v>
      </c>
      <c r="JJR33" s="360"/>
      <c r="JJS33" s="54" t="s">
        <v>51</v>
      </c>
      <c r="JJT33" s="142">
        <v>1</v>
      </c>
      <c r="JJU33" s="114">
        <f>MAX(JJU$1:JJU32)+1</f>
        <v>3</v>
      </c>
      <c r="JJV33" s="55"/>
      <c r="JJW33" s="56" t="s">
        <v>364</v>
      </c>
      <c r="JJX33" s="71"/>
      <c r="JJY33" s="60" t="s">
        <v>80</v>
      </c>
      <c r="JJZ33" s="360"/>
      <c r="JKA33" s="54" t="s">
        <v>51</v>
      </c>
      <c r="JKB33" s="142">
        <v>1</v>
      </c>
      <c r="JKC33" s="114">
        <f>MAX(JKC$1:JKC32)+1</f>
        <v>3</v>
      </c>
      <c r="JKD33" s="55"/>
      <c r="JKE33" s="56" t="s">
        <v>364</v>
      </c>
      <c r="JKF33" s="71"/>
      <c r="JKG33" s="60" t="s">
        <v>80</v>
      </c>
      <c r="JKH33" s="360"/>
      <c r="JKI33" s="54" t="s">
        <v>51</v>
      </c>
      <c r="JKJ33" s="142">
        <v>1</v>
      </c>
      <c r="JKK33" s="114">
        <f>MAX(JKK$1:JKK32)+1</f>
        <v>3</v>
      </c>
      <c r="JKL33" s="55"/>
      <c r="JKM33" s="56" t="s">
        <v>364</v>
      </c>
      <c r="JKN33" s="71"/>
      <c r="JKO33" s="60" t="s">
        <v>80</v>
      </c>
      <c r="JKP33" s="360"/>
      <c r="JKQ33" s="54" t="s">
        <v>51</v>
      </c>
      <c r="JKR33" s="142">
        <v>1</v>
      </c>
      <c r="JKS33" s="114">
        <f>MAX(JKS$1:JKS32)+1</f>
        <v>3</v>
      </c>
      <c r="JKT33" s="55"/>
      <c r="JKU33" s="56" t="s">
        <v>364</v>
      </c>
      <c r="JKV33" s="71"/>
      <c r="JKW33" s="60" t="s">
        <v>80</v>
      </c>
      <c r="JKX33" s="360"/>
      <c r="JKY33" s="54" t="s">
        <v>51</v>
      </c>
      <c r="JKZ33" s="142">
        <v>1</v>
      </c>
      <c r="JLA33" s="114">
        <f>MAX(JLA$1:JLA32)+1</f>
        <v>3</v>
      </c>
      <c r="JLB33" s="55"/>
      <c r="JLC33" s="56" t="s">
        <v>364</v>
      </c>
      <c r="JLD33" s="71"/>
      <c r="JLE33" s="60" t="s">
        <v>80</v>
      </c>
      <c r="JLF33" s="360"/>
      <c r="JLG33" s="54" t="s">
        <v>51</v>
      </c>
      <c r="JLH33" s="142">
        <v>1</v>
      </c>
      <c r="JLI33" s="114">
        <f>MAX(JLI$1:JLI32)+1</f>
        <v>3</v>
      </c>
      <c r="JLJ33" s="55"/>
      <c r="JLK33" s="56" t="s">
        <v>364</v>
      </c>
      <c r="JLL33" s="71"/>
      <c r="JLM33" s="60" t="s">
        <v>80</v>
      </c>
      <c r="JLN33" s="360"/>
      <c r="JLO33" s="54" t="s">
        <v>51</v>
      </c>
      <c r="JLP33" s="142">
        <v>1</v>
      </c>
      <c r="JLQ33" s="114">
        <f>MAX(JLQ$1:JLQ32)+1</f>
        <v>3</v>
      </c>
      <c r="JLR33" s="55"/>
      <c r="JLS33" s="56" t="s">
        <v>364</v>
      </c>
      <c r="JLT33" s="71"/>
      <c r="JLU33" s="60" t="s">
        <v>80</v>
      </c>
      <c r="JLV33" s="360"/>
      <c r="JLW33" s="54" t="s">
        <v>51</v>
      </c>
      <c r="JLX33" s="142">
        <v>1</v>
      </c>
      <c r="JLY33" s="114">
        <f>MAX(JLY$1:JLY32)+1</f>
        <v>3</v>
      </c>
      <c r="JLZ33" s="55"/>
      <c r="JMA33" s="56" t="s">
        <v>364</v>
      </c>
      <c r="JMB33" s="71"/>
      <c r="JMC33" s="60" t="s">
        <v>80</v>
      </c>
      <c r="JMD33" s="360"/>
      <c r="JME33" s="54" t="s">
        <v>51</v>
      </c>
      <c r="JMF33" s="142">
        <v>1</v>
      </c>
      <c r="JMG33" s="114">
        <f>MAX(JMG$1:JMG32)+1</f>
        <v>3</v>
      </c>
      <c r="JMH33" s="55"/>
      <c r="JMI33" s="56" t="s">
        <v>364</v>
      </c>
      <c r="JMJ33" s="71"/>
      <c r="JMK33" s="60" t="s">
        <v>80</v>
      </c>
      <c r="JML33" s="360"/>
      <c r="JMM33" s="54" t="s">
        <v>51</v>
      </c>
      <c r="JMN33" s="142">
        <v>1</v>
      </c>
      <c r="JMO33" s="114">
        <f>MAX(JMO$1:JMO32)+1</f>
        <v>3</v>
      </c>
      <c r="JMP33" s="55"/>
      <c r="JMQ33" s="56" t="s">
        <v>364</v>
      </c>
      <c r="JMR33" s="71"/>
      <c r="JMS33" s="60" t="s">
        <v>80</v>
      </c>
      <c r="JMT33" s="360"/>
      <c r="JMU33" s="54" t="s">
        <v>51</v>
      </c>
      <c r="JMV33" s="142">
        <v>1</v>
      </c>
      <c r="JMW33" s="114">
        <f>MAX(JMW$1:JMW32)+1</f>
        <v>3</v>
      </c>
      <c r="JMX33" s="55"/>
      <c r="JMY33" s="56" t="s">
        <v>364</v>
      </c>
      <c r="JMZ33" s="71"/>
      <c r="JNA33" s="60" t="s">
        <v>80</v>
      </c>
      <c r="JNB33" s="360"/>
      <c r="JNC33" s="54" t="s">
        <v>51</v>
      </c>
      <c r="JND33" s="142">
        <v>1</v>
      </c>
      <c r="JNE33" s="114">
        <f>MAX(JNE$1:JNE32)+1</f>
        <v>3</v>
      </c>
      <c r="JNF33" s="55"/>
      <c r="JNG33" s="56" t="s">
        <v>364</v>
      </c>
      <c r="JNH33" s="71"/>
      <c r="JNI33" s="60" t="s">
        <v>80</v>
      </c>
      <c r="JNJ33" s="360"/>
      <c r="JNK33" s="54" t="s">
        <v>51</v>
      </c>
      <c r="JNL33" s="142">
        <v>1</v>
      </c>
      <c r="JNM33" s="114">
        <f>MAX(JNM$1:JNM32)+1</f>
        <v>3</v>
      </c>
      <c r="JNN33" s="55"/>
      <c r="JNO33" s="56" t="s">
        <v>364</v>
      </c>
      <c r="JNP33" s="71"/>
      <c r="JNQ33" s="60" t="s">
        <v>80</v>
      </c>
      <c r="JNR33" s="360"/>
      <c r="JNS33" s="54" t="s">
        <v>51</v>
      </c>
      <c r="JNT33" s="142">
        <v>1</v>
      </c>
      <c r="JNU33" s="114">
        <f>MAX(JNU$1:JNU32)+1</f>
        <v>3</v>
      </c>
      <c r="JNV33" s="55"/>
      <c r="JNW33" s="56" t="s">
        <v>364</v>
      </c>
      <c r="JNX33" s="71"/>
      <c r="JNY33" s="60" t="s">
        <v>80</v>
      </c>
      <c r="JNZ33" s="360"/>
      <c r="JOA33" s="54" t="s">
        <v>51</v>
      </c>
      <c r="JOB33" s="142">
        <v>1</v>
      </c>
      <c r="JOC33" s="114">
        <f>MAX(JOC$1:JOC32)+1</f>
        <v>3</v>
      </c>
      <c r="JOD33" s="55"/>
      <c r="JOE33" s="56" t="s">
        <v>364</v>
      </c>
      <c r="JOF33" s="71"/>
      <c r="JOG33" s="60" t="s">
        <v>80</v>
      </c>
      <c r="JOH33" s="360"/>
      <c r="JOI33" s="54" t="s">
        <v>51</v>
      </c>
      <c r="JOJ33" s="142">
        <v>1</v>
      </c>
      <c r="JOK33" s="114">
        <f>MAX(JOK$1:JOK32)+1</f>
        <v>3</v>
      </c>
      <c r="JOL33" s="55"/>
      <c r="JOM33" s="56" t="s">
        <v>364</v>
      </c>
      <c r="JON33" s="71"/>
      <c r="JOO33" s="60" t="s">
        <v>80</v>
      </c>
      <c r="JOP33" s="360"/>
      <c r="JOQ33" s="54" t="s">
        <v>51</v>
      </c>
      <c r="JOR33" s="142">
        <v>1</v>
      </c>
      <c r="JOS33" s="114">
        <f>MAX(JOS$1:JOS32)+1</f>
        <v>3</v>
      </c>
      <c r="JOT33" s="55"/>
      <c r="JOU33" s="56" t="s">
        <v>364</v>
      </c>
      <c r="JOV33" s="71"/>
      <c r="JOW33" s="60" t="s">
        <v>80</v>
      </c>
      <c r="JOX33" s="360"/>
      <c r="JOY33" s="54" t="s">
        <v>51</v>
      </c>
      <c r="JOZ33" s="142">
        <v>1</v>
      </c>
      <c r="JPA33" s="114">
        <f>MAX(JPA$1:JPA32)+1</f>
        <v>3</v>
      </c>
      <c r="JPB33" s="55"/>
      <c r="JPC33" s="56" t="s">
        <v>364</v>
      </c>
      <c r="JPD33" s="71"/>
      <c r="JPE33" s="60" t="s">
        <v>80</v>
      </c>
      <c r="JPF33" s="360"/>
      <c r="JPG33" s="54" t="s">
        <v>51</v>
      </c>
      <c r="JPH33" s="142">
        <v>1</v>
      </c>
      <c r="JPI33" s="114">
        <f>MAX(JPI$1:JPI32)+1</f>
        <v>3</v>
      </c>
      <c r="JPJ33" s="55"/>
      <c r="JPK33" s="56" t="s">
        <v>364</v>
      </c>
      <c r="JPL33" s="71"/>
      <c r="JPM33" s="60" t="s">
        <v>80</v>
      </c>
      <c r="JPN33" s="360"/>
      <c r="JPO33" s="54" t="s">
        <v>51</v>
      </c>
      <c r="JPP33" s="142">
        <v>1</v>
      </c>
      <c r="JPQ33" s="114">
        <f>MAX(JPQ$1:JPQ32)+1</f>
        <v>3</v>
      </c>
      <c r="JPR33" s="55"/>
      <c r="JPS33" s="56" t="s">
        <v>364</v>
      </c>
      <c r="JPT33" s="71"/>
      <c r="JPU33" s="60" t="s">
        <v>80</v>
      </c>
      <c r="JPV33" s="360"/>
      <c r="JPW33" s="54" t="s">
        <v>51</v>
      </c>
      <c r="JPX33" s="142">
        <v>1</v>
      </c>
      <c r="JPY33" s="114">
        <f>MAX(JPY$1:JPY32)+1</f>
        <v>3</v>
      </c>
      <c r="JPZ33" s="55"/>
      <c r="JQA33" s="56" t="s">
        <v>364</v>
      </c>
      <c r="JQB33" s="71"/>
      <c r="JQC33" s="60" t="s">
        <v>80</v>
      </c>
      <c r="JQD33" s="360"/>
      <c r="JQE33" s="54" t="s">
        <v>51</v>
      </c>
      <c r="JQF33" s="142">
        <v>1</v>
      </c>
      <c r="JQG33" s="114">
        <f>MAX(JQG$1:JQG32)+1</f>
        <v>3</v>
      </c>
      <c r="JQH33" s="55"/>
      <c r="JQI33" s="56" t="s">
        <v>364</v>
      </c>
      <c r="JQJ33" s="71"/>
      <c r="JQK33" s="60" t="s">
        <v>80</v>
      </c>
      <c r="JQL33" s="360"/>
      <c r="JQM33" s="54" t="s">
        <v>51</v>
      </c>
      <c r="JQN33" s="142">
        <v>1</v>
      </c>
      <c r="JQO33" s="114">
        <f>MAX(JQO$1:JQO32)+1</f>
        <v>3</v>
      </c>
      <c r="JQP33" s="55"/>
      <c r="JQQ33" s="56" t="s">
        <v>364</v>
      </c>
      <c r="JQR33" s="71"/>
      <c r="JQS33" s="60" t="s">
        <v>80</v>
      </c>
      <c r="JQT33" s="360"/>
      <c r="JQU33" s="54" t="s">
        <v>51</v>
      </c>
      <c r="JQV33" s="142">
        <v>1</v>
      </c>
      <c r="JQW33" s="114">
        <f>MAX(JQW$1:JQW32)+1</f>
        <v>3</v>
      </c>
      <c r="JQX33" s="55"/>
      <c r="JQY33" s="56" t="s">
        <v>364</v>
      </c>
      <c r="JQZ33" s="71"/>
      <c r="JRA33" s="60" t="s">
        <v>80</v>
      </c>
      <c r="JRB33" s="360"/>
      <c r="JRC33" s="54" t="s">
        <v>51</v>
      </c>
      <c r="JRD33" s="142">
        <v>1</v>
      </c>
      <c r="JRE33" s="114">
        <f>MAX(JRE$1:JRE32)+1</f>
        <v>3</v>
      </c>
      <c r="JRF33" s="55"/>
      <c r="JRG33" s="56" t="s">
        <v>364</v>
      </c>
      <c r="JRH33" s="71"/>
      <c r="JRI33" s="60" t="s">
        <v>80</v>
      </c>
      <c r="JRJ33" s="360"/>
      <c r="JRK33" s="54" t="s">
        <v>51</v>
      </c>
      <c r="JRL33" s="142">
        <v>1</v>
      </c>
      <c r="JRM33" s="114">
        <f>MAX(JRM$1:JRM32)+1</f>
        <v>3</v>
      </c>
      <c r="JRN33" s="55"/>
      <c r="JRO33" s="56" t="s">
        <v>364</v>
      </c>
      <c r="JRP33" s="71"/>
      <c r="JRQ33" s="60" t="s">
        <v>80</v>
      </c>
      <c r="JRR33" s="360"/>
      <c r="JRS33" s="54" t="s">
        <v>51</v>
      </c>
      <c r="JRT33" s="142">
        <v>1</v>
      </c>
      <c r="JRU33" s="114">
        <f>MAX(JRU$1:JRU32)+1</f>
        <v>3</v>
      </c>
      <c r="JRV33" s="55"/>
      <c r="JRW33" s="56" t="s">
        <v>364</v>
      </c>
      <c r="JRX33" s="71"/>
      <c r="JRY33" s="60" t="s">
        <v>80</v>
      </c>
      <c r="JRZ33" s="360"/>
      <c r="JSA33" s="54" t="s">
        <v>51</v>
      </c>
      <c r="JSB33" s="142">
        <v>1</v>
      </c>
      <c r="JSC33" s="114">
        <f>MAX(JSC$1:JSC32)+1</f>
        <v>3</v>
      </c>
      <c r="JSD33" s="55"/>
      <c r="JSE33" s="56" t="s">
        <v>364</v>
      </c>
      <c r="JSF33" s="71"/>
      <c r="JSG33" s="60" t="s">
        <v>80</v>
      </c>
      <c r="JSH33" s="360"/>
      <c r="JSI33" s="54" t="s">
        <v>51</v>
      </c>
      <c r="JSJ33" s="142">
        <v>1</v>
      </c>
      <c r="JSK33" s="114">
        <f>MAX(JSK$1:JSK32)+1</f>
        <v>3</v>
      </c>
      <c r="JSL33" s="55"/>
      <c r="JSM33" s="56" t="s">
        <v>364</v>
      </c>
      <c r="JSN33" s="71"/>
      <c r="JSO33" s="60" t="s">
        <v>80</v>
      </c>
      <c r="JSP33" s="360"/>
      <c r="JSQ33" s="54" t="s">
        <v>51</v>
      </c>
      <c r="JSR33" s="142">
        <v>1</v>
      </c>
      <c r="JSS33" s="114">
        <f>MAX(JSS$1:JSS32)+1</f>
        <v>3</v>
      </c>
      <c r="JST33" s="55"/>
      <c r="JSU33" s="56" t="s">
        <v>364</v>
      </c>
      <c r="JSV33" s="71"/>
      <c r="JSW33" s="60" t="s">
        <v>80</v>
      </c>
      <c r="JSX33" s="360"/>
      <c r="JSY33" s="54" t="s">
        <v>51</v>
      </c>
      <c r="JSZ33" s="142">
        <v>1</v>
      </c>
      <c r="JTA33" s="114">
        <f>MAX(JTA$1:JTA32)+1</f>
        <v>3</v>
      </c>
      <c r="JTB33" s="55"/>
      <c r="JTC33" s="56" t="s">
        <v>364</v>
      </c>
      <c r="JTD33" s="71"/>
      <c r="JTE33" s="60" t="s">
        <v>80</v>
      </c>
      <c r="JTF33" s="360"/>
      <c r="JTG33" s="54" t="s">
        <v>51</v>
      </c>
      <c r="JTH33" s="142">
        <v>1</v>
      </c>
      <c r="JTI33" s="114">
        <f>MAX(JTI$1:JTI32)+1</f>
        <v>3</v>
      </c>
      <c r="JTJ33" s="55"/>
      <c r="JTK33" s="56" t="s">
        <v>364</v>
      </c>
      <c r="JTL33" s="71"/>
      <c r="JTM33" s="60" t="s">
        <v>80</v>
      </c>
      <c r="JTN33" s="360"/>
      <c r="JTO33" s="54" t="s">
        <v>51</v>
      </c>
      <c r="JTP33" s="142">
        <v>1</v>
      </c>
      <c r="JTQ33" s="114">
        <f>MAX(JTQ$1:JTQ32)+1</f>
        <v>3</v>
      </c>
      <c r="JTR33" s="55"/>
      <c r="JTS33" s="56" t="s">
        <v>364</v>
      </c>
      <c r="JTT33" s="71"/>
      <c r="JTU33" s="60" t="s">
        <v>80</v>
      </c>
      <c r="JTV33" s="360"/>
      <c r="JTW33" s="54" t="s">
        <v>51</v>
      </c>
      <c r="JTX33" s="142">
        <v>1</v>
      </c>
      <c r="JTY33" s="114">
        <f>MAX(JTY$1:JTY32)+1</f>
        <v>3</v>
      </c>
      <c r="JTZ33" s="55"/>
      <c r="JUA33" s="56" t="s">
        <v>364</v>
      </c>
      <c r="JUB33" s="71"/>
      <c r="JUC33" s="60" t="s">
        <v>80</v>
      </c>
      <c r="JUD33" s="360"/>
      <c r="JUE33" s="54" t="s">
        <v>51</v>
      </c>
      <c r="JUF33" s="142">
        <v>1</v>
      </c>
      <c r="JUG33" s="114">
        <f>MAX(JUG$1:JUG32)+1</f>
        <v>3</v>
      </c>
      <c r="JUH33" s="55"/>
      <c r="JUI33" s="56" t="s">
        <v>364</v>
      </c>
      <c r="JUJ33" s="71"/>
      <c r="JUK33" s="60" t="s">
        <v>80</v>
      </c>
      <c r="JUL33" s="360"/>
      <c r="JUM33" s="54" t="s">
        <v>51</v>
      </c>
      <c r="JUN33" s="142">
        <v>1</v>
      </c>
      <c r="JUO33" s="114">
        <f>MAX(JUO$1:JUO32)+1</f>
        <v>3</v>
      </c>
      <c r="JUP33" s="55"/>
      <c r="JUQ33" s="56" t="s">
        <v>364</v>
      </c>
      <c r="JUR33" s="71"/>
      <c r="JUS33" s="60" t="s">
        <v>80</v>
      </c>
      <c r="JUT33" s="360"/>
      <c r="JUU33" s="54" t="s">
        <v>51</v>
      </c>
      <c r="JUV33" s="142">
        <v>1</v>
      </c>
      <c r="JUW33" s="114">
        <f>MAX(JUW$1:JUW32)+1</f>
        <v>3</v>
      </c>
      <c r="JUX33" s="55"/>
      <c r="JUY33" s="56" t="s">
        <v>364</v>
      </c>
      <c r="JUZ33" s="71"/>
      <c r="JVA33" s="60" t="s">
        <v>80</v>
      </c>
      <c r="JVB33" s="360"/>
      <c r="JVC33" s="54" t="s">
        <v>51</v>
      </c>
      <c r="JVD33" s="142">
        <v>1</v>
      </c>
      <c r="JVE33" s="114">
        <f>MAX(JVE$1:JVE32)+1</f>
        <v>3</v>
      </c>
      <c r="JVF33" s="55"/>
      <c r="JVG33" s="56" t="s">
        <v>364</v>
      </c>
      <c r="JVH33" s="71"/>
      <c r="JVI33" s="60" t="s">
        <v>80</v>
      </c>
      <c r="JVJ33" s="360"/>
      <c r="JVK33" s="54" t="s">
        <v>51</v>
      </c>
      <c r="JVL33" s="142">
        <v>1</v>
      </c>
      <c r="JVM33" s="114">
        <f>MAX(JVM$1:JVM32)+1</f>
        <v>3</v>
      </c>
      <c r="JVN33" s="55"/>
      <c r="JVO33" s="56" t="s">
        <v>364</v>
      </c>
      <c r="JVP33" s="71"/>
      <c r="JVQ33" s="60" t="s">
        <v>80</v>
      </c>
      <c r="JVR33" s="360"/>
      <c r="JVS33" s="54" t="s">
        <v>51</v>
      </c>
      <c r="JVT33" s="142">
        <v>1</v>
      </c>
      <c r="JVU33" s="114">
        <f>MAX(JVU$1:JVU32)+1</f>
        <v>3</v>
      </c>
      <c r="JVV33" s="55"/>
      <c r="JVW33" s="56" t="s">
        <v>364</v>
      </c>
      <c r="JVX33" s="71"/>
      <c r="JVY33" s="60" t="s">
        <v>80</v>
      </c>
      <c r="JVZ33" s="360"/>
      <c r="JWA33" s="54" t="s">
        <v>51</v>
      </c>
      <c r="JWB33" s="142">
        <v>1</v>
      </c>
      <c r="JWC33" s="114">
        <f>MAX(JWC$1:JWC32)+1</f>
        <v>3</v>
      </c>
      <c r="JWD33" s="55"/>
      <c r="JWE33" s="56" t="s">
        <v>364</v>
      </c>
      <c r="JWF33" s="71"/>
      <c r="JWG33" s="60" t="s">
        <v>80</v>
      </c>
      <c r="JWH33" s="360"/>
      <c r="JWI33" s="54" t="s">
        <v>51</v>
      </c>
      <c r="JWJ33" s="142">
        <v>1</v>
      </c>
      <c r="JWK33" s="114">
        <f>MAX(JWK$1:JWK32)+1</f>
        <v>3</v>
      </c>
      <c r="JWL33" s="55"/>
      <c r="JWM33" s="56" t="s">
        <v>364</v>
      </c>
      <c r="JWN33" s="71"/>
      <c r="JWO33" s="60" t="s">
        <v>80</v>
      </c>
      <c r="JWP33" s="360"/>
      <c r="JWQ33" s="54" t="s">
        <v>51</v>
      </c>
      <c r="JWR33" s="142">
        <v>1</v>
      </c>
      <c r="JWS33" s="114">
        <f>MAX(JWS$1:JWS32)+1</f>
        <v>3</v>
      </c>
      <c r="JWT33" s="55"/>
      <c r="JWU33" s="56" t="s">
        <v>364</v>
      </c>
      <c r="JWV33" s="71"/>
      <c r="JWW33" s="60" t="s">
        <v>80</v>
      </c>
      <c r="JWX33" s="360"/>
      <c r="JWY33" s="54" t="s">
        <v>51</v>
      </c>
      <c r="JWZ33" s="142">
        <v>1</v>
      </c>
      <c r="JXA33" s="114">
        <f>MAX(JXA$1:JXA32)+1</f>
        <v>3</v>
      </c>
      <c r="JXB33" s="55"/>
      <c r="JXC33" s="56" t="s">
        <v>364</v>
      </c>
      <c r="JXD33" s="71"/>
      <c r="JXE33" s="60" t="s">
        <v>80</v>
      </c>
      <c r="JXF33" s="360"/>
      <c r="JXG33" s="54" t="s">
        <v>51</v>
      </c>
      <c r="JXH33" s="142">
        <v>1</v>
      </c>
      <c r="JXI33" s="114">
        <f>MAX(JXI$1:JXI32)+1</f>
        <v>3</v>
      </c>
      <c r="JXJ33" s="55"/>
      <c r="JXK33" s="56" t="s">
        <v>364</v>
      </c>
      <c r="JXL33" s="71"/>
      <c r="JXM33" s="60" t="s">
        <v>80</v>
      </c>
      <c r="JXN33" s="360"/>
      <c r="JXO33" s="54" t="s">
        <v>51</v>
      </c>
      <c r="JXP33" s="142">
        <v>1</v>
      </c>
      <c r="JXQ33" s="114">
        <f>MAX(JXQ$1:JXQ32)+1</f>
        <v>3</v>
      </c>
      <c r="JXR33" s="55"/>
      <c r="JXS33" s="56" t="s">
        <v>364</v>
      </c>
      <c r="JXT33" s="71"/>
      <c r="JXU33" s="60" t="s">
        <v>80</v>
      </c>
      <c r="JXV33" s="360"/>
      <c r="JXW33" s="54" t="s">
        <v>51</v>
      </c>
      <c r="JXX33" s="142">
        <v>1</v>
      </c>
      <c r="JXY33" s="114">
        <f>MAX(JXY$1:JXY32)+1</f>
        <v>3</v>
      </c>
      <c r="JXZ33" s="55"/>
      <c r="JYA33" s="56" t="s">
        <v>364</v>
      </c>
      <c r="JYB33" s="71"/>
      <c r="JYC33" s="60" t="s">
        <v>80</v>
      </c>
      <c r="JYD33" s="360"/>
      <c r="JYE33" s="54" t="s">
        <v>51</v>
      </c>
      <c r="JYF33" s="142">
        <v>1</v>
      </c>
      <c r="JYG33" s="114">
        <f>MAX(JYG$1:JYG32)+1</f>
        <v>3</v>
      </c>
      <c r="JYH33" s="55"/>
      <c r="JYI33" s="56" t="s">
        <v>364</v>
      </c>
      <c r="JYJ33" s="71"/>
      <c r="JYK33" s="60" t="s">
        <v>80</v>
      </c>
      <c r="JYL33" s="360"/>
      <c r="JYM33" s="54" t="s">
        <v>51</v>
      </c>
      <c r="JYN33" s="142">
        <v>1</v>
      </c>
      <c r="JYO33" s="114">
        <f>MAX(JYO$1:JYO32)+1</f>
        <v>3</v>
      </c>
      <c r="JYP33" s="55"/>
      <c r="JYQ33" s="56" t="s">
        <v>364</v>
      </c>
      <c r="JYR33" s="71"/>
      <c r="JYS33" s="60" t="s">
        <v>80</v>
      </c>
      <c r="JYT33" s="360"/>
      <c r="JYU33" s="54" t="s">
        <v>51</v>
      </c>
      <c r="JYV33" s="142">
        <v>1</v>
      </c>
      <c r="JYW33" s="114">
        <f>MAX(JYW$1:JYW32)+1</f>
        <v>3</v>
      </c>
      <c r="JYX33" s="55"/>
      <c r="JYY33" s="56" t="s">
        <v>364</v>
      </c>
      <c r="JYZ33" s="71"/>
      <c r="JZA33" s="60" t="s">
        <v>80</v>
      </c>
      <c r="JZB33" s="360"/>
      <c r="JZC33" s="54" t="s">
        <v>51</v>
      </c>
      <c r="JZD33" s="142">
        <v>1</v>
      </c>
      <c r="JZE33" s="114">
        <f>MAX(JZE$1:JZE32)+1</f>
        <v>3</v>
      </c>
      <c r="JZF33" s="55"/>
      <c r="JZG33" s="56" t="s">
        <v>364</v>
      </c>
      <c r="JZH33" s="71"/>
      <c r="JZI33" s="60" t="s">
        <v>80</v>
      </c>
      <c r="JZJ33" s="360"/>
      <c r="JZK33" s="54" t="s">
        <v>51</v>
      </c>
      <c r="JZL33" s="142">
        <v>1</v>
      </c>
      <c r="JZM33" s="114">
        <f>MAX(JZM$1:JZM32)+1</f>
        <v>3</v>
      </c>
      <c r="JZN33" s="55"/>
      <c r="JZO33" s="56" t="s">
        <v>364</v>
      </c>
      <c r="JZP33" s="71"/>
      <c r="JZQ33" s="60" t="s">
        <v>80</v>
      </c>
      <c r="JZR33" s="360"/>
      <c r="JZS33" s="54" t="s">
        <v>51</v>
      </c>
      <c r="JZT33" s="142">
        <v>1</v>
      </c>
      <c r="JZU33" s="114">
        <f>MAX(JZU$1:JZU32)+1</f>
        <v>3</v>
      </c>
      <c r="JZV33" s="55"/>
      <c r="JZW33" s="56" t="s">
        <v>364</v>
      </c>
      <c r="JZX33" s="71"/>
      <c r="JZY33" s="60" t="s">
        <v>80</v>
      </c>
      <c r="JZZ33" s="360"/>
      <c r="KAA33" s="54" t="s">
        <v>51</v>
      </c>
      <c r="KAB33" s="142">
        <v>1</v>
      </c>
      <c r="KAC33" s="114">
        <f>MAX(KAC$1:KAC32)+1</f>
        <v>3</v>
      </c>
      <c r="KAD33" s="55"/>
      <c r="KAE33" s="56" t="s">
        <v>364</v>
      </c>
      <c r="KAF33" s="71"/>
      <c r="KAG33" s="60" t="s">
        <v>80</v>
      </c>
      <c r="KAH33" s="360"/>
      <c r="KAI33" s="54" t="s">
        <v>51</v>
      </c>
      <c r="KAJ33" s="142">
        <v>1</v>
      </c>
      <c r="KAK33" s="114">
        <f>MAX(KAK$1:KAK32)+1</f>
        <v>3</v>
      </c>
      <c r="KAL33" s="55"/>
      <c r="KAM33" s="56" t="s">
        <v>364</v>
      </c>
      <c r="KAN33" s="71"/>
      <c r="KAO33" s="60" t="s">
        <v>80</v>
      </c>
      <c r="KAP33" s="360"/>
      <c r="KAQ33" s="54" t="s">
        <v>51</v>
      </c>
      <c r="KAR33" s="142">
        <v>1</v>
      </c>
      <c r="KAS33" s="114">
        <f>MAX(KAS$1:KAS32)+1</f>
        <v>3</v>
      </c>
      <c r="KAT33" s="55"/>
      <c r="KAU33" s="56" t="s">
        <v>364</v>
      </c>
      <c r="KAV33" s="71"/>
      <c r="KAW33" s="60" t="s">
        <v>80</v>
      </c>
      <c r="KAX33" s="360"/>
      <c r="KAY33" s="54" t="s">
        <v>51</v>
      </c>
      <c r="KAZ33" s="142">
        <v>1</v>
      </c>
      <c r="KBA33" s="114">
        <f>MAX(KBA$1:KBA32)+1</f>
        <v>3</v>
      </c>
      <c r="KBB33" s="55"/>
      <c r="KBC33" s="56" t="s">
        <v>364</v>
      </c>
      <c r="KBD33" s="71"/>
      <c r="KBE33" s="60" t="s">
        <v>80</v>
      </c>
      <c r="KBF33" s="360"/>
      <c r="KBG33" s="54" t="s">
        <v>51</v>
      </c>
      <c r="KBH33" s="142">
        <v>1</v>
      </c>
      <c r="KBI33" s="114">
        <f>MAX(KBI$1:KBI32)+1</f>
        <v>3</v>
      </c>
      <c r="KBJ33" s="55"/>
      <c r="KBK33" s="56" t="s">
        <v>364</v>
      </c>
      <c r="KBL33" s="71"/>
      <c r="KBM33" s="60" t="s">
        <v>80</v>
      </c>
      <c r="KBN33" s="360"/>
      <c r="KBO33" s="54" t="s">
        <v>51</v>
      </c>
      <c r="KBP33" s="142">
        <v>1</v>
      </c>
      <c r="KBQ33" s="114">
        <f>MAX(KBQ$1:KBQ32)+1</f>
        <v>3</v>
      </c>
      <c r="KBR33" s="55"/>
      <c r="KBS33" s="56" t="s">
        <v>364</v>
      </c>
      <c r="KBT33" s="71"/>
      <c r="KBU33" s="60" t="s">
        <v>80</v>
      </c>
      <c r="KBV33" s="360"/>
      <c r="KBW33" s="54" t="s">
        <v>51</v>
      </c>
      <c r="KBX33" s="142">
        <v>1</v>
      </c>
      <c r="KBY33" s="114">
        <f>MAX(KBY$1:KBY32)+1</f>
        <v>3</v>
      </c>
      <c r="KBZ33" s="55"/>
      <c r="KCA33" s="56" t="s">
        <v>364</v>
      </c>
      <c r="KCB33" s="71"/>
      <c r="KCC33" s="60" t="s">
        <v>80</v>
      </c>
      <c r="KCD33" s="360"/>
      <c r="KCE33" s="54" t="s">
        <v>51</v>
      </c>
      <c r="KCF33" s="142">
        <v>1</v>
      </c>
      <c r="KCG33" s="114">
        <f>MAX(KCG$1:KCG32)+1</f>
        <v>3</v>
      </c>
      <c r="KCH33" s="55"/>
      <c r="KCI33" s="56" t="s">
        <v>364</v>
      </c>
      <c r="KCJ33" s="71"/>
      <c r="KCK33" s="60" t="s">
        <v>80</v>
      </c>
      <c r="KCL33" s="360"/>
      <c r="KCM33" s="54" t="s">
        <v>51</v>
      </c>
      <c r="KCN33" s="142">
        <v>1</v>
      </c>
      <c r="KCO33" s="114">
        <f>MAX(KCO$1:KCO32)+1</f>
        <v>3</v>
      </c>
      <c r="KCP33" s="55"/>
      <c r="KCQ33" s="56" t="s">
        <v>364</v>
      </c>
      <c r="KCR33" s="71"/>
      <c r="KCS33" s="60" t="s">
        <v>80</v>
      </c>
      <c r="KCT33" s="360"/>
      <c r="KCU33" s="54" t="s">
        <v>51</v>
      </c>
      <c r="KCV33" s="142">
        <v>1</v>
      </c>
      <c r="KCW33" s="114">
        <f>MAX(KCW$1:KCW32)+1</f>
        <v>3</v>
      </c>
      <c r="KCX33" s="55"/>
      <c r="KCY33" s="56" t="s">
        <v>364</v>
      </c>
      <c r="KCZ33" s="71"/>
      <c r="KDA33" s="60" t="s">
        <v>80</v>
      </c>
      <c r="KDB33" s="360"/>
      <c r="KDC33" s="54" t="s">
        <v>51</v>
      </c>
      <c r="KDD33" s="142">
        <v>1</v>
      </c>
      <c r="KDE33" s="114">
        <f>MAX(KDE$1:KDE32)+1</f>
        <v>3</v>
      </c>
      <c r="KDF33" s="55"/>
      <c r="KDG33" s="56" t="s">
        <v>364</v>
      </c>
      <c r="KDH33" s="71"/>
      <c r="KDI33" s="60" t="s">
        <v>80</v>
      </c>
      <c r="KDJ33" s="360"/>
      <c r="KDK33" s="54" t="s">
        <v>51</v>
      </c>
      <c r="KDL33" s="142">
        <v>1</v>
      </c>
      <c r="KDM33" s="114">
        <f>MAX(KDM$1:KDM32)+1</f>
        <v>3</v>
      </c>
      <c r="KDN33" s="55"/>
      <c r="KDO33" s="56" t="s">
        <v>364</v>
      </c>
      <c r="KDP33" s="71"/>
      <c r="KDQ33" s="60" t="s">
        <v>80</v>
      </c>
      <c r="KDR33" s="360"/>
      <c r="KDS33" s="54" t="s">
        <v>51</v>
      </c>
      <c r="KDT33" s="142">
        <v>1</v>
      </c>
      <c r="KDU33" s="114">
        <f>MAX(KDU$1:KDU32)+1</f>
        <v>3</v>
      </c>
      <c r="KDV33" s="55"/>
      <c r="KDW33" s="56" t="s">
        <v>364</v>
      </c>
      <c r="KDX33" s="71"/>
      <c r="KDY33" s="60" t="s">
        <v>80</v>
      </c>
      <c r="KDZ33" s="360"/>
      <c r="KEA33" s="54" t="s">
        <v>51</v>
      </c>
      <c r="KEB33" s="142">
        <v>1</v>
      </c>
      <c r="KEC33" s="114">
        <f>MAX(KEC$1:KEC32)+1</f>
        <v>3</v>
      </c>
      <c r="KED33" s="55"/>
      <c r="KEE33" s="56" t="s">
        <v>364</v>
      </c>
      <c r="KEF33" s="71"/>
      <c r="KEG33" s="60" t="s">
        <v>80</v>
      </c>
      <c r="KEH33" s="360"/>
      <c r="KEI33" s="54" t="s">
        <v>51</v>
      </c>
      <c r="KEJ33" s="142">
        <v>1</v>
      </c>
      <c r="KEK33" s="114">
        <f>MAX(KEK$1:KEK32)+1</f>
        <v>3</v>
      </c>
      <c r="KEL33" s="55"/>
      <c r="KEM33" s="56" t="s">
        <v>364</v>
      </c>
      <c r="KEN33" s="71"/>
      <c r="KEO33" s="60" t="s">
        <v>80</v>
      </c>
      <c r="KEP33" s="360"/>
      <c r="KEQ33" s="54" t="s">
        <v>51</v>
      </c>
      <c r="KER33" s="142">
        <v>1</v>
      </c>
      <c r="KES33" s="114">
        <f>MAX(KES$1:KES32)+1</f>
        <v>3</v>
      </c>
      <c r="KET33" s="55"/>
      <c r="KEU33" s="56" t="s">
        <v>364</v>
      </c>
      <c r="KEV33" s="71"/>
      <c r="KEW33" s="60" t="s">
        <v>80</v>
      </c>
      <c r="KEX33" s="360"/>
      <c r="KEY33" s="54" t="s">
        <v>51</v>
      </c>
      <c r="KEZ33" s="142">
        <v>1</v>
      </c>
      <c r="KFA33" s="114">
        <f>MAX(KFA$1:KFA32)+1</f>
        <v>3</v>
      </c>
      <c r="KFB33" s="55"/>
      <c r="KFC33" s="56" t="s">
        <v>364</v>
      </c>
      <c r="KFD33" s="71"/>
      <c r="KFE33" s="60" t="s">
        <v>80</v>
      </c>
      <c r="KFF33" s="360"/>
      <c r="KFG33" s="54" t="s">
        <v>51</v>
      </c>
      <c r="KFH33" s="142">
        <v>1</v>
      </c>
      <c r="KFI33" s="114">
        <f>MAX(KFI$1:KFI32)+1</f>
        <v>3</v>
      </c>
      <c r="KFJ33" s="55"/>
      <c r="KFK33" s="56" t="s">
        <v>364</v>
      </c>
      <c r="KFL33" s="71"/>
      <c r="KFM33" s="60" t="s">
        <v>80</v>
      </c>
      <c r="KFN33" s="360"/>
      <c r="KFO33" s="54" t="s">
        <v>51</v>
      </c>
      <c r="KFP33" s="142">
        <v>1</v>
      </c>
      <c r="KFQ33" s="114">
        <f>MAX(KFQ$1:KFQ32)+1</f>
        <v>3</v>
      </c>
      <c r="KFR33" s="55"/>
      <c r="KFS33" s="56" t="s">
        <v>364</v>
      </c>
      <c r="KFT33" s="71"/>
      <c r="KFU33" s="60" t="s">
        <v>80</v>
      </c>
      <c r="KFV33" s="360"/>
      <c r="KFW33" s="54" t="s">
        <v>51</v>
      </c>
      <c r="KFX33" s="142">
        <v>1</v>
      </c>
      <c r="KFY33" s="114">
        <f>MAX(KFY$1:KFY32)+1</f>
        <v>3</v>
      </c>
      <c r="KFZ33" s="55"/>
      <c r="KGA33" s="56" t="s">
        <v>364</v>
      </c>
      <c r="KGB33" s="71"/>
      <c r="KGC33" s="60" t="s">
        <v>80</v>
      </c>
      <c r="KGD33" s="360"/>
      <c r="KGE33" s="54" t="s">
        <v>51</v>
      </c>
      <c r="KGF33" s="142">
        <v>1</v>
      </c>
      <c r="KGG33" s="114">
        <f>MAX(KGG$1:KGG32)+1</f>
        <v>3</v>
      </c>
      <c r="KGH33" s="55"/>
      <c r="KGI33" s="56" t="s">
        <v>364</v>
      </c>
      <c r="KGJ33" s="71"/>
      <c r="KGK33" s="60" t="s">
        <v>80</v>
      </c>
      <c r="KGL33" s="360"/>
      <c r="KGM33" s="54" t="s">
        <v>51</v>
      </c>
      <c r="KGN33" s="142">
        <v>1</v>
      </c>
      <c r="KGO33" s="114">
        <f>MAX(KGO$1:KGO32)+1</f>
        <v>3</v>
      </c>
      <c r="KGP33" s="55"/>
      <c r="KGQ33" s="56" t="s">
        <v>364</v>
      </c>
      <c r="KGR33" s="71"/>
      <c r="KGS33" s="60" t="s">
        <v>80</v>
      </c>
      <c r="KGT33" s="360"/>
      <c r="KGU33" s="54" t="s">
        <v>51</v>
      </c>
      <c r="KGV33" s="142">
        <v>1</v>
      </c>
      <c r="KGW33" s="114">
        <f>MAX(KGW$1:KGW32)+1</f>
        <v>3</v>
      </c>
      <c r="KGX33" s="55"/>
      <c r="KGY33" s="56" t="s">
        <v>364</v>
      </c>
      <c r="KGZ33" s="71"/>
      <c r="KHA33" s="60" t="s">
        <v>80</v>
      </c>
      <c r="KHB33" s="360"/>
      <c r="KHC33" s="54" t="s">
        <v>51</v>
      </c>
      <c r="KHD33" s="142">
        <v>1</v>
      </c>
      <c r="KHE33" s="114">
        <f>MAX(KHE$1:KHE32)+1</f>
        <v>3</v>
      </c>
      <c r="KHF33" s="55"/>
      <c r="KHG33" s="56" t="s">
        <v>364</v>
      </c>
      <c r="KHH33" s="71"/>
      <c r="KHI33" s="60" t="s">
        <v>80</v>
      </c>
      <c r="KHJ33" s="360"/>
      <c r="KHK33" s="54" t="s">
        <v>51</v>
      </c>
      <c r="KHL33" s="142">
        <v>1</v>
      </c>
      <c r="KHM33" s="114">
        <f>MAX(KHM$1:KHM32)+1</f>
        <v>3</v>
      </c>
      <c r="KHN33" s="55"/>
      <c r="KHO33" s="56" t="s">
        <v>364</v>
      </c>
      <c r="KHP33" s="71"/>
      <c r="KHQ33" s="60" t="s">
        <v>80</v>
      </c>
      <c r="KHR33" s="360"/>
      <c r="KHS33" s="54" t="s">
        <v>51</v>
      </c>
      <c r="KHT33" s="142">
        <v>1</v>
      </c>
      <c r="KHU33" s="114">
        <f>MAX(KHU$1:KHU32)+1</f>
        <v>3</v>
      </c>
      <c r="KHV33" s="55"/>
      <c r="KHW33" s="56" t="s">
        <v>364</v>
      </c>
      <c r="KHX33" s="71"/>
      <c r="KHY33" s="60" t="s">
        <v>80</v>
      </c>
      <c r="KHZ33" s="360"/>
      <c r="KIA33" s="54" t="s">
        <v>51</v>
      </c>
      <c r="KIB33" s="142">
        <v>1</v>
      </c>
      <c r="KIC33" s="114">
        <f>MAX(KIC$1:KIC32)+1</f>
        <v>3</v>
      </c>
      <c r="KID33" s="55"/>
      <c r="KIE33" s="56" t="s">
        <v>364</v>
      </c>
      <c r="KIF33" s="71"/>
      <c r="KIG33" s="60" t="s">
        <v>80</v>
      </c>
      <c r="KIH33" s="360"/>
      <c r="KII33" s="54" t="s">
        <v>51</v>
      </c>
      <c r="KIJ33" s="142">
        <v>1</v>
      </c>
      <c r="KIK33" s="114">
        <f>MAX(KIK$1:KIK32)+1</f>
        <v>3</v>
      </c>
      <c r="KIL33" s="55"/>
      <c r="KIM33" s="56" t="s">
        <v>364</v>
      </c>
      <c r="KIN33" s="71"/>
      <c r="KIO33" s="60" t="s">
        <v>80</v>
      </c>
      <c r="KIP33" s="360"/>
      <c r="KIQ33" s="54" t="s">
        <v>51</v>
      </c>
      <c r="KIR33" s="142">
        <v>1</v>
      </c>
      <c r="KIS33" s="114">
        <f>MAX(KIS$1:KIS32)+1</f>
        <v>3</v>
      </c>
      <c r="KIT33" s="55"/>
      <c r="KIU33" s="56" t="s">
        <v>364</v>
      </c>
      <c r="KIV33" s="71"/>
      <c r="KIW33" s="60" t="s">
        <v>80</v>
      </c>
      <c r="KIX33" s="360"/>
      <c r="KIY33" s="54" t="s">
        <v>51</v>
      </c>
      <c r="KIZ33" s="142">
        <v>1</v>
      </c>
      <c r="KJA33" s="114">
        <f>MAX(KJA$1:KJA32)+1</f>
        <v>3</v>
      </c>
      <c r="KJB33" s="55"/>
      <c r="KJC33" s="56" t="s">
        <v>364</v>
      </c>
      <c r="KJD33" s="71"/>
      <c r="KJE33" s="60" t="s">
        <v>80</v>
      </c>
      <c r="KJF33" s="360"/>
      <c r="KJG33" s="54" t="s">
        <v>51</v>
      </c>
      <c r="KJH33" s="142">
        <v>1</v>
      </c>
      <c r="KJI33" s="114">
        <f>MAX(KJI$1:KJI32)+1</f>
        <v>3</v>
      </c>
      <c r="KJJ33" s="55"/>
      <c r="KJK33" s="56" t="s">
        <v>364</v>
      </c>
      <c r="KJL33" s="71"/>
      <c r="KJM33" s="60" t="s">
        <v>80</v>
      </c>
      <c r="KJN33" s="360"/>
      <c r="KJO33" s="54" t="s">
        <v>51</v>
      </c>
      <c r="KJP33" s="142">
        <v>1</v>
      </c>
      <c r="KJQ33" s="114">
        <f>MAX(KJQ$1:KJQ32)+1</f>
        <v>3</v>
      </c>
      <c r="KJR33" s="55"/>
      <c r="KJS33" s="56" t="s">
        <v>364</v>
      </c>
      <c r="KJT33" s="71"/>
      <c r="KJU33" s="60" t="s">
        <v>80</v>
      </c>
      <c r="KJV33" s="360"/>
      <c r="KJW33" s="54" t="s">
        <v>51</v>
      </c>
      <c r="KJX33" s="142">
        <v>1</v>
      </c>
      <c r="KJY33" s="114">
        <f>MAX(KJY$1:KJY32)+1</f>
        <v>3</v>
      </c>
      <c r="KJZ33" s="55"/>
      <c r="KKA33" s="56" t="s">
        <v>364</v>
      </c>
      <c r="KKB33" s="71"/>
      <c r="KKC33" s="60" t="s">
        <v>80</v>
      </c>
      <c r="KKD33" s="360"/>
      <c r="KKE33" s="54" t="s">
        <v>51</v>
      </c>
      <c r="KKF33" s="142">
        <v>1</v>
      </c>
      <c r="KKG33" s="114">
        <f>MAX(KKG$1:KKG32)+1</f>
        <v>3</v>
      </c>
      <c r="KKH33" s="55"/>
      <c r="KKI33" s="56" t="s">
        <v>364</v>
      </c>
      <c r="KKJ33" s="71"/>
      <c r="KKK33" s="60" t="s">
        <v>80</v>
      </c>
      <c r="KKL33" s="360"/>
      <c r="KKM33" s="54" t="s">
        <v>51</v>
      </c>
      <c r="KKN33" s="142">
        <v>1</v>
      </c>
      <c r="KKO33" s="114">
        <f>MAX(KKO$1:KKO32)+1</f>
        <v>3</v>
      </c>
      <c r="KKP33" s="55"/>
      <c r="KKQ33" s="56" t="s">
        <v>364</v>
      </c>
      <c r="KKR33" s="71"/>
      <c r="KKS33" s="60" t="s">
        <v>80</v>
      </c>
      <c r="KKT33" s="360"/>
      <c r="KKU33" s="54" t="s">
        <v>51</v>
      </c>
      <c r="KKV33" s="142">
        <v>1</v>
      </c>
      <c r="KKW33" s="114">
        <f>MAX(KKW$1:KKW32)+1</f>
        <v>3</v>
      </c>
      <c r="KKX33" s="55"/>
      <c r="KKY33" s="56" t="s">
        <v>364</v>
      </c>
      <c r="KKZ33" s="71"/>
      <c r="KLA33" s="60" t="s">
        <v>80</v>
      </c>
      <c r="KLB33" s="360"/>
      <c r="KLC33" s="54" t="s">
        <v>51</v>
      </c>
      <c r="KLD33" s="142">
        <v>1</v>
      </c>
      <c r="KLE33" s="114">
        <f>MAX(KLE$1:KLE32)+1</f>
        <v>3</v>
      </c>
      <c r="KLF33" s="55"/>
      <c r="KLG33" s="56" t="s">
        <v>364</v>
      </c>
      <c r="KLH33" s="71"/>
      <c r="KLI33" s="60" t="s">
        <v>80</v>
      </c>
      <c r="KLJ33" s="360"/>
      <c r="KLK33" s="54" t="s">
        <v>51</v>
      </c>
      <c r="KLL33" s="142">
        <v>1</v>
      </c>
      <c r="KLM33" s="114">
        <f>MAX(KLM$1:KLM32)+1</f>
        <v>3</v>
      </c>
      <c r="KLN33" s="55"/>
      <c r="KLO33" s="56" t="s">
        <v>364</v>
      </c>
      <c r="KLP33" s="71"/>
      <c r="KLQ33" s="60" t="s">
        <v>80</v>
      </c>
      <c r="KLR33" s="360"/>
      <c r="KLS33" s="54" t="s">
        <v>51</v>
      </c>
      <c r="KLT33" s="142">
        <v>1</v>
      </c>
      <c r="KLU33" s="114">
        <f>MAX(KLU$1:KLU32)+1</f>
        <v>3</v>
      </c>
      <c r="KLV33" s="55"/>
      <c r="KLW33" s="56" t="s">
        <v>364</v>
      </c>
      <c r="KLX33" s="71"/>
      <c r="KLY33" s="60" t="s">
        <v>80</v>
      </c>
      <c r="KLZ33" s="360"/>
      <c r="KMA33" s="54" t="s">
        <v>51</v>
      </c>
      <c r="KMB33" s="142">
        <v>1</v>
      </c>
      <c r="KMC33" s="114">
        <f>MAX(KMC$1:KMC32)+1</f>
        <v>3</v>
      </c>
      <c r="KMD33" s="55"/>
      <c r="KME33" s="56" t="s">
        <v>364</v>
      </c>
      <c r="KMF33" s="71"/>
      <c r="KMG33" s="60" t="s">
        <v>80</v>
      </c>
      <c r="KMH33" s="360"/>
      <c r="KMI33" s="54" t="s">
        <v>51</v>
      </c>
      <c r="KMJ33" s="142">
        <v>1</v>
      </c>
      <c r="KMK33" s="114">
        <f>MAX(KMK$1:KMK32)+1</f>
        <v>3</v>
      </c>
      <c r="KML33" s="55"/>
      <c r="KMM33" s="56" t="s">
        <v>364</v>
      </c>
      <c r="KMN33" s="71"/>
      <c r="KMO33" s="60" t="s">
        <v>80</v>
      </c>
      <c r="KMP33" s="360"/>
      <c r="KMQ33" s="54" t="s">
        <v>51</v>
      </c>
      <c r="KMR33" s="142">
        <v>1</v>
      </c>
      <c r="KMS33" s="114">
        <f>MAX(KMS$1:KMS32)+1</f>
        <v>3</v>
      </c>
      <c r="KMT33" s="55"/>
      <c r="KMU33" s="56" t="s">
        <v>364</v>
      </c>
      <c r="KMV33" s="71"/>
      <c r="KMW33" s="60" t="s">
        <v>80</v>
      </c>
      <c r="KMX33" s="360"/>
      <c r="KMY33" s="54" t="s">
        <v>51</v>
      </c>
      <c r="KMZ33" s="142">
        <v>1</v>
      </c>
      <c r="KNA33" s="114">
        <f>MAX(KNA$1:KNA32)+1</f>
        <v>3</v>
      </c>
      <c r="KNB33" s="55"/>
      <c r="KNC33" s="56" t="s">
        <v>364</v>
      </c>
      <c r="KND33" s="71"/>
      <c r="KNE33" s="60" t="s">
        <v>80</v>
      </c>
      <c r="KNF33" s="360"/>
      <c r="KNG33" s="54" t="s">
        <v>51</v>
      </c>
      <c r="KNH33" s="142">
        <v>1</v>
      </c>
      <c r="KNI33" s="114">
        <f>MAX(KNI$1:KNI32)+1</f>
        <v>3</v>
      </c>
      <c r="KNJ33" s="55"/>
      <c r="KNK33" s="56" t="s">
        <v>364</v>
      </c>
      <c r="KNL33" s="71"/>
      <c r="KNM33" s="60" t="s">
        <v>80</v>
      </c>
      <c r="KNN33" s="360"/>
      <c r="KNO33" s="54" t="s">
        <v>51</v>
      </c>
      <c r="KNP33" s="142">
        <v>1</v>
      </c>
      <c r="KNQ33" s="114">
        <f>MAX(KNQ$1:KNQ32)+1</f>
        <v>3</v>
      </c>
      <c r="KNR33" s="55"/>
      <c r="KNS33" s="56" t="s">
        <v>364</v>
      </c>
      <c r="KNT33" s="71"/>
      <c r="KNU33" s="60" t="s">
        <v>80</v>
      </c>
      <c r="KNV33" s="360"/>
      <c r="KNW33" s="54" t="s">
        <v>51</v>
      </c>
      <c r="KNX33" s="142">
        <v>1</v>
      </c>
      <c r="KNY33" s="114">
        <f>MAX(KNY$1:KNY32)+1</f>
        <v>3</v>
      </c>
      <c r="KNZ33" s="55"/>
      <c r="KOA33" s="56" t="s">
        <v>364</v>
      </c>
      <c r="KOB33" s="71"/>
      <c r="KOC33" s="60" t="s">
        <v>80</v>
      </c>
      <c r="KOD33" s="360"/>
      <c r="KOE33" s="54" t="s">
        <v>51</v>
      </c>
      <c r="KOF33" s="142">
        <v>1</v>
      </c>
      <c r="KOG33" s="114">
        <f>MAX(KOG$1:KOG32)+1</f>
        <v>3</v>
      </c>
      <c r="KOH33" s="55"/>
      <c r="KOI33" s="56" t="s">
        <v>364</v>
      </c>
      <c r="KOJ33" s="71"/>
      <c r="KOK33" s="60" t="s">
        <v>80</v>
      </c>
      <c r="KOL33" s="360"/>
      <c r="KOM33" s="54" t="s">
        <v>51</v>
      </c>
      <c r="KON33" s="142">
        <v>1</v>
      </c>
      <c r="KOO33" s="114">
        <f>MAX(KOO$1:KOO32)+1</f>
        <v>3</v>
      </c>
      <c r="KOP33" s="55"/>
      <c r="KOQ33" s="56" t="s">
        <v>364</v>
      </c>
      <c r="KOR33" s="71"/>
      <c r="KOS33" s="60" t="s">
        <v>80</v>
      </c>
      <c r="KOT33" s="360"/>
      <c r="KOU33" s="54" t="s">
        <v>51</v>
      </c>
      <c r="KOV33" s="142">
        <v>1</v>
      </c>
      <c r="KOW33" s="114">
        <f>MAX(KOW$1:KOW32)+1</f>
        <v>3</v>
      </c>
      <c r="KOX33" s="55"/>
      <c r="KOY33" s="56" t="s">
        <v>364</v>
      </c>
      <c r="KOZ33" s="71"/>
      <c r="KPA33" s="60" t="s">
        <v>80</v>
      </c>
      <c r="KPB33" s="360"/>
      <c r="KPC33" s="54" t="s">
        <v>51</v>
      </c>
      <c r="KPD33" s="142">
        <v>1</v>
      </c>
      <c r="KPE33" s="114">
        <f>MAX(KPE$1:KPE32)+1</f>
        <v>3</v>
      </c>
      <c r="KPF33" s="55"/>
      <c r="KPG33" s="56" t="s">
        <v>364</v>
      </c>
      <c r="KPH33" s="71"/>
      <c r="KPI33" s="60" t="s">
        <v>80</v>
      </c>
      <c r="KPJ33" s="360"/>
      <c r="KPK33" s="54" t="s">
        <v>51</v>
      </c>
      <c r="KPL33" s="142">
        <v>1</v>
      </c>
      <c r="KPM33" s="114">
        <f>MAX(KPM$1:KPM32)+1</f>
        <v>3</v>
      </c>
      <c r="KPN33" s="55"/>
      <c r="KPO33" s="56" t="s">
        <v>364</v>
      </c>
      <c r="KPP33" s="71"/>
      <c r="KPQ33" s="60" t="s">
        <v>80</v>
      </c>
      <c r="KPR33" s="360"/>
      <c r="KPS33" s="54" t="s">
        <v>51</v>
      </c>
      <c r="KPT33" s="142">
        <v>1</v>
      </c>
      <c r="KPU33" s="114">
        <f>MAX(KPU$1:KPU32)+1</f>
        <v>3</v>
      </c>
      <c r="KPV33" s="55"/>
      <c r="KPW33" s="56" t="s">
        <v>364</v>
      </c>
      <c r="KPX33" s="71"/>
      <c r="KPY33" s="60" t="s">
        <v>80</v>
      </c>
      <c r="KPZ33" s="360"/>
      <c r="KQA33" s="54" t="s">
        <v>51</v>
      </c>
      <c r="KQB33" s="142">
        <v>1</v>
      </c>
      <c r="KQC33" s="114">
        <f>MAX(KQC$1:KQC32)+1</f>
        <v>3</v>
      </c>
      <c r="KQD33" s="55"/>
      <c r="KQE33" s="56" t="s">
        <v>364</v>
      </c>
      <c r="KQF33" s="71"/>
      <c r="KQG33" s="60" t="s">
        <v>80</v>
      </c>
      <c r="KQH33" s="360"/>
      <c r="KQI33" s="54" t="s">
        <v>51</v>
      </c>
      <c r="KQJ33" s="142">
        <v>1</v>
      </c>
      <c r="KQK33" s="114">
        <f>MAX(KQK$1:KQK32)+1</f>
        <v>3</v>
      </c>
      <c r="KQL33" s="55"/>
      <c r="KQM33" s="56" t="s">
        <v>364</v>
      </c>
      <c r="KQN33" s="71"/>
      <c r="KQO33" s="60" t="s">
        <v>80</v>
      </c>
      <c r="KQP33" s="360"/>
      <c r="KQQ33" s="54" t="s">
        <v>51</v>
      </c>
      <c r="KQR33" s="142">
        <v>1</v>
      </c>
      <c r="KQS33" s="114">
        <f>MAX(KQS$1:KQS32)+1</f>
        <v>3</v>
      </c>
      <c r="KQT33" s="55"/>
      <c r="KQU33" s="56" t="s">
        <v>364</v>
      </c>
      <c r="KQV33" s="71"/>
      <c r="KQW33" s="60" t="s">
        <v>80</v>
      </c>
      <c r="KQX33" s="360"/>
      <c r="KQY33" s="54" t="s">
        <v>51</v>
      </c>
      <c r="KQZ33" s="142">
        <v>1</v>
      </c>
      <c r="KRA33" s="114">
        <f>MAX(KRA$1:KRA32)+1</f>
        <v>3</v>
      </c>
      <c r="KRB33" s="55"/>
      <c r="KRC33" s="56" t="s">
        <v>364</v>
      </c>
      <c r="KRD33" s="71"/>
      <c r="KRE33" s="60" t="s">
        <v>80</v>
      </c>
      <c r="KRF33" s="360"/>
      <c r="KRG33" s="54" t="s">
        <v>51</v>
      </c>
      <c r="KRH33" s="142">
        <v>1</v>
      </c>
      <c r="KRI33" s="114">
        <f>MAX(KRI$1:KRI32)+1</f>
        <v>3</v>
      </c>
      <c r="KRJ33" s="55"/>
      <c r="KRK33" s="56" t="s">
        <v>364</v>
      </c>
      <c r="KRL33" s="71"/>
      <c r="KRM33" s="60" t="s">
        <v>80</v>
      </c>
      <c r="KRN33" s="360"/>
      <c r="KRO33" s="54" t="s">
        <v>51</v>
      </c>
      <c r="KRP33" s="142">
        <v>1</v>
      </c>
      <c r="KRQ33" s="114">
        <f>MAX(KRQ$1:KRQ32)+1</f>
        <v>3</v>
      </c>
      <c r="KRR33" s="55"/>
      <c r="KRS33" s="56" t="s">
        <v>364</v>
      </c>
      <c r="KRT33" s="71"/>
      <c r="KRU33" s="60" t="s">
        <v>80</v>
      </c>
      <c r="KRV33" s="360"/>
      <c r="KRW33" s="54" t="s">
        <v>51</v>
      </c>
      <c r="KRX33" s="142">
        <v>1</v>
      </c>
      <c r="KRY33" s="114">
        <f>MAX(KRY$1:KRY32)+1</f>
        <v>3</v>
      </c>
      <c r="KRZ33" s="55"/>
      <c r="KSA33" s="56" t="s">
        <v>364</v>
      </c>
      <c r="KSB33" s="71"/>
      <c r="KSC33" s="60" t="s">
        <v>80</v>
      </c>
      <c r="KSD33" s="360"/>
      <c r="KSE33" s="54" t="s">
        <v>51</v>
      </c>
      <c r="KSF33" s="142">
        <v>1</v>
      </c>
      <c r="KSG33" s="114">
        <f>MAX(KSG$1:KSG32)+1</f>
        <v>3</v>
      </c>
      <c r="KSH33" s="55"/>
      <c r="KSI33" s="56" t="s">
        <v>364</v>
      </c>
      <c r="KSJ33" s="71"/>
      <c r="KSK33" s="60" t="s">
        <v>80</v>
      </c>
      <c r="KSL33" s="360"/>
      <c r="KSM33" s="54" t="s">
        <v>51</v>
      </c>
      <c r="KSN33" s="142">
        <v>1</v>
      </c>
      <c r="KSO33" s="114">
        <f>MAX(KSO$1:KSO32)+1</f>
        <v>3</v>
      </c>
      <c r="KSP33" s="55"/>
      <c r="KSQ33" s="56" t="s">
        <v>364</v>
      </c>
      <c r="KSR33" s="71"/>
      <c r="KSS33" s="60" t="s">
        <v>80</v>
      </c>
      <c r="KST33" s="360"/>
      <c r="KSU33" s="54" t="s">
        <v>51</v>
      </c>
      <c r="KSV33" s="142">
        <v>1</v>
      </c>
      <c r="KSW33" s="114">
        <f>MAX(KSW$1:KSW32)+1</f>
        <v>3</v>
      </c>
      <c r="KSX33" s="55"/>
      <c r="KSY33" s="56" t="s">
        <v>364</v>
      </c>
      <c r="KSZ33" s="71"/>
      <c r="KTA33" s="60" t="s">
        <v>80</v>
      </c>
      <c r="KTB33" s="360"/>
      <c r="KTC33" s="54" t="s">
        <v>51</v>
      </c>
      <c r="KTD33" s="142">
        <v>1</v>
      </c>
      <c r="KTE33" s="114">
        <f>MAX(KTE$1:KTE32)+1</f>
        <v>3</v>
      </c>
      <c r="KTF33" s="55"/>
      <c r="KTG33" s="56" t="s">
        <v>364</v>
      </c>
      <c r="KTH33" s="71"/>
      <c r="KTI33" s="60" t="s">
        <v>80</v>
      </c>
      <c r="KTJ33" s="360"/>
      <c r="KTK33" s="54" t="s">
        <v>51</v>
      </c>
      <c r="KTL33" s="142">
        <v>1</v>
      </c>
      <c r="KTM33" s="114">
        <f>MAX(KTM$1:KTM32)+1</f>
        <v>3</v>
      </c>
      <c r="KTN33" s="55"/>
      <c r="KTO33" s="56" t="s">
        <v>364</v>
      </c>
      <c r="KTP33" s="71"/>
      <c r="KTQ33" s="60" t="s">
        <v>80</v>
      </c>
      <c r="KTR33" s="360"/>
      <c r="KTS33" s="54" t="s">
        <v>51</v>
      </c>
      <c r="KTT33" s="142">
        <v>1</v>
      </c>
      <c r="KTU33" s="114">
        <f>MAX(KTU$1:KTU32)+1</f>
        <v>3</v>
      </c>
      <c r="KTV33" s="55"/>
      <c r="KTW33" s="56" t="s">
        <v>364</v>
      </c>
      <c r="KTX33" s="71"/>
      <c r="KTY33" s="60" t="s">
        <v>80</v>
      </c>
      <c r="KTZ33" s="360"/>
      <c r="KUA33" s="54" t="s">
        <v>51</v>
      </c>
      <c r="KUB33" s="142">
        <v>1</v>
      </c>
      <c r="KUC33" s="114">
        <f>MAX(KUC$1:KUC32)+1</f>
        <v>3</v>
      </c>
      <c r="KUD33" s="55"/>
      <c r="KUE33" s="56" t="s">
        <v>364</v>
      </c>
      <c r="KUF33" s="71"/>
      <c r="KUG33" s="60" t="s">
        <v>80</v>
      </c>
      <c r="KUH33" s="360"/>
      <c r="KUI33" s="54" t="s">
        <v>51</v>
      </c>
      <c r="KUJ33" s="142">
        <v>1</v>
      </c>
      <c r="KUK33" s="114">
        <f>MAX(KUK$1:KUK32)+1</f>
        <v>3</v>
      </c>
      <c r="KUL33" s="55"/>
      <c r="KUM33" s="56" t="s">
        <v>364</v>
      </c>
      <c r="KUN33" s="71"/>
      <c r="KUO33" s="60" t="s">
        <v>80</v>
      </c>
      <c r="KUP33" s="360"/>
      <c r="KUQ33" s="54" t="s">
        <v>51</v>
      </c>
      <c r="KUR33" s="142">
        <v>1</v>
      </c>
      <c r="KUS33" s="114">
        <f>MAX(KUS$1:KUS32)+1</f>
        <v>3</v>
      </c>
      <c r="KUT33" s="55"/>
      <c r="KUU33" s="56" t="s">
        <v>364</v>
      </c>
      <c r="KUV33" s="71"/>
      <c r="KUW33" s="60" t="s">
        <v>80</v>
      </c>
      <c r="KUX33" s="360"/>
      <c r="KUY33" s="54" t="s">
        <v>51</v>
      </c>
      <c r="KUZ33" s="142">
        <v>1</v>
      </c>
      <c r="KVA33" s="114">
        <f>MAX(KVA$1:KVA32)+1</f>
        <v>3</v>
      </c>
      <c r="KVB33" s="55"/>
      <c r="KVC33" s="56" t="s">
        <v>364</v>
      </c>
      <c r="KVD33" s="71"/>
      <c r="KVE33" s="60" t="s">
        <v>80</v>
      </c>
      <c r="KVF33" s="360"/>
      <c r="KVG33" s="54" t="s">
        <v>51</v>
      </c>
      <c r="KVH33" s="142">
        <v>1</v>
      </c>
      <c r="KVI33" s="114">
        <f>MAX(KVI$1:KVI32)+1</f>
        <v>3</v>
      </c>
      <c r="KVJ33" s="55"/>
      <c r="KVK33" s="56" t="s">
        <v>364</v>
      </c>
      <c r="KVL33" s="71"/>
      <c r="KVM33" s="60" t="s">
        <v>80</v>
      </c>
      <c r="KVN33" s="360"/>
      <c r="KVO33" s="54" t="s">
        <v>51</v>
      </c>
      <c r="KVP33" s="142">
        <v>1</v>
      </c>
      <c r="KVQ33" s="114">
        <f>MAX(KVQ$1:KVQ32)+1</f>
        <v>3</v>
      </c>
      <c r="KVR33" s="55"/>
      <c r="KVS33" s="56" t="s">
        <v>364</v>
      </c>
      <c r="KVT33" s="71"/>
      <c r="KVU33" s="60" t="s">
        <v>80</v>
      </c>
      <c r="KVV33" s="360"/>
      <c r="KVW33" s="54" t="s">
        <v>51</v>
      </c>
      <c r="KVX33" s="142">
        <v>1</v>
      </c>
      <c r="KVY33" s="114">
        <f>MAX(KVY$1:KVY32)+1</f>
        <v>3</v>
      </c>
      <c r="KVZ33" s="55"/>
      <c r="KWA33" s="56" t="s">
        <v>364</v>
      </c>
      <c r="KWB33" s="71"/>
      <c r="KWC33" s="60" t="s">
        <v>80</v>
      </c>
      <c r="KWD33" s="360"/>
      <c r="KWE33" s="54" t="s">
        <v>51</v>
      </c>
      <c r="KWF33" s="142">
        <v>1</v>
      </c>
      <c r="KWG33" s="114">
        <f>MAX(KWG$1:KWG32)+1</f>
        <v>3</v>
      </c>
      <c r="KWH33" s="55"/>
      <c r="KWI33" s="56" t="s">
        <v>364</v>
      </c>
      <c r="KWJ33" s="71"/>
      <c r="KWK33" s="60" t="s">
        <v>80</v>
      </c>
      <c r="KWL33" s="360"/>
      <c r="KWM33" s="54" t="s">
        <v>51</v>
      </c>
      <c r="KWN33" s="142">
        <v>1</v>
      </c>
      <c r="KWO33" s="114">
        <f>MAX(KWO$1:KWO32)+1</f>
        <v>3</v>
      </c>
      <c r="KWP33" s="55"/>
      <c r="KWQ33" s="56" t="s">
        <v>364</v>
      </c>
      <c r="KWR33" s="71"/>
      <c r="KWS33" s="60" t="s">
        <v>80</v>
      </c>
      <c r="KWT33" s="360"/>
      <c r="KWU33" s="54" t="s">
        <v>51</v>
      </c>
      <c r="KWV33" s="142">
        <v>1</v>
      </c>
      <c r="KWW33" s="114">
        <f>MAX(KWW$1:KWW32)+1</f>
        <v>3</v>
      </c>
      <c r="KWX33" s="55"/>
      <c r="KWY33" s="56" t="s">
        <v>364</v>
      </c>
      <c r="KWZ33" s="71"/>
      <c r="KXA33" s="60" t="s">
        <v>80</v>
      </c>
      <c r="KXB33" s="360"/>
      <c r="KXC33" s="54" t="s">
        <v>51</v>
      </c>
      <c r="KXD33" s="142">
        <v>1</v>
      </c>
      <c r="KXE33" s="114">
        <f>MAX(KXE$1:KXE32)+1</f>
        <v>3</v>
      </c>
      <c r="KXF33" s="55"/>
      <c r="KXG33" s="56" t="s">
        <v>364</v>
      </c>
      <c r="KXH33" s="71"/>
      <c r="KXI33" s="60" t="s">
        <v>80</v>
      </c>
      <c r="KXJ33" s="360"/>
      <c r="KXK33" s="54" t="s">
        <v>51</v>
      </c>
      <c r="KXL33" s="142">
        <v>1</v>
      </c>
      <c r="KXM33" s="114">
        <f>MAX(KXM$1:KXM32)+1</f>
        <v>3</v>
      </c>
      <c r="KXN33" s="55"/>
      <c r="KXO33" s="56" t="s">
        <v>364</v>
      </c>
      <c r="KXP33" s="71"/>
      <c r="KXQ33" s="60" t="s">
        <v>80</v>
      </c>
      <c r="KXR33" s="360"/>
      <c r="KXS33" s="54" t="s">
        <v>51</v>
      </c>
      <c r="KXT33" s="142">
        <v>1</v>
      </c>
      <c r="KXU33" s="114">
        <f>MAX(KXU$1:KXU32)+1</f>
        <v>3</v>
      </c>
      <c r="KXV33" s="55"/>
      <c r="KXW33" s="56" t="s">
        <v>364</v>
      </c>
      <c r="KXX33" s="71"/>
      <c r="KXY33" s="60" t="s">
        <v>80</v>
      </c>
      <c r="KXZ33" s="360"/>
      <c r="KYA33" s="54" t="s">
        <v>51</v>
      </c>
      <c r="KYB33" s="142">
        <v>1</v>
      </c>
      <c r="KYC33" s="114">
        <f>MAX(KYC$1:KYC32)+1</f>
        <v>3</v>
      </c>
      <c r="KYD33" s="55"/>
      <c r="KYE33" s="56" t="s">
        <v>364</v>
      </c>
      <c r="KYF33" s="71"/>
      <c r="KYG33" s="60" t="s">
        <v>80</v>
      </c>
      <c r="KYH33" s="360"/>
      <c r="KYI33" s="54" t="s">
        <v>51</v>
      </c>
      <c r="KYJ33" s="142">
        <v>1</v>
      </c>
      <c r="KYK33" s="114">
        <f>MAX(KYK$1:KYK32)+1</f>
        <v>3</v>
      </c>
      <c r="KYL33" s="55"/>
      <c r="KYM33" s="56" t="s">
        <v>364</v>
      </c>
      <c r="KYN33" s="71"/>
      <c r="KYO33" s="60" t="s">
        <v>80</v>
      </c>
      <c r="KYP33" s="360"/>
      <c r="KYQ33" s="54" t="s">
        <v>51</v>
      </c>
      <c r="KYR33" s="142">
        <v>1</v>
      </c>
      <c r="KYS33" s="114">
        <f>MAX(KYS$1:KYS32)+1</f>
        <v>3</v>
      </c>
      <c r="KYT33" s="55"/>
      <c r="KYU33" s="56" t="s">
        <v>364</v>
      </c>
      <c r="KYV33" s="71"/>
      <c r="KYW33" s="60" t="s">
        <v>80</v>
      </c>
      <c r="KYX33" s="360"/>
      <c r="KYY33" s="54" t="s">
        <v>51</v>
      </c>
      <c r="KYZ33" s="142">
        <v>1</v>
      </c>
      <c r="KZA33" s="114">
        <f>MAX(KZA$1:KZA32)+1</f>
        <v>3</v>
      </c>
      <c r="KZB33" s="55"/>
      <c r="KZC33" s="56" t="s">
        <v>364</v>
      </c>
      <c r="KZD33" s="71"/>
      <c r="KZE33" s="60" t="s">
        <v>80</v>
      </c>
      <c r="KZF33" s="360"/>
      <c r="KZG33" s="54" t="s">
        <v>51</v>
      </c>
      <c r="KZH33" s="142">
        <v>1</v>
      </c>
      <c r="KZI33" s="114">
        <f>MAX(KZI$1:KZI32)+1</f>
        <v>3</v>
      </c>
      <c r="KZJ33" s="55"/>
      <c r="KZK33" s="56" t="s">
        <v>364</v>
      </c>
      <c r="KZL33" s="71"/>
      <c r="KZM33" s="60" t="s">
        <v>80</v>
      </c>
      <c r="KZN33" s="360"/>
      <c r="KZO33" s="54" t="s">
        <v>51</v>
      </c>
      <c r="KZP33" s="142">
        <v>1</v>
      </c>
      <c r="KZQ33" s="114">
        <f>MAX(KZQ$1:KZQ32)+1</f>
        <v>3</v>
      </c>
      <c r="KZR33" s="55"/>
      <c r="KZS33" s="56" t="s">
        <v>364</v>
      </c>
      <c r="KZT33" s="71"/>
      <c r="KZU33" s="60" t="s">
        <v>80</v>
      </c>
      <c r="KZV33" s="360"/>
      <c r="KZW33" s="54" t="s">
        <v>51</v>
      </c>
      <c r="KZX33" s="142">
        <v>1</v>
      </c>
      <c r="KZY33" s="114">
        <f>MAX(KZY$1:KZY32)+1</f>
        <v>3</v>
      </c>
      <c r="KZZ33" s="55"/>
      <c r="LAA33" s="56" t="s">
        <v>364</v>
      </c>
      <c r="LAB33" s="71"/>
      <c r="LAC33" s="60" t="s">
        <v>80</v>
      </c>
      <c r="LAD33" s="360"/>
      <c r="LAE33" s="54" t="s">
        <v>51</v>
      </c>
      <c r="LAF33" s="142">
        <v>1</v>
      </c>
      <c r="LAG33" s="114">
        <f>MAX(LAG$1:LAG32)+1</f>
        <v>3</v>
      </c>
      <c r="LAH33" s="55"/>
      <c r="LAI33" s="56" t="s">
        <v>364</v>
      </c>
      <c r="LAJ33" s="71"/>
      <c r="LAK33" s="60" t="s">
        <v>80</v>
      </c>
      <c r="LAL33" s="360"/>
      <c r="LAM33" s="54" t="s">
        <v>51</v>
      </c>
      <c r="LAN33" s="142">
        <v>1</v>
      </c>
      <c r="LAO33" s="114">
        <f>MAX(LAO$1:LAO32)+1</f>
        <v>3</v>
      </c>
      <c r="LAP33" s="55"/>
      <c r="LAQ33" s="56" t="s">
        <v>364</v>
      </c>
      <c r="LAR33" s="71"/>
      <c r="LAS33" s="60" t="s">
        <v>80</v>
      </c>
      <c r="LAT33" s="360"/>
      <c r="LAU33" s="54" t="s">
        <v>51</v>
      </c>
      <c r="LAV33" s="142">
        <v>1</v>
      </c>
      <c r="LAW33" s="114">
        <f>MAX(LAW$1:LAW32)+1</f>
        <v>3</v>
      </c>
      <c r="LAX33" s="55"/>
      <c r="LAY33" s="56" t="s">
        <v>364</v>
      </c>
      <c r="LAZ33" s="71"/>
      <c r="LBA33" s="60" t="s">
        <v>80</v>
      </c>
      <c r="LBB33" s="360"/>
      <c r="LBC33" s="54" t="s">
        <v>51</v>
      </c>
      <c r="LBD33" s="142">
        <v>1</v>
      </c>
      <c r="LBE33" s="114">
        <f>MAX(LBE$1:LBE32)+1</f>
        <v>3</v>
      </c>
      <c r="LBF33" s="55"/>
      <c r="LBG33" s="56" t="s">
        <v>364</v>
      </c>
      <c r="LBH33" s="71"/>
      <c r="LBI33" s="60" t="s">
        <v>80</v>
      </c>
      <c r="LBJ33" s="360"/>
      <c r="LBK33" s="54" t="s">
        <v>51</v>
      </c>
      <c r="LBL33" s="142">
        <v>1</v>
      </c>
      <c r="LBM33" s="114">
        <f>MAX(LBM$1:LBM32)+1</f>
        <v>3</v>
      </c>
      <c r="LBN33" s="55"/>
      <c r="LBO33" s="56" t="s">
        <v>364</v>
      </c>
      <c r="LBP33" s="71"/>
      <c r="LBQ33" s="60" t="s">
        <v>80</v>
      </c>
      <c r="LBR33" s="360"/>
      <c r="LBS33" s="54" t="s">
        <v>51</v>
      </c>
      <c r="LBT33" s="142">
        <v>1</v>
      </c>
      <c r="LBU33" s="114">
        <f>MAX(LBU$1:LBU32)+1</f>
        <v>3</v>
      </c>
      <c r="LBV33" s="55"/>
      <c r="LBW33" s="56" t="s">
        <v>364</v>
      </c>
      <c r="LBX33" s="71"/>
      <c r="LBY33" s="60" t="s">
        <v>80</v>
      </c>
      <c r="LBZ33" s="360"/>
      <c r="LCA33" s="54" t="s">
        <v>51</v>
      </c>
      <c r="LCB33" s="142">
        <v>1</v>
      </c>
      <c r="LCC33" s="114">
        <f>MAX(LCC$1:LCC32)+1</f>
        <v>3</v>
      </c>
      <c r="LCD33" s="55"/>
      <c r="LCE33" s="56" t="s">
        <v>364</v>
      </c>
      <c r="LCF33" s="71"/>
      <c r="LCG33" s="60" t="s">
        <v>80</v>
      </c>
      <c r="LCH33" s="360"/>
      <c r="LCI33" s="54" t="s">
        <v>51</v>
      </c>
      <c r="LCJ33" s="142">
        <v>1</v>
      </c>
      <c r="LCK33" s="114">
        <f>MAX(LCK$1:LCK32)+1</f>
        <v>3</v>
      </c>
      <c r="LCL33" s="55"/>
      <c r="LCM33" s="56" t="s">
        <v>364</v>
      </c>
      <c r="LCN33" s="71"/>
      <c r="LCO33" s="60" t="s">
        <v>80</v>
      </c>
      <c r="LCP33" s="360"/>
      <c r="LCQ33" s="54" t="s">
        <v>51</v>
      </c>
      <c r="LCR33" s="142">
        <v>1</v>
      </c>
      <c r="LCS33" s="114">
        <f>MAX(LCS$1:LCS32)+1</f>
        <v>3</v>
      </c>
      <c r="LCT33" s="55"/>
      <c r="LCU33" s="56" t="s">
        <v>364</v>
      </c>
      <c r="LCV33" s="71"/>
      <c r="LCW33" s="60" t="s">
        <v>80</v>
      </c>
      <c r="LCX33" s="360"/>
      <c r="LCY33" s="54" t="s">
        <v>51</v>
      </c>
      <c r="LCZ33" s="142">
        <v>1</v>
      </c>
      <c r="LDA33" s="114">
        <f>MAX(LDA$1:LDA32)+1</f>
        <v>3</v>
      </c>
      <c r="LDB33" s="55"/>
      <c r="LDC33" s="56" t="s">
        <v>364</v>
      </c>
      <c r="LDD33" s="71"/>
      <c r="LDE33" s="60" t="s">
        <v>80</v>
      </c>
      <c r="LDF33" s="360"/>
      <c r="LDG33" s="54" t="s">
        <v>51</v>
      </c>
      <c r="LDH33" s="142">
        <v>1</v>
      </c>
      <c r="LDI33" s="114">
        <f>MAX(LDI$1:LDI32)+1</f>
        <v>3</v>
      </c>
      <c r="LDJ33" s="55"/>
      <c r="LDK33" s="56" t="s">
        <v>364</v>
      </c>
      <c r="LDL33" s="71"/>
      <c r="LDM33" s="60" t="s">
        <v>80</v>
      </c>
      <c r="LDN33" s="360"/>
      <c r="LDO33" s="54" t="s">
        <v>51</v>
      </c>
      <c r="LDP33" s="142">
        <v>1</v>
      </c>
      <c r="LDQ33" s="114">
        <f>MAX(LDQ$1:LDQ32)+1</f>
        <v>3</v>
      </c>
      <c r="LDR33" s="55"/>
      <c r="LDS33" s="56" t="s">
        <v>364</v>
      </c>
      <c r="LDT33" s="71"/>
      <c r="LDU33" s="60" t="s">
        <v>80</v>
      </c>
      <c r="LDV33" s="360"/>
      <c r="LDW33" s="54" t="s">
        <v>51</v>
      </c>
      <c r="LDX33" s="142">
        <v>1</v>
      </c>
      <c r="LDY33" s="114">
        <f>MAX(LDY$1:LDY32)+1</f>
        <v>3</v>
      </c>
      <c r="LDZ33" s="55"/>
      <c r="LEA33" s="56" t="s">
        <v>364</v>
      </c>
      <c r="LEB33" s="71"/>
      <c r="LEC33" s="60" t="s">
        <v>80</v>
      </c>
      <c r="LED33" s="360"/>
      <c r="LEE33" s="54" t="s">
        <v>51</v>
      </c>
      <c r="LEF33" s="142">
        <v>1</v>
      </c>
      <c r="LEG33" s="114">
        <f>MAX(LEG$1:LEG32)+1</f>
        <v>3</v>
      </c>
      <c r="LEH33" s="55"/>
      <c r="LEI33" s="56" t="s">
        <v>364</v>
      </c>
      <c r="LEJ33" s="71"/>
      <c r="LEK33" s="60" t="s">
        <v>80</v>
      </c>
      <c r="LEL33" s="360"/>
      <c r="LEM33" s="54" t="s">
        <v>51</v>
      </c>
      <c r="LEN33" s="142">
        <v>1</v>
      </c>
      <c r="LEO33" s="114">
        <f>MAX(LEO$1:LEO32)+1</f>
        <v>3</v>
      </c>
      <c r="LEP33" s="55"/>
      <c r="LEQ33" s="56" t="s">
        <v>364</v>
      </c>
      <c r="LER33" s="71"/>
      <c r="LES33" s="60" t="s">
        <v>80</v>
      </c>
      <c r="LET33" s="360"/>
      <c r="LEU33" s="54" t="s">
        <v>51</v>
      </c>
      <c r="LEV33" s="142">
        <v>1</v>
      </c>
      <c r="LEW33" s="114">
        <f>MAX(LEW$1:LEW32)+1</f>
        <v>3</v>
      </c>
      <c r="LEX33" s="55"/>
      <c r="LEY33" s="56" t="s">
        <v>364</v>
      </c>
      <c r="LEZ33" s="71"/>
      <c r="LFA33" s="60" t="s">
        <v>80</v>
      </c>
      <c r="LFB33" s="360"/>
      <c r="LFC33" s="54" t="s">
        <v>51</v>
      </c>
      <c r="LFD33" s="142">
        <v>1</v>
      </c>
      <c r="LFE33" s="114">
        <f>MAX(LFE$1:LFE32)+1</f>
        <v>3</v>
      </c>
      <c r="LFF33" s="55"/>
      <c r="LFG33" s="56" t="s">
        <v>364</v>
      </c>
      <c r="LFH33" s="71"/>
      <c r="LFI33" s="60" t="s">
        <v>80</v>
      </c>
      <c r="LFJ33" s="360"/>
      <c r="LFK33" s="54" t="s">
        <v>51</v>
      </c>
      <c r="LFL33" s="142">
        <v>1</v>
      </c>
      <c r="LFM33" s="114">
        <f>MAX(LFM$1:LFM32)+1</f>
        <v>3</v>
      </c>
      <c r="LFN33" s="55"/>
      <c r="LFO33" s="56" t="s">
        <v>364</v>
      </c>
      <c r="LFP33" s="71"/>
      <c r="LFQ33" s="60" t="s">
        <v>80</v>
      </c>
      <c r="LFR33" s="360"/>
      <c r="LFS33" s="54" t="s">
        <v>51</v>
      </c>
      <c r="LFT33" s="142">
        <v>1</v>
      </c>
      <c r="LFU33" s="114">
        <f>MAX(LFU$1:LFU32)+1</f>
        <v>3</v>
      </c>
      <c r="LFV33" s="55"/>
      <c r="LFW33" s="56" t="s">
        <v>364</v>
      </c>
      <c r="LFX33" s="71"/>
      <c r="LFY33" s="60" t="s">
        <v>80</v>
      </c>
      <c r="LFZ33" s="360"/>
      <c r="LGA33" s="54" t="s">
        <v>51</v>
      </c>
      <c r="LGB33" s="142">
        <v>1</v>
      </c>
      <c r="LGC33" s="114">
        <f>MAX(LGC$1:LGC32)+1</f>
        <v>3</v>
      </c>
      <c r="LGD33" s="55"/>
      <c r="LGE33" s="56" t="s">
        <v>364</v>
      </c>
      <c r="LGF33" s="71"/>
      <c r="LGG33" s="60" t="s">
        <v>80</v>
      </c>
      <c r="LGH33" s="360"/>
      <c r="LGI33" s="54" t="s">
        <v>51</v>
      </c>
      <c r="LGJ33" s="142">
        <v>1</v>
      </c>
      <c r="LGK33" s="114">
        <f>MAX(LGK$1:LGK32)+1</f>
        <v>3</v>
      </c>
      <c r="LGL33" s="55"/>
      <c r="LGM33" s="56" t="s">
        <v>364</v>
      </c>
      <c r="LGN33" s="71"/>
      <c r="LGO33" s="60" t="s">
        <v>80</v>
      </c>
      <c r="LGP33" s="360"/>
      <c r="LGQ33" s="54" t="s">
        <v>51</v>
      </c>
      <c r="LGR33" s="142">
        <v>1</v>
      </c>
      <c r="LGS33" s="114">
        <f>MAX(LGS$1:LGS32)+1</f>
        <v>3</v>
      </c>
      <c r="LGT33" s="55"/>
      <c r="LGU33" s="56" t="s">
        <v>364</v>
      </c>
      <c r="LGV33" s="71"/>
      <c r="LGW33" s="60" t="s">
        <v>80</v>
      </c>
      <c r="LGX33" s="360"/>
      <c r="LGY33" s="54" t="s">
        <v>51</v>
      </c>
      <c r="LGZ33" s="142">
        <v>1</v>
      </c>
      <c r="LHA33" s="114">
        <f>MAX(LHA$1:LHA32)+1</f>
        <v>3</v>
      </c>
      <c r="LHB33" s="55"/>
      <c r="LHC33" s="56" t="s">
        <v>364</v>
      </c>
      <c r="LHD33" s="71"/>
      <c r="LHE33" s="60" t="s">
        <v>80</v>
      </c>
      <c r="LHF33" s="360"/>
      <c r="LHG33" s="54" t="s">
        <v>51</v>
      </c>
      <c r="LHH33" s="142">
        <v>1</v>
      </c>
      <c r="LHI33" s="114">
        <f>MAX(LHI$1:LHI32)+1</f>
        <v>3</v>
      </c>
      <c r="LHJ33" s="55"/>
      <c r="LHK33" s="56" t="s">
        <v>364</v>
      </c>
      <c r="LHL33" s="71"/>
      <c r="LHM33" s="60" t="s">
        <v>80</v>
      </c>
      <c r="LHN33" s="360"/>
      <c r="LHO33" s="54" t="s">
        <v>51</v>
      </c>
      <c r="LHP33" s="142">
        <v>1</v>
      </c>
      <c r="LHQ33" s="114">
        <f>MAX(LHQ$1:LHQ32)+1</f>
        <v>3</v>
      </c>
      <c r="LHR33" s="55"/>
      <c r="LHS33" s="56" t="s">
        <v>364</v>
      </c>
      <c r="LHT33" s="71"/>
      <c r="LHU33" s="60" t="s">
        <v>80</v>
      </c>
      <c r="LHV33" s="360"/>
      <c r="LHW33" s="54" t="s">
        <v>51</v>
      </c>
      <c r="LHX33" s="142">
        <v>1</v>
      </c>
      <c r="LHY33" s="114">
        <f>MAX(LHY$1:LHY32)+1</f>
        <v>3</v>
      </c>
      <c r="LHZ33" s="55"/>
      <c r="LIA33" s="56" t="s">
        <v>364</v>
      </c>
      <c r="LIB33" s="71"/>
      <c r="LIC33" s="60" t="s">
        <v>80</v>
      </c>
      <c r="LID33" s="360"/>
      <c r="LIE33" s="54" t="s">
        <v>51</v>
      </c>
      <c r="LIF33" s="142">
        <v>1</v>
      </c>
      <c r="LIG33" s="114">
        <f>MAX(LIG$1:LIG32)+1</f>
        <v>3</v>
      </c>
      <c r="LIH33" s="55"/>
      <c r="LII33" s="56" t="s">
        <v>364</v>
      </c>
      <c r="LIJ33" s="71"/>
      <c r="LIK33" s="60" t="s">
        <v>80</v>
      </c>
      <c r="LIL33" s="360"/>
      <c r="LIM33" s="54" t="s">
        <v>51</v>
      </c>
      <c r="LIN33" s="142">
        <v>1</v>
      </c>
      <c r="LIO33" s="114">
        <f>MAX(LIO$1:LIO32)+1</f>
        <v>3</v>
      </c>
      <c r="LIP33" s="55"/>
      <c r="LIQ33" s="56" t="s">
        <v>364</v>
      </c>
      <c r="LIR33" s="71"/>
      <c r="LIS33" s="60" t="s">
        <v>80</v>
      </c>
      <c r="LIT33" s="360"/>
      <c r="LIU33" s="54" t="s">
        <v>51</v>
      </c>
      <c r="LIV33" s="142">
        <v>1</v>
      </c>
      <c r="LIW33" s="114">
        <f>MAX(LIW$1:LIW32)+1</f>
        <v>3</v>
      </c>
      <c r="LIX33" s="55"/>
      <c r="LIY33" s="56" t="s">
        <v>364</v>
      </c>
      <c r="LIZ33" s="71"/>
      <c r="LJA33" s="60" t="s">
        <v>80</v>
      </c>
      <c r="LJB33" s="360"/>
      <c r="LJC33" s="54" t="s">
        <v>51</v>
      </c>
      <c r="LJD33" s="142">
        <v>1</v>
      </c>
      <c r="LJE33" s="114">
        <f>MAX(LJE$1:LJE32)+1</f>
        <v>3</v>
      </c>
      <c r="LJF33" s="55"/>
      <c r="LJG33" s="56" t="s">
        <v>364</v>
      </c>
      <c r="LJH33" s="71"/>
      <c r="LJI33" s="60" t="s">
        <v>80</v>
      </c>
      <c r="LJJ33" s="360"/>
      <c r="LJK33" s="54" t="s">
        <v>51</v>
      </c>
      <c r="LJL33" s="142">
        <v>1</v>
      </c>
      <c r="LJM33" s="114">
        <f>MAX(LJM$1:LJM32)+1</f>
        <v>3</v>
      </c>
      <c r="LJN33" s="55"/>
      <c r="LJO33" s="56" t="s">
        <v>364</v>
      </c>
      <c r="LJP33" s="71"/>
      <c r="LJQ33" s="60" t="s">
        <v>80</v>
      </c>
      <c r="LJR33" s="360"/>
      <c r="LJS33" s="54" t="s">
        <v>51</v>
      </c>
      <c r="LJT33" s="142">
        <v>1</v>
      </c>
      <c r="LJU33" s="114">
        <f>MAX(LJU$1:LJU32)+1</f>
        <v>3</v>
      </c>
      <c r="LJV33" s="55"/>
      <c r="LJW33" s="56" t="s">
        <v>364</v>
      </c>
      <c r="LJX33" s="71"/>
      <c r="LJY33" s="60" t="s">
        <v>80</v>
      </c>
      <c r="LJZ33" s="360"/>
      <c r="LKA33" s="54" t="s">
        <v>51</v>
      </c>
      <c r="LKB33" s="142">
        <v>1</v>
      </c>
      <c r="LKC33" s="114">
        <f>MAX(LKC$1:LKC32)+1</f>
        <v>3</v>
      </c>
      <c r="LKD33" s="55"/>
      <c r="LKE33" s="56" t="s">
        <v>364</v>
      </c>
      <c r="LKF33" s="71"/>
      <c r="LKG33" s="60" t="s">
        <v>80</v>
      </c>
      <c r="LKH33" s="360"/>
      <c r="LKI33" s="54" t="s">
        <v>51</v>
      </c>
      <c r="LKJ33" s="142">
        <v>1</v>
      </c>
      <c r="LKK33" s="114">
        <f>MAX(LKK$1:LKK32)+1</f>
        <v>3</v>
      </c>
      <c r="LKL33" s="55"/>
      <c r="LKM33" s="56" t="s">
        <v>364</v>
      </c>
      <c r="LKN33" s="71"/>
      <c r="LKO33" s="60" t="s">
        <v>80</v>
      </c>
      <c r="LKP33" s="360"/>
      <c r="LKQ33" s="54" t="s">
        <v>51</v>
      </c>
      <c r="LKR33" s="142">
        <v>1</v>
      </c>
      <c r="LKS33" s="114">
        <f>MAX(LKS$1:LKS32)+1</f>
        <v>3</v>
      </c>
      <c r="LKT33" s="55"/>
      <c r="LKU33" s="56" t="s">
        <v>364</v>
      </c>
      <c r="LKV33" s="71"/>
      <c r="LKW33" s="60" t="s">
        <v>80</v>
      </c>
      <c r="LKX33" s="360"/>
      <c r="LKY33" s="54" t="s">
        <v>51</v>
      </c>
      <c r="LKZ33" s="142">
        <v>1</v>
      </c>
      <c r="LLA33" s="114">
        <f>MAX(LLA$1:LLA32)+1</f>
        <v>3</v>
      </c>
      <c r="LLB33" s="55"/>
      <c r="LLC33" s="56" t="s">
        <v>364</v>
      </c>
      <c r="LLD33" s="71"/>
      <c r="LLE33" s="60" t="s">
        <v>80</v>
      </c>
      <c r="LLF33" s="360"/>
      <c r="LLG33" s="54" t="s">
        <v>51</v>
      </c>
      <c r="LLH33" s="142">
        <v>1</v>
      </c>
      <c r="LLI33" s="114">
        <f>MAX(LLI$1:LLI32)+1</f>
        <v>3</v>
      </c>
      <c r="LLJ33" s="55"/>
      <c r="LLK33" s="56" t="s">
        <v>364</v>
      </c>
      <c r="LLL33" s="71"/>
      <c r="LLM33" s="60" t="s">
        <v>80</v>
      </c>
      <c r="LLN33" s="360"/>
      <c r="LLO33" s="54" t="s">
        <v>51</v>
      </c>
      <c r="LLP33" s="142">
        <v>1</v>
      </c>
      <c r="LLQ33" s="114">
        <f>MAX(LLQ$1:LLQ32)+1</f>
        <v>3</v>
      </c>
      <c r="LLR33" s="55"/>
      <c r="LLS33" s="56" t="s">
        <v>364</v>
      </c>
      <c r="LLT33" s="71"/>
      <c r="LLU33" s="60" t="s">
        <v>80</v>
      </c>
      <c r="LLV33" s="360"/>
      <c r="LLW33" s="54" t="s">
        <v>51</v>
      </c>
      <c r="LLX33" s="142">
        <v>1</v>
      </c>
      <c r="LLY33" s="114">
        <f>MAX(LLY$1:LLY32)+1</f>
        <v>3</v>
      </c>
      <c r="LLZ33" s="55"/>
      <c r="LMA33" s="56" t="s">
        <v>364</v>
      </c>
      <c r="LMB33" s="71"/>
      <c r="LMC33" s="60" t="s">
        <v>80</v>
      </c>
      <c r="LMD33" s="360"/>
      <c r="LME33" s="54" t="s">
        <v>51</v>
      </c>
      <c r="LMF33" s="142">
        <v>1</v>
      </c>
      <c r="LMG33" s="114">
        <f>MAX(LMG$1:LMG32)+1</f>
        <v>3</v>
      </c>
      <c r="LMH33" s="55"/>
      <c r="LMI33" s="56" t="s">
        <v>364</v>
      </c>
      <c r="LMJ33" s="71"/>
      <c r="LMK33" s="60" t="s">
        <v>80</v>
      </c>
      <c r="LML33" s="360"/>
      <c r="LMM33" s="54" t="s">
        <v>51</v>
      </c>
      <c r="LMN33" s="142">
        <v>1</v>
      </c>
      <c r="LMO33" s="114">
        <f>MAX(LMO$1:LMO32)+1</f>
        <v>3</v>
      </c>
      <c r="LMP33" s="55"/>
      <c r="LMQ33" s="56" t="s">
        <v>364</v>
      </c>
      <c r="LMR33" s="71"/>
      <c r="LMS33" s="60" t="s">
        <v>80</v>
      </c>
      <c r="LMT33" s="360"/>
      <c r="LMU33" s="54" t="s">
        <v>51</v>
      </c>
      <c r="LMV33" s="142">
        <v>1</v>
      </c>
      <c r="LMW33" s="114">
        <f>MAX(LMW$1:LMW32)+1</f>
        <v>3</v>
      </c>
      <c r="LMX33" s="55"/>
      <c r="LMY33" s="56" t="s">
        <v>364</v>
      </c>
      <c r="LMZ33" s="71"/>
      <c r="LNA33" s="60" t="s">
        <v>80</v>
      </c>
      <c r="LNB33" s="360"/>
      <c r="LNC33" s="54" t="s">
        <v>51</v>
      </c>
      <c r="LND33" s="142">
        <v>1</v>
      </c>
      <c r="LNE33" s="114">
        <f>MAX(LNE$1:LNE32)+1</f>
        <v>3</v>
      </c>
      <c r="LNF33" s="55"/>
      <c r="LNG33" s="56" t="s">
        <v>364</v>
      </c>
      <c r="LNH33" s="71"/>
      <c r="LNI33" s="60" t="s">
        <v>80</v>
      </c>
      <c r="LNJ33" s="360"/>
      <c r="LNK33" s="54" t="s">
        <v>51</v>
      </c>
      <c r="LNL33" s="142">
        <v>1</v>
      </c>
      <c r="LNM33" s="114">
        <f>MAX(LNM$1:LNM32)+1</f>
        <v>3</v>
      </c>
      <c r="LNN33" s="55"/>
      <c r="LNO33" s="56" t="s">
        <v>364</v>
      </c>
      <c r="LNP33" s="71"/>
      <c r="LNQ33" s="60" t="s">
        <v>80</v>
      </c>
      <c r="LNR33" s="360"/>
      <c r="LNS33" s="54" t="s">
        <v>51</v>
      </c>
      <c r="LNT33" s="142">
        <v>1</v>
      </c>
      <c r="LNU33" s="114">
        <f>MAX(LNU$1:LNU32)+1</f>
        <v>3</v>
      </c>
      <c r="LNV33" s="55"/>
      <c r="LNW33" s="56" t="s">
        <v>364</v>
      </c>
      <c r="LNX33" s="71"/>
      <c r="LNY33" s="60" t="s">
        <v>80</v>
      </c>
      <c r="LNZ33" s="360"/>
      <c r="LOA33" s="54" t="s">
        <v>51</v>
      </c>
      <c r="LOB33" s="142">
        <v>1</v>
      </c>
      <c r="LOC33" s="114">
        <f>MAX(LOC$1:LOC32)+1</f>
        <v>3</v>
      </c>
      <c r="LOD33" s="55"/>
      <c r="LOE33" s="56" t="s">
        <v>364</v>
      </c>
      <c r="LOF33" s="71"/>
      <c r="LOG33" s="60" t="s">
        <v>80</v>
      </c>
      <c r="LOH33" s="360"/>
      <c r="LOI33" s="54" t="s">
        <v>51</v>
      </c>
      <c r="LOJ33" s="142">
        <v>1</v>
      </c>
      <c r="LOK33" s="114">
        <f>MAX(LOK$1:LOK32)+1</f>
        <v>3</v>
      </c>
      <c r="LOL33" s="55"/>
      <c r="LOM33" s="56" t="s">
        <v>364</v>
      </c>
      <c r="LON33" s="71"/>
      <c r="LOO33" s="60" t="s">
        <v>80</v>
      </c>
      <c r="LOP33" s="360"/>
      <c r="LOQ33" s="54" t="s">
        <v>51</v>
      </c>
      <c r="LOR33" s="142">
        <v>1</v>
      </c>
      <c r="LOS33" s="114">
        <f>MAX(LOS$1:LOS32)+1</f>
        <v>3</v>
      </c>
      <c r="LOT33" s="55"/>
      <c r="LOU33" s="56" t="s">
        <v>364</v>
      </c>
      <c r="LOV33" s="71"/>
      <c r="LOW33" s="60" t="s">
        <v>80</v>
      </c>
      <c r="LOX33" s="360"/>
      <c r="LOY33" s="54" t="s">
        <v>51</v>
      </c>
      <c r="LOZ33" s="142">
        <v>1</v>
      </c>
      <c r="LPA33" s="114">
        <f>MAX(LPA$1:LPA32)+1</f>
        <v>3</v>
      </c>
      <c r="LPB33" s="55"/>
      <c r="LPC33" s="56" t="s">
        <v>364</v>
      </c>
      <c r="LPD33" s="71"/>
      <c r="LPE33" s="60" t="s">
        <v>80</v>
      </c>
      <c r="LPF33" s="360"/>
      <c r="LPG33" s="54" t="s">
        <v>51</v>
      </c>
      <c r="LPH33" s="142">
        <v>1</v>
      </c>
      <c r="LPI33" s="114">
        <f>MAX(LPI$1:LPI32)+1</f>
        <v>3</v>
      </c>
      <c r="LPJ33" s="55"/>
      <c r="LPK33" s="56" t="s">
        <v>364</v>
      </c>
      <c r="LPL33" s="71"/>
      <c r="LPM33" s="60" t="s">
        <v>80</v>
      </c>
      <c r="LPN33" s="360"/>
      <c r="LPO33" s="54" t="s">
        <v>51</v>
      </c>
      <c r="LPP33" s="142">
        <v>1</v>
      </c>
      <c r="LPQ33" s="114">
        <f>MAX(LPQ$1:LPQ32)+1</f>
        <v>3</v>
      </c>
      <c r="LPR33" s="55"/>
      <c r="LPS33" s="56" t="s">
        <v>364</v>
      </c>
      <c r="LPT33" s="71"/>
      <c r="LPU33" s="60" t="s">
        <v>80</v>
      </c>
      <c r="LPV33" s="360"/>
      <c r="LPW33" s="54" t="s">
        <v>51</v>
      </c>
      <c r="LPX33" s="142">
        <v>1</v>
      </c>
      <c r="LPY33" s="114">
        <f>MAX(LPY$1:LPY32)+1</f>
        <v>3</v>
      </c>
      <c r="LPZ33" s="55"/>
      <c r="LQA33" s="56" t="s">
        <v>364</v>
      </c>
      <c r="LQB33" s="71"/>
      <c r="LQC33" s="60" t="s">
        <v>80</v>
      </c>
      <c r="LQD33" s="360"/>
      <c r="LQE33" s="54" t="s">
        <v>51</v>
      </c>
      <c r="LQF33" s="142">
        <v>1</v>
      </c>
      <c r="LQG33" s="114">
        <f>MAX(LQG$1:LQG32)+1</f>
        <v>3</v>
      </c>
      <c r="LQH33" s="55"/>
      <c r="LQI33" s="56" t="s">
        <v>364</v>
      </c>
      <c r="LQJ33" s="71"/>
      <c r="LQK33" s="60" t="s">
        <v>80</v>
      </c>
      <c r="LQL33" s="360"/>
      <c r="LQM33" s="54" t="s">
        <v>51</v>
      </c>
      <c r="LQN33" s="142">
        <v>1</v>
      </c>
      <c r="LQO33" s="114">
        <f>MAX(LQO$1:LQO32)+1</f>
        <v>3</v>
      </c>
      <c r="LQP33" s="55"/>
      <c r="LQQ33" s="56" t="s">
        <v>364</v>
      </c>
      <c r="LQR33" s="71"/>
      <c r="LQS33" s="60" t="s">
        <v>80</v>
      </c>
      <c r="LQT33" s="360"/>
      <c r="LQU33" s="54" t="s">
        <v>51</v>
      </c>
      <c r="LQV33" s="142">
        <v>1</v>
      </c>
      <c r="LQW33" s="114">
        <f>MAX(LQW$1:LQW32)+1</f>
        <v>3</v>
      </c>
      <c r="LQX33" s="55"/>
      <c r="LQY33" s="56" t="s">
        <v>364</v>
      </c>
      <c r="LQZ33" s="71"/>
      <c r="LRA33" s="60" t="s">
        <v>80</v>
      </c>
      <c r="LRB33" s="360"/>
      <c r="LRC33" s="54" t="s">
        <v>51</v>
      </c>
      <c r="LRD33" s="142">
        <v>1</v>
      </c>
      <c r="LRE33" s="114">
        <f>MAX(LRE$1:LRE32)+1</f>
        <v>3</v>
      </c>
      <c r="LRF33" s="55"/>
      <c r="LRG33" s="56" t="s">
        <v>364</v>
      </c>
      <c r="LRH33" s="71"/>
      <c r="LRI33" s="60" t="s">
        <v>80</v>
      </c>
      <c r="LRJ33" s="360"/>
      <c r="LRK33" s="54" t="s">
        <v>51</v>
      </c>
      <c r="LRL33" s="142">
        <v>1</v>
      </c>
      <c r="LRM33" s="114">
        <f>MAX(LRM$1:LRM32)+1</f>
        <v>3</v>
      </c>
      <c r="LRN33" s="55"/>
      <c r="LRO33" s="56" t="s">
        <v>364</v>
      </c>
      <c r="LRP33" s="71"/>
      <c r="LRQ33" s="60" t="s">
        <v>80</v>
      </c>
      <c r="LRR33" s="360"/>
      <c r="LRS33" s="54" t="s">
        <v>51</v>
      </c>
      <c r="LRT33" s="142">
        <v>1</v>
      </c>
      <c r="LRU33" s="114">
        <f>MAX(LRU$1:LRU32)+1</f>
        <v>3</v>
      </c>
      <c r="LRV33" s="55"/>
      <c r="LRW33" s="56" t="s">
        <v>364</v>
      </c>
      <c r="LRX33" s="71"/>
      <c r="LRY33" s="60" t="s">
        <v>80</v>
      </c>
      <c r="LRZ33" s="360"/>
      <c r="LSA33" s="54" t="s">
        <v>51</v>
      </c>
      <c r="LSB33" s="142">
        <v>1</v>
      </c>
      <c r="LSC33" s="114">
        <f>MAX(LSC$1:LSC32)+1</f>
        <v>3</v>
      </c>
      <c r="LSD33" s="55"/>
      <c r="LSE33" s="56" t="s">
        <v>364</v>
      </c>
      <c r="LSF33" s="71"/>
      <c r="LSG33" s="60" t="s">
        <v>80</v>
      </c>
      <c r="LSH33" s="360"/>
      <c r="LSI33" s="54" t="s">
        <v>51</v>
      </c>
      <c r="LSJ33" s="142">
        <v>1</v>
      </c>
      <c r="LSK33" s="114">
        <f>MAX(LSK$1:LSK32)+1</f>
        <v>3</v>
      </c>
      <c r="LSL33" s="55"/>
      <c r="LSM33" s="56" t="s">
        <v>364</v>
      </c>
      <c r="LSN33" s="71"/>
      <c r="LSO33" s="60" t="s">
        <v>80</v>
      </c>
      <c r="LSP33" s="360"/>
      <c r="LSQ33" s="54" t="s">
        <v>51</v>
      </c>
      <c r="LSR33" s="142">
        <v>1</v>
      </c>
      <c r="LSS33" s="114">
        <f>MAX(LSS$1:LSS32)+1</f>
        <v>3</v>
      </c>
      <c r="LST33" s="55"/>
      <c r="LSU33" s="56" t="s">
        <v>364</v>
      </c>
      <c r="LSV33" s="71"/>
      <c r="LSW33" s="60" t="s">
        <v>80</v>
      </c>
      <c r="LSX33" s="360"/>
      <c r="LSY33" s="54" t="s">
        <v>51</v>
      </c>
      <c r="LSZ33" s="142">
        <v>1</v>
      </c>
      <c r="LTA33" s="114">
        <f>MAX(LTA$1:LTA32)+1</f>
        <v>3</v>
      </c>
      <c r="LTB33" s="55"/>
      <c r="LTC33" s="56" t="s">
        <v>364</v>
      </c>
      <c r="LTD33" s="71"/>
      <c r="LTE33" s="60" t="s">
        <v>80</v>
      </c>
      <c r="LTF33" s="360"/>
      <c r="LTG33" s="54" t="s">
        <v>51</v>
      </c>
      <c r="LTH33" s="142">
        <v>1</v>
      </c>
      <c r="LTI33" s="114">
        <f>MAX(LTI$1:LTI32)+1</f>
        <v>3</v>
      </c>
      <c r="LTJ33" s="55"/>
      <c r="LTK33" s="56" t="s">
        <v>364</v>
      </c>
      <c r="LTL33" s="71"/>
      <c r="LTM33" s="60" t="s">
        <v>80</v>
      </c>
      <c r="LTN33" s="360"/>
      <c r="LTO33" s="54" t="s">
        <v>51</v>
      </c>
      <c r="LTP33" s="142">
        <v>1</v>
      </c>
      <c r="LTQ33" s="114">
        <f>MAX(LTQ$1:LTQ32)+1</f>
        <v>3</v>
      </c>
      <c r="LTR33" s="55"/>
      <c r="LTS33" s="56" t="s">
        <v>364</v>
      </c>
      <c r="LTT33" s="71"/>
      <c r="LTU33" s="60" t="s">
        <v>80</v>
      </c>
      <c r="LTV33" s="360"/>
      <c r="LTW33" s="54" t="s">
        <v>51</v>
      </c>
      <c r="LTX33" s="142">
        <v>1</v>
      </c>
      <c r="LTY33" s="114">
        <f>MAX(LTY$1:LTY32)+1</f>
        <v>3</v>
      </c>
      <c r="LTZ33" s="55"/>
      <c r="LUA33" s="56" t="s">
        <v>364</v>
      </c>
      <c r="LUB33" s="71"/>
      <c r="LUC33" s="60" t="s">
        <v>80</v>
      </c>
      <c r="LUD33" s="360"/>
      <c r="LUE33" s="54" t="s">
        <v>51</v>
      </c>
      <c r="LUF33" s="142">
        <v>1</v>
      </c>
      <c r="LUG33" s="114">
        <f>MAX(LUG$1:LUG32)+1</f>
        <v>3</v>
      </c>
      <c r="LUH33" s="55"/>
      <c r="LUI33" s="56" t="s">
        <v>364</v>
      </c>
      <c r="LUJ33" s="71"/>
      <c r="LUK33" s="60" t="s">
        <v>80</v>
      </c>
      <c r="LUL33" s="360"/>
      <c r="LUM33" s="54" t="s">
        <v>51</v>
      </c>
      <c r="LUN33" s="142">
        <v>1</v>
      </c>
      <c r="LUO33" s="114">
        <f>MAX(LUO$1:LUO32)+1</f>
        <v>3</v>
      </c>
      <c r="LUP33" s="55"/>
      <c r="LUQ33" s="56" t="s">
        <v>364</v>
      </c>
      <c r="LUR33" s="71"/>
      <c r="LUS33" s="60" t="s">
        <v>80</v>
      </c>
      <c r="LUT33" s="360"/>
      <c r="LUU33" s="54" t="s">
        <v>51</v>
      </c>
      <c r="LUV33" s="142">
        <v>1</v>
      </c>
      <c r="LUW33" s="114">
        <f>MAX(LUW$1:LUW32)+1</f>
        <v>3</v>
      </c>
      <c r="LUX33" s="55"/>
      <c r="LUY33" s="56" t="s">
        <v>364</v>
      </c>
      <c r="LUZ33" s="71"/>
      <c r="LVA33" s="60" t="s">
        <v>80</v>
      </c>
      <c r="LVB33" s="360"/>
      <c r="LVC33" s="54" t="s">
        <v>51</v>
      </c>
      <c r="LVD33" s="142">
        <v>1</v>
      </c>
      <c r="LVE33" s="114">
        <f>MAX(LVE$1:LVE32)+1</f>
        <v>3</v>
      </c>
      <c r="LVF33" s="55"/>
      <c r="LVG33" s="56" t="s">
        <v>364</v>
      </c>
      <c r="LVH33" s="71"/>
      <c r="LVI33" s="60" t="s">
        <v>80</v>
      </c>
      <c r="LVJ33" s="360"/>
      <c r="LVK33" s="54" t="s">
        <v>51</v>
      </c>
      <c r="LVL33" s="142">
        <v>1</v>
      </c>
      <c r="LVM33" s="114">
        <f>MAX(LVM$1:LVM32)+1</f>
        <v>3</v>
      </c>
      <c r="LVN33" s="55"/>
      <c r="LVO33" s="56" t="s">
        <v>364</v>
      </c>
      <c r="LVP33" s="71"/>
      <c r="LVQ33" s="60" t="s">
        <v>80</v>
      </c>
      <c r="LVR33" s="360"/>
      <c r="LVS33" s="54" t="s">
        <v>51</v>
      </c>
      <c r="LVT33" s="142">
        <v>1</v>
      </c>
      <c r="LVU33" s="114">
        <f>MAX(LVU$1:LVU32)+1</f>
        <v>3</v>
      </c>
      <c r="LVV33" s="55"/>
      <c r="LVW33" s="56" t="s">
        <v>364</v>
      </c>
      <c r="LVX33" s="71"/>
      <c r="LVY33" s="60" t="s">
        <v>80</v>
      </c>
      <c r="LVZ33" s="360"/>
      <c r="LWA33" s="54" t="s">
        <v>51</v>
      </c>
      <c r="LWB33" s="142">
        <v>1</v>
      </c>
      <c r="LWC33" s="114">
        <f>MAX(LWC$1:LWC32)+1</f>
        <v>3</v>
      </c>
      <c r="LWD33" s="55"/>
      <c r="LWE33" s="56" t="s">
        <v>364</v>
      </c>
      <c r="LWF33" s="71"/>
      <c r="LWG33" s="60" t="s">
        <v>80</v>
      </c>
      <c r="LWH33" s="360"/>
      <c r="LWI33" s="54" t="s">
        <v>51</v>
      </c>
      <c r="LWJ33" s="142">
        <v>1</v>
      </c>
      <c r="LWK33" s="114">
        <f>MAX(LWK$1:LWK32)+1</f>
        <v>3</v>
      </c>
      <c r="LWL33" s="55"/>
      <c r="LWM33" s="56" t="s">
        <v>364</v>
      </c>
      <c r="LWN33" s="71"/>
      <c r="LWO33" s="60" t="s">
        <v>80</v>
      </c>
      <c r="LWP33" s="360"/>
      <c r="LWQ33" s="54" t="s">
        <v>51</v>
      </c>
      <c r="LWR33" s="142">
        <v>1</v>
      </c>
      <c r="LWS33" s="114">
        <f>MAX(LWS$1:LWS32)+1</f>
        <v>3</v>
      </c>
      <c r="LWT33" s="55"/>
      <c r="LWU33" s="56" t="s">
        <v>364</v>
      </c>
      <c r="LWV33" s="71"/>
      <c r="LWW33" s="60" t="s">
        <v>80</v>
      </c>
      <c r="LWX33" s="360"/>
      <c r="LWY33" s="54" t="s">
        <v>51</v>
      </c>
      <c r="LWZ33" s="142">
        <v>1</v>
      </c>
      <c r="LXA33" s="114">
        <f>MAX(LXA$1:LXA32)+1</f>
        <v>3</v>
      </c>
      <c r="LXB33" s="55"/>
      <c r="LXC33" s="56" t="s">
        <v>364</v>
      </c>
      <c r="LXD33" s="71"/>
      <c r="LXE33" s="60" t="s">
        <v>80</v>
      </c>
      <c r="LXF33" s="360"/>
      <c r="LXG33" s="54" t="s">
        <v>51</v>
      </c>
      <c r="LXH33" s="142">
        <v>1</v>
      </c>
      <c r="LXI33" s="114">
        <f>MAX(LXI$1:LXI32)+1</f>
        <v>3</v>
      </c>
      <c r="LXJ33" s="55"/>
      <c r="LXK33" s="56" t="s">
        <v>364</v>
      </c>
      <c r="LXL33" s="71"/>
      <c r="LXM33" s="60" t="s">
        <v>80</v>
      </c>
      <c r="LXN33" s="360"/>
      <c r="LXO33" s="54" t="s">
        <v>51</v>
      </c>
      <c r="LXP33" s="142">
        <v>1</v>
      </c>
      <c r="LXQ33" s="114">
        <f>MAX(LXQ$1:LXQ32)+1</f>
        <v>3</v>
      </c>
      <c r="LXR33" s="55"/>
      <c r="LXS33" s="56" t="s">
        <v>364</v>
      </c>
      <c r="LXT33" s="71"/>
      <c r="LXU33" s="60" t="s">
        <v>80</v>
      </c>
      <c r="LXV33" s="360"/>
      <c r="LXW33" s="54" t="s">
        <v>51</v>
      </c>
      <c r="LXX33" s="142">
        <v>1</v>
      </c>
      <c r="LXY33" s="114">
        <f>MAX(LXY$1:LXY32)+1</f>
        <v>3</v>
      </c>
      <c r="LXZ33" s="55"/>
      <c r="LYA33" s="56" t="s">
        <v>364</v>
      </c>
      <c r="LYB33" s="71"/>
      <c r="LYC33" s="60" t="s">
        <v>80</v>
      </c>
      <c r="LYD33" s="360"/>
      <c r="LYE33" s="54" t="s">
        <v>51</v>
      </c>
      <c r="LYF33" s="142">
        <v>1</v>
      </c>
      <c r="LYG33" s="114">
        <f>MAX(LYG$1:LYG32)+1</f>
        <v>3</v>
      </c>
      <c r="LYH33" s="55"/>
      <c r="LYI33" s="56" t="s">
        <v>364</v>
      </c>
      <c r="LYJ33" s="71"/>
      <c r="LYK33" s="60" t="s">
        <v>80</v>
      </c>
      <c r="LYL33" s="360"/>
      <c r="LYM33" s="54" t="s">
        <v>51</v>
      </c>
      <c r="LYN33" s="142">
        <v>1</v>
      </c>
      <c r="LYO33" s="114">
        <f>MAX(LYO$1:LYO32)+1</f>
        <v>3</v>
      </c>
      <c r="LYP33" s="55"/>
      <c r="LYQ33" s="56" t="s">
        <v>364</v>
      </c>
      <c r="LYR33" s="71"/>
      <c r="LYS33" s="60" t="s">
        <v>80</v>
      </c>
      <c r="LYT33" s="360"/>
      <c r="LYU33" s="54" t="s">
        <v>51</v>
      </c>
      <c r="LYV33" s="142">
        <v>1</v>
      </c>
      <c r="LYW33" s="114">
        <f>MAX(LYW$1:LYW32)+1</f>
        <v>3</v>
      </c>
      <c r="LYX33" s="55"/>
      <c r="LYY33" s="56" t="s">
        <v>364</v>
      </c>
      <c r="LYZ33" s="71"/>
      <c r="LZA33" s="60" t="s">
        <v>80</v>
      </c>
      <c r="LZB33" s="360"/>
      <c r="LZC33" s="54" t="s">
        <v>51</v>
      </c>
      <c r="LZD33" s="142">
        <v>1</v>
      </c>
      <c r="LZE33" s="114">
        <f>MAX(LZE$1:LZE32)+1</f>
        <v>3</v>
      </c>
      <c r="LZF33" s="55"/>
      <c r="LZG33" s="56" t="s">
        <v>364</v>
      </c>
      <c r="LZH33" s="71"/>
      <c r="LZI33" s="60" t="s">
        <v>80</v>
      </c>
      <c r="LZJ33" s="360"/>
      <c r="LZK33" s="54" t="s">
        <v>51</v>
      </c>
      <c r="LZL33" s="142">
        <v>1</v>
      </c>
      <c r="LZM33" s="114">
        <f>MAX(LZM$1:LZM32)+1</f>
        <v>3</v>
      </c>
      <c r="LZN33" s="55"/>
      <c r="LZO33" s="56" t="s">
        <v>364</v>
      </c>
      <c r="LZP33" s="71"/>
      <c r="LZQ33" s="60" t="s">
        <v>80</v>
      </c>
      <c r="LZR33" s="360"/>
      <c r="LZS33" s="54" t="s">
        <v>51</v>
      </c>
      <c r="LZT33" s="142">
        <v>1</v>
      </c>
      <c r="LZU33" s="114">
        <f>MAX(LZU$1:LZU32)+1</f>
        <v>3</v>
      </c>
      <c r="LZV33" s="55"/>
      <c r="LZW33" s="56" t="s">
        <v>364</v>
      </c>
      <c r="LZX33" s="71"/>
      <c r="LZY33" s="60" t="s">
        <v>80</v>
      </c>
      <c r="LZZ33" s="360"/>
      <c r="MAA33" s="54" t="s">
        <v>51</v>
      </c>
      <c r="MAB33" s="142">
        <v>1</v>
      </c>
      <c r="MAC33" s="114">
        <f>MAX(MAC$1:MAC32)+1</f>
        <v>3</v>
      </c>
      <c r="MAD33" s="55"/>
      <c r="MAE33" s="56" t="s">
        <v>364</v>
      </c>
      <c r="MAF33" s="71"/>
      <c r="MAG33" s="60" t="s">
        <v>80</v>
      </c>
      <c r="MAH33" s="360"/>
      <c r="MAI33" s="54" t="s">
        <v>51</v>
      </c>
      <c r="MAJ33" s="142">
        <v>1</v>
      </c>
      <c r="MAK33" s="114">
        <f>MAX(MAK$1:MAK32)+1</f>
        <v>3</v>
      </c>
      <c r="MAL33" s="55"/>
      <c r="MAM33" s="56" t="s">
        <v>364</v>
      </c>
      <c r="MAN33" s="71"/>
      <c r="MAO33" s="60" t="s">
        <v>80</v>
      </c>
      <c r="MAP33" s="360"/>
      <c r="MAQ33" s="54" t="s">
        <v>51</v>
      </c>
      <c r="MAR33" s="142">
        <v>1</v>
      </c>
      <c r="MAS33" s="114">
        <f>MAX(MAS$1:MAS32)+1</f>
        <v>3</v>
      </c>
      <c r="MAT33" s="55"/>
      <c r="MAU33" s="56" t="s">
        <v>364</v>
      </c>
      <c r="MAV33" s="71"/>
      <c r="MAW33" s="60" t="s">
        <v>80</v>
      </c>
      <c r="MAX33" s="360"/>
      <c r="MAY33" s="54" t="s">
        <v>51</v>
      </c>
      <c r="MAZ33" s="142">
        <v>1</v>
      </c>
      <c r="MBA33" s="114">
        <f>MAX(MBA$1:MBA32)+1</f>
        <v>3</v>
      </c>
      <c r="MBB33" s="55"/>
      <c r="MBC33" s="56" t="s">
        <v>364</v>
      </c>
      <c r="MBD33" s="71"/>
      <c r="MBE33" s="60" t="s">
        <v>80</v>
      </c>
      <c r="MBF33" s="360"/>
      <c r="MBG33" s="54" t="s">
        <v>51</v>
      </c>
      <c r="MBH33" s="142">
        <v>1</v>
      </c>
      <c r="MBI33" s="114">
        <f>MAX(MBI$1:MBI32)+1</f>
        <v>3</v>
      </c>
      <c r="MBJ33" s="55"/>
      <c r="MBK33" s="56" t="s">
        <v>364</v>
      </c>
      <c r="MBL33" s="71"/>
      <c r="MBM33" s="60" t="s">
        <v>80</v>
      </c>
      <c r="MBN33" s="360"/>
      <c r="MBO33" s="54" t="s">
        <v>51</v>
      </c>
      <c r="MBP33" s="142">
        <v>1</v>
      </c>
      <c r="MBQ33" s="114">
        <f>MAX(MBQ$1:MBQ32)+1</f>
        <v>3</v>
      </c>
      <c r="MBR33" s="55"/>
      <c r="MBS33" s="56" t="s">
        <v>364</v>
      </c>
      <c r="MBT33" s="71"/>
      <c r="MBU33" s="60" t="s">
        <v>80</v>
      </c>
      <c r="MBV33" s="360"/>
      <c r="MBW33" s="54" t="s">
        <v>51</v>
      </c>
      <c r="MBX33" s="142">
        <v>1</v>
      </c>
      <c r="MBY33" s="114">
        <f>MAX(MBY$1:MBY32)+1</f>
        <v>3</v>
      </c>
      <c r="MBZ33" s="55"/>
      <c r="MCA33" s="56" t="s">
        <v>364</v>
      </c>
      <c r="MCB33" s="71"/>
      <c r="MCC33" s="60" t="s">
        <v>80</v>
      </c>
      <c r="MCD33" s="360"/>
      <c r="MCE33" s="54" t="s">
        <v>51</v>
      </c>
      <c r="MCF33" s="142">
        <v>1</v>
      </c>
      <c r="MCG33" s="114">
        <f>MAX(MCG$1:MCG32)+1</f>
        <v>3</v>
      </c>
      <c r="MCH33" s="55"/>
      <c r="MCI33" s="56" t="s">
        <v>364</v>
      </c>
      <c r="MCJ33" s="71"/>
      <c r="MCK33" s="60" t="s">
        <v>80</v>
      </c>
      <c r="MCL33" s="360"/>
      <c r="MCM33" s="54" t="s">
        <v>51</v>
      </c>
      <c r="MCN33" s="142">
        <v>1</v>
      </c>
      <c r="MCO33" s="114">
        <f>MAX(MCO$1:MCO32)+1</f>
        <v>3</v>
      </c>
      <c r="MCP33" s="55"/>
      <c r="MCQ33" s="56" t="s">
        <v>364</v>
      </c>
      <c r="MCR33" s="71"/>
      <c r="MCS33" s="60" t="s">
        <v>80</v>
      </c>
      <c r="MCT33" s="360"/>
      <c r="MCU33" s="54" t="s">
        <v>51</v>
      </c>
      <c r="MCV33" s="142">
        <v>1</v>
      </c>
      <c r="MCW33" s="114">
        <f>MAX(MCW$1:MCW32)+1</f>
        <v>3</v>
      </c>
      <c r="MCX33" s="55"/>
      <c r="MCY33" s="56" t="s">
        <v>364</v>
      </c>
      <c r="MCZ33" s="71"/>
      <c r="MDA33" s="60" t="s">
        <v>80</v>
      </c>
      <c r="MDB33" s="360"/>
      <c r="MDC33" s="54" t="s">
        <v>51</v>
      </c>
      <c r="MDD33" s="142">
        <v>1</v>
      </c>
      <c r="MDE33" s="114">
        <f>MAX(MDE$1:MDE32)+1</f>
        <v>3</v>
      </c>
      <c r="MDF33" s="55"/>
      <c r="MDG33" s="56" t="s">
        <v>364</v>
      </c>
      <c r="MDH33" s="71"/>
      <c r="MDI33" s="60" t="s">
        <v>80</v>
      </c>
      <c r="MDJ33" s="360"/>
      <c r="MDK33" s="54" t="s">
        <v>51</v>
      </c>
      <c r="MDL33" s="142">
        <v>1</v>
      </c>
      <c r="MDM33" s="114">
        <f>MAX(MDM$1:MDM32)+1</f>
        <v>3</v>
      </c>
      <c r="MDN33" s="55"/>
      <c r="MDO33" s="56" t="s">
        <v>364</v>
      </c>
      <c r="MDP33" s="71"/>
      <c r="MDQ33" s="60" t="s">
        <v>80</v>
      </c>
      <c r="MDR33" s="360"/>
      <c r="MDS33" s="54" t="s">
        <v>51</v>
      </c>
      <c r="MDT33" s="142">
        <v>1</v>
      </c>
      <c r="MDU33" s="114">
        <f>MAX(MDU$1:MDU32)+1</f>
        <v>3</v>
      </c>
      <c r="MDV33" s="55"/>
      <c r="MDW33" s="56" t="s">
        <v>364</v>
      </c>
      <c r="MDX33" s="71"/>
      <c r="MDY33" s="60" t="s">
        <v>80</v>
      </c>
      <c r="MDZ33" s="360"/>
      <c r="MEA33" s="54" t="s">
        <v>51</v>
      </c>
      <c r="MEB33" s="142">
        <v>1</v>
      </c>
      <c r="MEC33" s="114">
        <f>MAX(MEC$1:MEC32)+1</f>
        <v>3</v>
      </c>
      <c r="MED33" s="55"/>
      <c r="MEE33" s="56" t="s">
        <v>364</v>
      </c>
      <c r="MEF33" s="71"/>
      <c r="MEG33" s="60" t="s">
        <v>80</v>
      </c>
      <c r="MEH33" s="360"/>
      <c r="MEI33" s="54" t="s">
        <v>51</v>
      </c>
      <c r="MEJ33" s="142">
        <v>1</v>
      </c>
      <c r="MEK33" s="114">
        <f>MAX(MEK$1:MEK32)+1</f>
        <v>3</v>
      </c>
      <c r="MEL33" s="55"/>
      <c r="MEM33" s="56" t="s">
        <v>364</v>
      </c>
      <c r="MEN33" s="71"/>
      <c r="MEO33" s="60" t="s">
        <v>80</v>
      </c>
      <c r="MEP33" s="360"/>
      <c r="MEQ33" s="54" t="s">
        <v>51</v>
      </c>
      <c r="MER33" s="142">
        <v>1</v>
      </c>
      <c r="MES33" s="114">
        <f>MAX(MES$1:MES32)+1</f>
        <v>3</v>
      </c>
      <c r="MET33" s="55"/>
      <c r="MEU33" s="56" t="s">
        <v>364</v>
      </c>
      <c r="MEV33" s="71"/>
      <c r="MEW33" s="60" t="s">
        <v>80</v>
      </c>
      <c r="MEX33" s="360"/>
      <c r="MEY33" s="54" t="s">
        <v>51</v>
      </c>
      <c r="MEZ33" s="142">
        <v>1</v>
      </c>
      <c r="MFA33" s="114">
        <f>MAX(MFA$1:MFA32)+1</f>
        <v>3</v>
      </c>
      <c r="MFB33" s="55"/>
      <c r="MFC33" s="56" t="s">
        <v>364</v>
      </c>
      <c r="MFD33" s="71"/>
      <c r="MFE33" s="60" t="s">
        <v>80</v>
      </c>
      <c r="MFF33" s="360"/>
      <c r="MFG33" s="54" t="s">
        <v>51</v>
      </c>
      <c r="MFH33" s="142">
        <v>1</v>
      </c>
      <c r="MFI33" s="114">
        <f>MAX(MFI$1:MFI32)+1</f>
        <v>3</v>
      </c>
      <c r="MFJ33" s="55"/>
      <c r="MFK33" s="56" t="s">
        <v>364</v>
      </c>
      <c r="MFL33" s="71"/>
      <c r="MFM33" s="60" t="s">
        <v>80</v>
      </c>
      <c r="MFN33" s="360"/>
      <c r="MFO33" s="54" t="s">
        <v>51</v>
      </c>
      <c r="MFP33" s="142">
        <v>1</v>
      </c>
      <c r="MFQ33" s="114">
        <f>MAX(MFQ$1:MFQ32)+1</f>
        <v>3</v>
      </c>
      <c r="MFR33" s="55"/>
      <c r="MFS33" s="56" t="s">
        <v>364</v>
      </c>
      <c r="MFT33" s="71"/>
      <c r="MFU33" s="60" t="s">
        <v>80</v>
      </c>
      <c r="MFV33" s="360"/>
      <c r="MFW33" s="54" t="s">
        <v>51</v>
      </c>
      <c r="MFX33" s="142">
        <v>1</v>
      </c>
      <c r="MFY33" s="114">
        <f>MAX(MFY$1:MFY32)+1</f>
        <v>3</v>
      </c>
      <c r="MFZ33" s="55"/>
      <c r="MGA33" s="56" t="s">
        <v>364</v>
      </c>
      <c r="MGB33" s="71"/>
      <c r="MGC33" s="60" t="s">
        <v>80</v>
      </c>
      <c r="MGD33" s="360"/>
      <c r="MGE33" s="54" t="s">
        <v>51</v>
      </c>
      <c r="MGF33" s="142">
        <v>1</v>
      </c>
      <c r="MGG33" s="114">
        <f>MAX(MGG$1:MGG32)+1</f>
        <v>3</v>
      </c>
      <c r="MGH33" s="55"/>
      <c r="MGI33" s="56" t="s">
        <v>364</v>
      </c>
      <c r="MGJ33" s="71"/>
      <c r="MGK33" s="60" t="s">
        <v>80</v>
      </c>
      <c r="MGL33" s="360"/>
      <c r="MGM33" s="54" t="s">
        <v>51</v>
      </c>
      <c r="MGN33" s="142">
        <v>1</v>
      </c>
      <c r="MGO33" s="114">
        <f>MAX(MGO$1:MGO32)+1</f>
        <v>3</v>
      </c>
      <c r="MGP33" s="55"/>
      <c r="MGQ33" s="56" t="s">
        <v>364</v>
      </c>
      <c r="MGR33" s="71"/>
      <c r="MGS33" s="60" t="s">
        <v>80</v>
      </c>
      <c r="MGT33" s="360"/>
      <c r="MGU33" s="54" t="s">
        <v>51</v>
      </c>
      <c r="MGV33" s="142">
        <v>1</v>
      </c>
      <c r="MGW33" s="114">
        <f>MAX(MGW$1:MGW32)+1</f>
        <v>3</v>
      </c>
      <c r="MGX33" s="55"/>
      <c r="MGY33" s="56" t="s">
        <v>364</v>
      </c>
      <c r="MGZ33" s="71"/>
      <c r="MHA33" s="60" t="s">
        <v>80</v>
      </c>
      <c r="MHB33" s="360"/>
      <c r="MHC33" s="54" t="s">
        <v>51</v>
      </c>
      <c r="MHD33" s="142">
        <v>1</v>
      </c>
      <c r="MHE33" s="114">
        <f>MAX(MHE$1:MHE32)+1</f>
        <v>3</v>
      </c>
      <c r="MHF33" s="55"/>
      <c r="MHG33" s="56" t="s">
        <v>364</v>
      </c>
      <c r="MHH33" s="71"/>
      <c r="MHI33" s="60" t="s">
        <v>80</v>
      </c>
      <c r="MHJ33" s="360"/>
      <c r="MHK33" s="54" t="s">
        <v>51</v>
      </c>
      <c r="MHL33" s="142">
        <v>1</v>
      </c>
      <c r="MHM33" s="114">
        <f>MAX(MHM$1:MHM32)+1</f>
        <v>3</v>
      </c>
      <c r="MHN33" s="55"/>
      <c r="MHO33" s="56" t="s">
        <v>364</v>
      </c>
      <c r="MHP33" s="71"/>
      <c r="MHQ33" s="60" t="s">
        <v>80</v>
      </c>
      <c r="MHR33" s="360"/>
      <c r="MHS33" s="54" t="s">
        <v>51</v>
      </c>
      <c r="MHT33" s="142">
        <v>1</v>
      </c>
      <c r="MHU33" s="114">
        <f>MAX(MHU$1:MHU32)+1</f>
        <v>3</v>
      </c>
      <c r="MHV33" s="55"/>
      <c r="MHW33" s="56" t="s">
        <v>364</v>
      </c>
      <c r="MHX33" s="71"/>
      <c r="MHY33" s="60" t="s">
        <v>80</v>
      </c>
      <c r="MHZ33" s="360"/>
      <c r="MIA33" s="54" t="s">
        <v>51</v>
      </c>
      <c r="MIB33" s="142">
        <v>1</v>
      </c>
      <c r="MIC33" s="114">
        <f>MAX(MIC$1:MIC32)+1</f>
        <v>3</v>
      </c>
      <c r="MID33" s="55"/>
      <c r="MIE33" s="56" t="s">
        <v>364</v>
      </c>
      <c r="MIF33" s="71"/>
      <c r="MIG33" s="60" t="s">
        <v>80</v>
      </c>
      <c r="MIH33" s="360"/>
      <c r="MII33" s="54" t="s">
        <v>51</v>
      </c>
      <c r="MIJ33" s="142">
        <v>1</v>
      </c>
      <c r="MIK33" s="114">
        <f>MAX(MIK$1:MIK32)+1</f>
        <v>3</v>
      </c>
      <c r="MIL33" s="55"/>
      <c r="MIM33" s="56" t="s">
        <v>364</v>
      </c>
      <c r="MIN33" s="71"/>
      <c r="MIO33" s="60" t="s">
        <v>80</v>
      </c>
      <c r="MIP33" s="360"/>
      <c r="MIQ33" s="54" t="s">
        <v>51</v>
      </c>
      <c r="MIR33" s="142">
        <v>1</v>
      </c>
      <c r="MIS33" s="114">
        <f>MAX(MIS$1:MIS32)+1</f>
        <v>3</v>
      </c>
      <c r="MIT33" s="55"/>
      <c r="MIU33" s="56" t="s">
        <v>364</v>
      </c>
      <c r="MIV33" s="71"/>
      <c r="MIW33" s="60" t="s">
        <v>80</v>
      </c>
      <c r="MIX33" s="360"/>
      <c r="MIY33" s="54" t="s">
        <v>51</v>
      </c>
      <c r="MIZ33" s="142">
        <v>1</v>
      </c>
      <c r="MJA33" s="114">
        <f>MAX(MJA$1:MJA32)+1</f>
        <v>3</v>
      </c>
      <c r="MJB33" s="55"/>
      <c r="MJC33" s="56" t="s">
        <v>364</v>
      </c>
      <c r="MJD33" s="71"/>
      <c r="MJE33" s="60" t="s">
        <v>80</v>
      </c>
      <c r="MJF33" s="360"/>
      <c r="MJG33" s="54" t="s">
        <v>51</v>
      </c>
      <c r="MJH33" s="142">
        <v>1</v>
      </c>
      <c r="MJI33" s="114">
        <f>MAX(MJI$1:MJI32)+1</f>
        <v>3</v>
      </c>
      <c r="MJJ33" s="55"/>
      <c r="MJK33" s="56" t="s">
        <v>364</v>
      </c>
      <c r="MJL33" s="71"/>
      <c r="MJM33" s="60" t="s">
        <v>80</v>
      </c>
      <c r="MJN33" s="360"/>
      <c r="MJO33" s="54" t="s">
        <v>51</v>
      </c>
      <c r="MJP33" s="142">
        <v>1</v>
      </c>
      <c r="MJQ33" s="114">
        <f>MAX(MJQ$1:MJQ32)+1</f>
        <v>3</v>
      </c>
      <c r="MJR33" s="55"/>
      <c r="MJS33" s="56" t="s">
        <v>364</v>
      </c>
      <c r="MJT33" s="71"/>
      <c r="MJU33" s="60" t="s">
        <v>80</v>
      </c>
      <c r="MJV33" s="360"/>
      <c r="MJW33" s="54" t="s">
        <v>51</v>
      </c>
      <c r="MJX33" s="142">
        <v>1</v>
      </c>
      <c r="MJY33" s="114">
        <f>MAX(MJY$1:MJY32)+1</f>
        <v>3</v>
      </c>
      <c r="MJZ33" s="55"/>
      <c r="MKA33" s="56" t="s">
        <v>364</v>
      </c>
      <c r="MKB33" s="71"/>
      <c r="MKC33" s="60" t="s">
        <v>80</v>
      </c>
      <c r="MKD33" s="360"/>
      <c r="MKE33" s="54" t="s">
        <v>51</v>
      </c>
      <c r="MKF33" s="142">
        <v>1</v>
      </c>
      <c r="MKG33" s="114">
        <f>MAX(MKG$1:MKG32)+1</f>
        <v>3</v>
      </c>
      <c r="MKH33" s="55"/>
      <c r="MKI33" s="56" t="s">
        <v>364</v>
      </c>
      <c r="MKJ33" s="71"/>
      <c r="MKK33" s="60" t="s">
        <v>80</v>
      </c>
      <c r="MKL33" s="360"/>
      <c r="MKM33" s="54" t="s">
        <v>51</v>
      </c>
      <c r="MKN33" s="142">
        <v>1</v>
      </c>
      <c r="MKO33" s="114">
        <f>MAX(MKO$1:MKO32)+1</f>
        <v>3</v>
      </c>
      <c r="MKP33" s="55"/>
      <c r="MKQ33" s="56" t="s">
        <v>364</v>
      </c>
      <c r="MKR33" s="71"/>
      <c r="MKS33" s="60" t="s">
        <v>80</v>
      </c>
      <c r="MKT33" s="360"/>
      <c r="MKU33" s="54" t="s">
        <v>51</v>
      </c>
      <c r="MKV33" s="142">
        <v>1</v>
      </c>
      <c r="MKW33" s="114">
        <f>MAX(MKW$1:MKW32)+1</f>
        <v>3</v>
      </c>
      <c r="MKX33" s="55"/>
      <c r="MKY33" s="56" t="s">
        <v>364</v>
      </c>
      <c r="MKZ33" s="71"/>
      <c r="MLA33" s="60" t="s">
        <v>80</v>
      </c>
      <c r="MLB33" s="360"/>
      <c r="MLC33" s="54" t="s">
        <v>51</v>
      </c>
      <c r="MLD33" s="142">
        <v>1</v>
      </c>
      <c r="MLE33" s="114">
        <f>MAX(MLE$1:MLE32)+1</f>
        <v>3</v>
      </c>
      <c r="MLF33" s="55"/>
      <c r="MLG33" s="56" t="s">
        <v>364</v>
      </c>
      <c r="MLH33" s="71"/>
      <c r="MLI33" s="60" t="s">
        <v>80</v>
      </c>
      <c r="MLJ33" s="360"/>
      <c r="MLK33" s="54" t="s">
        <v>51</v>
      </c>
      <c r="MLL33" s="142">
        <v>1</v>
      </c>
      <c r="MLM33" s="114">
        <f>MAX(MLM$1:MLM32)+1</f>
        <v>3</v>
      </c>
      <c r="MLN33" s="55"/>
      <c r="MLO33" s="56" t="s">
        <v>364</v>
      </c>
      <c r="MLP33" s="71"/>
      <c r="MLQ33" s="60" t="s">
        <v>80</v>
      </c>
      <c r="MLR33" s="360"/>
      <c r="MLS33" s="54" t="s">
        <v>51</v>
      </c>
      <c r="MLT33" s="142">
        <v>1</v>
      </c>
      <c r="MLU33" s="114">
        <f>MAX(MLU$1:MLU32)+1</f>
        <v>3</v>
      </c>
      <c r="MLV33" s="55"/>
      <c r="MLW33" s="56" t="s">
        <v>364</v>
      </c>
      <c r="MLX33" s="71"/>
      <c r="MLY33" s="60" t="s">
        <v>80</v>
      </c>
      <c r="MLZ33" s="360"/>
      <c r="MMA33" s="54" t="s">
        <v>51</v>
      </c>
      <c r="MMB33" s="142">
        <v>1</v>
      </c>
      <c r="MMC33" s="114">
        <f>MAX(MMC$1:MMC32)+1</f>
        <v>3</v>
      </c>
      <c r="MMD33" s="55"/>
      <c r="MME33" s="56" t="s">
        <v>364</v>
      </c>
      <c r="MMF33" s="71"/>
      <c r="MMG33" s="60" t="s">
        <v>80</v>
      </c>
      <c r="MMH33" s="360"/>
      <c r="MMI33" s="54" t="s">
        <v>51</v>
      </c>
      <c r="MMJ33" s="142">
        <v>1</v>
      </c>
      <c r="MMK33" s="114">
        <f>MAX(MMK$1:MMK32)+1</f>
        <v>3</v>
      </c>
      <c r="MML33" s="55"/>
      <c r="MMM33" s="56" t="s">
        <v>364</v>
      </c>
      <c r="MMN33" s="71"/>
      <c r="MMO33" s="60" t="s">
        <v>80</v>
      </c>
      <c r="MMP33" s="360"/>
      <c r="MMQ33" s="54" t="s">
        <v>51</v>
      </c>
      <c r="MMR33" s="142">
        <v>1</v>
      </c>
      <c r="MMS33" s="114">
        <f>MAX(MMS$1:MMS32)+1</f>
        <v>3</v>
      </c>
      <c r="MMT33" s="55"/>
      <c r="MMU33" s="56" t="s">
        <v>364</v>
      </c>
      <c r="MMV33" s="71"/>
      <c r="MMW33" s="60" t="s">
        <v>80</v>
      </c>
      <c r="MMX33" s="360"/>
      <c r="MMY33" s="54" t="s">
        <v>51</v>
      </c>
      <c r="MMZ33" s="142">
        <v>1</v>
      </c>
      <c r="MNA33" s="114">
        <f>MAX(MNA$1:MNA32)+1</f>
        <v>3</v>
      </c>
      <c r="MNB33" s="55"/>
      <c r="MNC33" s="56" t="s">
        <v>364</v>
      </c>
      <c r="MND33" s="71"/>
      <c r="MNE33" s="60" t="s">
        <v>80</v>
      </c>
      <c r="MNF33" s="360"/>
      <c r="MNG33" s="54" t="s">
        <v>51</v>
      </c>
      <c r="MNH33" s="142">
        <v>1</v>
      </c>
      <c r="MNI33" s="114">
        <f>MAX(MNI$1:MNI32)+1</f>
        <v>3</v>
      </c>
      <c r="MNJ33" s="55"/>
      <c r="MNK33" s="56" t="s">
        <v>364</v>
      </c>
      <c r="MNL33" s="71"/>
      <c r="MNM33" s="60" t="s">
        <v>80</v>
      </c>
      <c r="MNN33" s="360"/>
      <c r="MNO33" s="54" t="s">
        <v>51</v>
      </c>
      <c r="MNP33" s="142">
        <v>1</v>
      </c>
      <c r="MNQ33" s="114">
        <f>MAX(MNQ$1:MNQ32)+1</f>
        <v>3</v>
      </c>
      <c r="MNR33" s="55"/>
      <c r="MNS33" s="56" t="s">
        <v>364</v>
      </c>
      <c r="MNT33" s="71"/>
      <c r="MNU33" s="60" t="s">
        <v>80</v>
      </c>
      <c r="MNV33" s="360"/>
      <c r="MNW33" s="54" t="s">
        <v>51</v>
      </c>
      <c r="MNX33" s="142">
        <v>1</v>
      </c>
      <c r="MNY33" s="114">
        <f>MAX(MNY$1:MNY32)+1</f>
        <v>3</v>
      </c>
      <c r="MNZ33" s="55"/>
      <c r="MOA33" s="56" t="s">
        <v>364</v>
      </c>
      <c r="MOB33" s="71"/>
      <c r="MOC33" s="60" t="s">
        <v>80</v>
      </c>
      <c r="MOD33" s="360"/>
      <c r="MOE33" s="54" t="s">
        <v>51</v>
      </c>
      <c r="MOF33" s="142">
        <v>1</v>
      </c>
      <c r="MOG33" s="114">
        <f>MAX(MOG$1:MOG32)+1</f>
        <v>3</v>
      </c>
      <c r="MOH33" s="55"/>
      <c r="MOI33" s="56" t="s">
        <v>364</v>
      </c>
      <c r="MOJ33" s="71"/>
      <c r="MOK33" s="60" t="s">
        <v>80</v>
      </c>
      <c r="MOL33" s="360"/>
      <c r="MOM33" s="54" t="s">
        <v>51</v>
      </c>
      <c r="MON33" s="142">
        <v>1</v>
      </c>
      <c r="MOO33" s="114">
        <f>MAX(MOO$1:MOO32)+1</f>
        <v>3</v>
      </c>
      <c r="MOP33" s="55"/>
      <c r="MOQ33" s="56" t="s">
        <v>364</v>
      </c>
      <c r="MOR33" s="71"/>
      <c r="MOS33" s="60" t="s">
        <v>80</v>
      </c>
      <c r="MOT33" s="360"/>
      <c r="MOU33" s="54" t="s">
        <v>51</v>
      </c>
      <c r="MOV33" s="142">
        <v>1</v>
      </c>
      <c r="MOW33" s="114">
        <f>MAX(MOW$1:MOW32)+1</f>
        <v>3</v>
      </c>
      <c r="MOX33" s="55"/>
      <c r="MOY33" s="56" t="s">
        <v>364</v>
      </c>
      <c r="MOZ33" s="71"/>
      <c r="MPA33" s="60" t="s">
        <v>80</v>
      </c>
      <c r="MPB33" s="360"/>
      <c r="MPC33" s="54" t="s">
        <v>51</v>
      </c>
      <c r="MPD33" s="142">
        <v>1</v>
      </c>
      <c r="MPE33" s="114">
        <f>MAX(MPE$1:MPE32)+1</f>
        <v>3</v>
      </c>
      <c r="MPF33" s="55"/>
      <c r="MPG33" s="56" t="s">
        <v>364</v>
      </c>
      <c r="MPH33" s="71"/>
      <c r="MPI33" s="60" t="s">
        <v>80</v>
      </c>
      <c r="MPJ33" s="360"/>
      <c r="MPK33" s="54" t="s">
        <v>51</v>
      </c>
      <c r="MPL33" s="142">
        <v>1</v>
      </c>
      <c r="MPM33" s="114">
        <f>MAX(MPM$1:MPM32)+1</f>
        <v>3</v>
      </c>
      <c r="MPN33" s="55"/>
      <c r="MPO33" s="56" t="s">
        <v>364</v>
      </c>
      <c r="MPP33" s="71"/>
      <c r="MPQ33" s="60" t="s">
        <v>80</v>
      </c>
      <c r="MPR33" s="360"/>
      <c r="MPS33" s="54" t="s">
        <v>51</v>
      </c>
      <c r="MPT33" s="142">
        <v>1</v>
      </c>
      <c r="MPU33" s="114">
        <f>MAX(MPU$1:MPU32)+1</f>
        <v>3</v>
      </c>
      <c r="MPV33" s="55"/>
      <c r="MPW33" s="56" t="s">
        <v>364</v>
      </c>
      <c r="MPX33" s="71"/>
      <c r="MPY33" s="60" t="s">
        <v>80</v>
      </c>
      <c r="MPZ33" s="360"/>
      <c r="MQA33" s="54" t="s">
        <v>51</v>
      </c>
      <c r="MQB33" s="142">
        <v>1</v>
      </c>
      <c r="MQC33" s="114">
        <f>MAX(MQC$1:MQC32)+1</f>
        <v>3</v>
      </c>
      <c r="MQD33" s="55"/>
      <c r="MQE33" s="56" t="s">
        <v>364</v>
      </c>
      <c r="MQF33" s="71"/>
      <c r="MQG33" s="60" t="s">
        <v>80</v>
      </c>
      <c r="MQH33" s="360"/>
      <c r="MQI33" s="54" t="s">
        <v>51</v>
      </c>
      <c r="MQJ33" s="142">
        <v>1</v>
      </c>
      <c r="MQK33" s="114">
        <f>MAX(MQK$1:MQK32)+1</f>
        <v>3</v>
      </c>
      <c r="MQL33" s="55"/>
      <c r="MQM33" s="56" t="s">
        <v>364</v>
      </c>
      <c r="MQN33" s="71"/>
      <c r="MQO33" s="60" t="s">
        <v>80</v>
      </c>
      <c r="MQP33" s="360"/>
      <c r="MQQ33" s="54" t="s">
        <v>51</v>
      </c>
      <c r="MQR33" s="142">
        <v>1</v>
      </c>
      <c r="MQS33" s="114">
        <f>MAX(MQS$1:MQS32)+1</f>
        <v>3</v>
      </c>
      <c r="MQT33" s="55"/>
      <c r="MQU33" s="56" t="s">
        <v>364</v>
      </c>
      <c r="MQV33" s="71"/>
      <c r="MQW33" s="60" t="s">
        <v>80</v>
      </c>
      <c r="MQX33" s="360"/>
      <c r="MQY33" s="54" t="s">
        <v>51</v>
      </c>
      <c r="MQZ33" s="142">
        <v>1</v>
      </c>
      <c r="MRA33" s="114">
        <f>MAX(MRA$1:MRA32)+1</f>
        <v>3</v>
      </c>
      <c r="MRB33" s="55"/>
      <c r="MRC33" s="56" t="s">
        <v>364</v>
      </c>
      <c r="MRD33" s="71"/>
      <c r="MRE33" s="60" t="s">
        <v>80</v>
      </c>
      <c r="MRF33" s="360"/>
      <c r="MRG33" s="54" t="s">
        <v>51</v>
      </c>
      <c r="MRH33" s="142">
        <v>1</v>
      </c>
      <c r="MRI33" s="114">
        <f>MAX(MRI$1:MRI32)+1</f>
        <v>3</v>
      </c>
      <c r="MRJ33" s="55"/>
      <c r="MRK33" s="56" t="s">
        <v>364</v>
      </c>
      <c r="MRL33" s="71"/>
      <c r="MRM33" s="60" t="s">
        <v>80</v>
      </c>
      <c r="MRN33" s="360"/>
      <c r="MRO33" s="54" t="s">
        <v>51</v>
      </c>
      <c r="MRP33" s="142">
        <v>1</v>
      </c>
      <c r="MRQ33" s="114">
        <f>MAX(MRQ$1:MRQ32)+1</f>
        <v>3</v>
      </c>
      <c r="MRR33" s="55"/>
      <c r="MRS33" s="56" t="s">
        <v>364</v>
      </c>
      <c r="MRT33" s="71"/>
      <c r="MRU33" s="60" t="s">
        <v>80</v>
      </c>
      <c r="MRV33" s="360"/>
      <c r="MRW33" s="54" t="s">
        <v>51</v>
      </c>
      <c r="MRX33" s="142">
        <v>1</v>
      </c>
      <c r="MRY33" s="114">
        <f>MAX(MRY$1:MRY32)+1</f>
        <v>3</v>
      </c>
      <c r="MRZ33" s="55"/>
      <c r="MSA33" s="56" t="s">
        <v>364</v>
      </c>
      <c r="MSB33" s="71"/>
      <c r="MSC33" s="60" t="s">
        <v>80</v>
      </c>
      <c r="MSD33" s="360"/>
      <c r="MSE33" s="54" t="s">
        <v>51</v>
      </c>
      <c r="MSF33" s="142">
        <v>1</v>
      </c>
      <c r="MSG33" s="114">
        <f>MAX(MSG$1:MSG32)+1</f>
        <v>3</v>
      </c>
      <c r="MSH33" s="55"/>
      <c r="MSI33" s="56" t="s">
        <v>364</v>
      </c>
      <c r="MSJ33" s="71"/>
      <c r="MSK33" s="60" t="s">
        <v>80</v>
      </c>
      <c r="MSL33" s="360"/>
      <c r="MSM33" s="54" t="s">
        <v>51</v>
      </c>
      <c r="MSN33" s="142">
        <v>1</v>
      </c>
      <c r="MSO33" s="114">
        <f>MAX(MSO$1:MSO32)+1</f>
        <v>3</v>
      </c>
      <c r="MSP33" s="55"/>
      <c r="MSQ33" s="56" t="s">
        <v>364</v>
      </c>
      <c r="MSR33" s="71"/>
      <c r="MSS33" s="60" t="s">
        <v>80</v>
      </c>
      <c r="MST33" s="360"/>
      <c r="MSU33" s="54" t="s">
        <v>51</v>
      </c>
      <c r="MSV33" s="142">
        <v>1</v>
      </c>
      <c r="MSW33" s="114">
        <f>MAX(MSW$1:MSW32)+1</f>
        <v>3</v>
      </c>
      <c r="MSX33" s="55"/>
      <c r="MSY33" s="56" t="s">
        <v>364</v>
      </c>
      <c r="MSZ33" s="71"/>
      <c r="MTA33" s="60" t="s">
        <v>80</v>
      </c>
      <c r="MTB33" s="360"/>
      <c r="MTC33" s="54" t="s">
        <v>51</v>
      </c>
      <c r="MTD33" s="142">
        <v>1</v>
      </c>
      <c r="MTE33" s="114">
        <f>MAX(MTE$1:MTE32)+1</f>
        <v>3</v>
      </c>
      <c r="MTF33" s="55"/>
      <c r="MTG33" s="56" t="s">
        <v>364</v>
      </c>
      <c r="MTH33" s="71"/>
      <c r="MTI33" s="60" t="s">
        <v>80</v>
      </c>
      <c r="MTJ33" s="360"/>
      <c r="MTK33" s="54" t="s">
        <v>51</v>
      </c>
      <c r="MTL33" s="142">
        <v>1</v>
      </c>
      <c r="MTM33" s="114">
        <f>MAX(MTM$1:MTM32)+1</f>
        <v>3</v>
      </c>
      <c r="MTN33" s="55"/>
      <c r="MTO33" s="56" t="s">
        <v>364</v>
      </c>
      <c r="MTP33" s="71"/>
      <c r="MTQ33" s="60" t="s">
        <v>80</v>
      </c>
      <c r="MTR33" s="360"/>
      <c r="MTS33" s="54" t="s">
        <v>51</v>
      </c>
      <c r="MTT33" s="142">
        <v>1</v>
      </c>
      <c r="MTU33" s="114">
        <f>MAX(MTU$1:MTU32)+1</f>
        <v>3</v>
      </c>
      <c r="MTV33" s="55"/>
      <c r="MTW33" s="56" t="s">
        <v>364</v>
      </c>
      <c r="MTX33" s="71"/>
      <c r="MTY33" s="60" t="s">
        <v>80</v>
      </c>
      <c r="MTZ33" s="360"/>
      <c r="MUA33" s="54" t="s">
        <v>51</v>
      </c>
      <c r="MUB33" s="142">
        <v>1</v>
      </c>
      <c r="MUC33" s="114">
        <f>MAX(MUC$1:MUC32)+1</f>
        <v>3</v>
      </c>
      <c r="MUD33" s="55"/>
      <c r="MUE33" s="56" t="s">
        <v>364</v>
      </c>
      <c r="MUF33" s="71"/>
      <c r="MUG33" s="60" t="s">
        <v>80</v>
      </c>
      <c r="MUH33" s="360"/>
      <c r="MUI33" s="54" t="s">
        <v>51</v>
      </c>
      <c r="MUJ33" s="142">
        <v>1</v>
      </c>
      <c r="MUK33" s="114">
        <f>MAX(MUK$1:MUK32)+1</f>
        <v>3</v>
      </c>
      <c r="MUL33" s="55"/>
      <c r="MUM33" s="56" t="s">
        <v>364</v>
      </c>
      <c r="MUN33" s="71"/>
      <c r="MUO33" s="60" t="s">
        <v>80</v>
      </c>
      <c r="MUP33" s="360"/>
      <c r="MUQ33" s="54" t="s">
        <v>51</v>
      </c>
      <c r="MUR33" s="142">
        <v>1</v>
      </c>
      <c r="MUS33" s="114">
        <f>MAX(MUS$1:MUS32)+1</f>
        <v>3</v>
      </c>
      <c r="MUT33" s="55"/>
      <c r="MUU33" s="56" t="s">
        <v>364</v>
      </c>
      <c r="MUV33" s="71"/>
      <c r="MUW33" s="60" t="s">
        <v>80</v>
      </c>
      <c r="MUX33" s="360"/>
      <c r="MUY33" s="54" t="s">
        <v>51</v>
      </c>
      <c r="MUZ33" s="142">
        <v>1</v>
      </c>
      <c r="MVA33" s="114">
        <f>MAX(MVA$1:MVA32)+1</f>
        <v>3</v>
      </c>
      <c r="MVB33" s="55"/>
      <c r="MVC33" s="56" t="s">
        <v>364</v>
      </c>
      <c r="MVD33" s="71"/>
      <c r="MVE33" s="60" t="s">
        <v>80</v>
      </c>
      <c r="MVF33" s="360"/>
      <c r="MVG33" s="54" t="s">
        <v>51</v>
      </c>
      <c r="MVH33" s="142">
        <v>1</v>
      </c>
      <c r="MVI33" s="114">
        <f>MAX(MVI$1:MVI32)+1</f>
        <v>3</v>
      </c>
      <c r="MVJ33" s="55"/>
      <c r="MVK33" s="56" t="s">
        <v>364</v>
      </c>
      <c r="MVL33" s="71"/>
      <c r="MVM33" s="60" t="s">
        <v>80</v>
      </c>
      <c r="MVN33" s="360"/>
      <c r="MVO33" s="54" t="s">
        <v>51</v>
      </c>
      <c r="MVP33" s="142">
        <v>1</v>
      </c>
      <c r="MVQ33" s="114">
        <f>MAX(MVQ$1:MVQ32)+1</f>
        <v>3</v>
      </c>
      <c r="MVR33" s="55"/>
      <c r="MVS33" s="56" t="s">
        <v>364</v>
      </c>
      <c r="MVT33" s="71"/>
      <c r="MVU33" s="60" t="s">
        <v>80</v>
      </c>
      <c r="MVV33" s="360"/>
      <c r="MVW33" s="54" t="s">
        <v>51</v>
      </c>
      <c r="MVX33" s="142">
        <v>1</v>
      </c>
      <c r="MVY33" s="114">
        <f>MAX(MVY$1:MVY32)+1</f>
        <v>3</v>
      </c>
      <c r="MVZ33" s="55"/>
      <c r="MWA33" s="56" t="s">
        <v>364</v>
      </c>
      <c r="MWB33" s="71"/>
      <c r="MWC33" s="60" t="s">
        <v>80</v>
      </c>
      <c r="MWD33" s="360"/>
      <c r="MWE33" s="54" t="s">
        <v>51</v>
      </c>
      <c r="MWF33" s="142">
        <v>1</v>
      </c>
      <c r="MWG33" s="114">
        <f>MAX(MWG$1:MWG32)+1</f>
        <v>3</v>
      </c>
      <c r="MWH33" s="55"/>
      <c r="MWI33" s="56" t="s">
        <v>364</v>
      </c>
      <c r="MWJ33" s="71"/>
      <c r="MWK33" s="60" t="s">
        <v>80</v>
      </c>
      <c r="MWL33" s="360"/>
      <c r="MWM33" s="54" t="s">
        <v>51</v>
      </c>
      <c r="MWN33" s="142">
        <v>1</v>
      </c>
      <c r="MWO33" s="114">
        <f>MAX(MWO$1:MWO32)+1</f>
        <v>3</v>
      </c>
      <c r="MWP33" s="55"/>
      <c r="MWQ33" s="56" t="s">
        <v>364</v>
      </c>
      <c r="MWR33" s="71"/>
      <c r="MWS33" s="60" t="s">
        <v>80</v>
      </c>
      <c r="MWT33" s="360"/>
      <c r="MWU33" s="54" t="s">
        <v>51</v>
      </c>
      <c r="MWV33" s="142">
        <v>1</v>
      </c>
      <c r="MWW33" s="114">
        <f>MAX(MWW$1:MWW32)+1</f>
        <v>3</v>
      </c>
      <c r="MWX33" s="55"/>
      <c r="MWY33" s="56" t="s">
        <v>364</v>
      </c>
      <c r="MWZ33" s="71"/>
      <c r="MXA33" s="60" t="s">
        <v>80</v>
      </c>
      <c r="MXB33" s="360"/>
      <c r="MXC33" s="54" t="s">
        <v>51</v>
      </c>
      <c r="MXD33" s="142">
        <v>1</v>
      </c>
      <c r="MXE33" s="114">
        <f>MAX(MXE$1:MXE32)+1</f>
        <v>3</v>
      </c>
      <c r="MXF33" s="55"/>
      <c r="MXG33" s="56" t="s">
        <v>364</v>
      </c>
      <c r="MXH33" s="71"/>
      <c r="MXI33" s="60" t="s">
        <v>80</v>
      </c>
      <c r="MXJ33" s="360"/>
      <c r="MXK33" s="54" t="s">
        <v>51</v>
      </c>
      <c r="MXL33" s="142">
        <v>1</v>
      </c>
      <c r="MXM33" s="114">
        <f>MAX(MXM$1:MXM32)+1</f>
        <v>3</v>
      </c>
      <c r="MXN33" s="55"/>
      <c r="MXO33" s="56" t="s">
        <v>364</v>
      </c>
      <c r="MXP33" s="71"/>
      <c r="MXQ33" s="60" t="s">
        <v>80</v>
      </c>
      <c r="MXR33" s="360"/>
      <c r="MXS33" s="54" t="s">
        <v>51</v>
      </c>
      <c r="MXT33" s="142">
        <v>1</v>
      </c>
      <c r="MXU33" s="114">
        <f>MAX(MXU$1:MXU32)+1</f>
        <v>3</v>
      </c>
      <c r="MXV33" s="55"/>
      <c r="MXW33" s="56" t="s">
        <v>364</v>
      </c>
      <c r="MXX33" s="71"/>
      <c r="MXY33" s="60" t="s">
        <v>80</v>
      </c>
      <c r="MXZ33" s="360"/>
      <c r="MYA33" s="54" t="s">
        <v>51</v>
      </c>
      <c r="MYB33" s="142">
        <v>1</v>
      </c>
      <c r="MYC33" s="114">
        <f>MAX(MYC$1:MYC32)+1</f>
        <v>3</v>
      </c>
      <c r="MYD33" s="55"/>
      <c r="MYE33" s="56" t="s">
        <v>364</v>
      </c>
      <c r="MYF33" s="71"/>
      <c r="MYG33" s="60" t="s">
        <v>80</v>
      </c>
      <c r="MYH33" s="360"/>
      <c r="MYI33" s="54" t="s">
        <v>51</v>
      </c>
      <c r="MYJ33" s="142">
        <v>1</v>
      </c>
      <c r="MYK33" s="114">
        <f>MAX(MYK$1:MYK32)+1</f>
        <v>3</v>
      </c>
      <c r="MYL33" s="55"/>
      <c r="MYM33" s="56" t="s">
        <v>364</v>
      </c>
      <c r="MYN33" s="71"/>
      <c r="MYO33" s="60" t="s">
        <v>80</v>
      </c>
      <c r="MYP33" s="360"/>
      <c r="MYQ33" s="54" t="s">
        <v>51</v>
      </c>
      <c r="MYR33" s="142">
        <v>1</v>
      </c>
      <c r="MYS33" s="114">
        <f>MAX(MYS$1:MYS32)+1</f>
        <v>3</v>
      </c>
      <c r="MYT33" s="55"/>
      <c r="MYU33" s="56" t="s">
        <v>364</v>
      </c>
      <c r="MYV33" s="71"/>
      <c r="MYW33" s="60" t="s">
        <v>80</v>
      </c>
      <c r="MYX33" s="360"/>
      <c r="MYY33" s="54" t="s">
        <v>51</v>
      </c>
      <c r="MYZ33" s="142">
        <v>1</v>
      </c>
      <c r="MZA33" s="114">
        <f>MAX(MZA$1:MZA32)+1</f>
        <v>3</v>
      </c>
      <c r="MZB33" s="55"/>
      <c r="MZC33" s="56" t="s">
        <v>364</v>
      </c>
      <c r="MZD33" s="71"/>
      <c r="MZE33" s="60" t="s">
        <v>80</v>
      </c>
      <c r="MZF33" s="360"/>
      <c r="MZG33" s="54" t="s">
        <v>51</v>
      </c>
      <c r="MZH33" s="142">
        <v>1</v>
      </c>
      <c r="MZI33" s="114">
        <f>MAX(MZI$1:MZI32)+1</f>
        <v>3</v>
      </c>
      <c r="MZJ33" s="55"/>
      <c r="MZK33" s="56" t="s">
        <v>364</v>
      </c>
      <c r="MZL33" s="71"/>
      <c r="MZM33" s="60" t="s">
        <v>80</v>
      </c>
      <c r="MZN33" s="360"/>
      <c r="MZO33" s="54" t="s">
        <v>51</v>
      </c>
      <c r="MZP33" s="142">
        <v>1</v>
      </c>
      <c r="MZQ33" s="114">
        <f>MAX(MZQ$1:MZQ32)+1</f>
        <v>3</v>
      </c>
      <c r="MZR33" s="55"/>
      <c r="MZS33" s="56" t="s">
        <v>364</v>
      </c>
      <c r="MZT33" s="71"/>
      <c r="MZU33" s="60" t="s">
        <v>80</v>
      </c>
      <c r="MZV33" s="360"/>
      <c r="MZW33" s="54" t="s">
        <v>51</v>
      </c>
      <c r="MZX33" s="142">
        <v>1</v>
      </c>
      <c r="MZY33" s="114">
        <f>MAX(MZY$1:MZY32)+1</f>
        <v>3</v>
      </c>
      <c r="MZZ33" s="55"/>
      <c r="NAA33" s="56" t="s">
        <v>364</v>
      </c>
      <c r="NAB33" s="71"/>
      <c r="NAC33" s="60" t="s">
        <v>80</v>
      </c>
      <c r="NAD33" s="360"/>
      <c r="NAE33" s="54" t="s">
        <v>51</v>
      </c>
      <c r="NAF33" s="142">
        <v>1</v>
      </c>
      <c r="NAG33" s="114">
        <f>MAX(NAG$1:NAG32)+1</f>
        <v>3</v>
      </c>
      <c r="NAH33" s="55"/>
      <c r="NAI33" s="56" t="s">
        <v>364</v>
      </c>
      <c r="NAJ33" s="71"/>
      <c r="NAK33" s="60" t="s">
        <v>80</v>
      </c>
      <c r="NAL33" s="360"/>
      <c r="NAM33" s="54" t="s">
        <v>51</v>
      </c>
      <c r="NAN33" s="142">
        <v>1</v>
      </c>
      <c r="NAO33" s="114">
        <f>MAX(NAO$1:NAO32)+1</f>
        <v>3</v>
      </c>
      <c r="NAP33" s="55"/>
      <c r="NAQ33" s="56" t="s">
        <v>364</v>
      </c>
      <c r="NAR33" s="71"/>
      <c r="NAS33" s="60" t="s">
        <v>80</v>
      </c>
      <c r="NAT33" s="360"/>
      <c r="NAU33" s="54" t="s">
        <v>51</v>
      </c>
      <c r="NAV33" s="142">
        <v>1</v>
      </c>
      <c r="NAW33" s="114">
        <f>MAX(NAW$1:NAW32)+1</f>
        <v>3</v>
      </c>
      <c r="NAX33" s="55"/>
      <c r="NAY33" s="56" t="s">
        <v>364</v>
      </c>
      <c r="NAZ33" s="71"/>
      <c r="NBA33" s="60" t="s">
        <v>80</v>
      </c>
      <c r="NBB33" s="360"/>
      <c r="NBC33" s="54" t="s">
        <v>51</v>
      </c>
      <c r="NBD33" s="142">
        <v>1</v>
      </c>
      <c r="NBE33" s="114">
        <f>MAX(NBE$1:NBE32)+1</f>
        <v>3</v>
      </c>
      <c r="NBF33" s="55"/>
      <c r="NBG33" s="56" t="s">
        <v>364</v>
      </c>
      <c r="NBH33" s="71"/>
      <c r="NBI33" s="60" t="s">
        <v>80</v>
      </c>
      <c r="NBJ33" s="360"/>
      <c r="NBK33" s="54" t="s">
        <v>51</v>
      </c>
      <c r="NBL33" s="142">
        <v>1</v>
      </c>
      <c r="NBM33" s="114">
        <f>MAX(NBM$1:NBM32)+1</f>
        <v>3</v>
      </c>
      <c r="NBN33" s="55"/>
      <c r="NBO33" s="56" t="s">
        <v>364</v>
      </c>
      <c r="NBP33" s="71"/>
      <c r="NBQ33" s="60" t="s">
        <v>80</v>
      </c>
      <c r="NBR33" s="360"/>
      <c r="NBS33" s="54" t="s">
        <v>51</v>
      </c>
      <c r="NBT33" s="142">
        <v>1</v>
      </c>
      <c r="NBU33" s="114">
        <f>MAX(NBU$1:NBU32)+1</f>
        <v>3</v>
      </c>
      <c r="NBV33" s="55"/>
      <c r="NBW33" s="56" t="s">
        <v>364</v>
      </c>
      <c r="NBX33" s="71"/>
      <c r="NBY33" s="60" t="s">
        <v>80</v>
      </c>
      <c r="NBZ33" s="360"/>
      <c r="NCA33" s="54" t="s">
        <v>51</v>
      </c>
      <c r="NCB33" s="142">
        <v>1</v>
      </c>
      <c r="NCC33" s="114">
        <f>MAX(NCC$1:NCC32)+1</f>
        <v>3</v>
      </c>
      <c r="NCD33" s="55"/>
      <c r="NCE33" s="56" t="s">
        <v>364</v>
      </c>
      <c r="NCF33" s="71"/>
      <c r="NCG33" s="60" t="s">
        <v>80</v>
      </c>
      <c r="NCH33" s="360"/>
      <c r="NCI33" s="54" t="s">
        <v>51</v>
      </c>
      <c r="NCJ33" s="142">
        <v>1</v>
      </c>
      <c r="NCK33" s="114">
        <f>MAX(NCK$1:NCK32)+1</f>
        <v>3</v>
      </c>
      <c r="NCL33" s="55"/>
      <c r="NCM33" s="56" t="s">
        <v>364</v>
      </c>
      <c r="NCN33" s="71"/>
      <c r="NCO33" s="60" t="s">
        <v>80</v>
      </c>
      <c r="NCP33" s="360"/>
      <c r="NCQ33" s="54" t="s">
        <v>51</v>
      </c>
      <c r="NCR33" s="142">
        <v>1</v>
      </c>
      <c r="NCS33" s="114">
        <f>MAX(NCS$1:NCS32)+1</f>
        <v>3</v>
      </c>
      <c r="NCT33" s="55"/>
      <c r="NCU33" s="56" t="s">
        <v>364</v>
      </c>
      <c r="NCV33" s="71"/>
      <c r="NCW33" s="60" t="s">
        <v>80</v>
      </c>
      <c r="NCX33" s="360"/>
      <c r="NCY33" s="54" t="s">
        <v>51</v>
      </c>
      <c r="NCZ33" s="142">
        <v>1</v>
      </c>
      <c r="NDA33" s="114">
        <f>MAX(NDA$1:NDA32)+1</f>
        <v>3</v>
      </c>
      <c r="NDB33" s="55"/>
      <c r="NDC33" s="56" t="s">
        <v>364</v>
      </c>
      <c r="NDD33" s="71"/>
      <c r="NDE33" s="60" t="s">
        <v>80</v>
      </c>
      <c r="NDF33" s="360"/>
      <c r="NDG33" s="54" t="s">
        <v>51</v>
      </c>
      <c r="NDH33" s="142">
        <v>1</v>
      </c>
      <c r="NDI33" s="114">
        <f>MAX(NDI$1:NDI32)+1</f>
        <v>3</v>
      </c>
      <c r="NDJ33" s="55"/>
      <c r="NDK33" s="56" t="s">
        <v>364</v>
      </c>
      <c r="NDL33" s="71"/>
      <c r="NDM33" s="60" t="s">
        <v>80</v>
      </c>
      <c r="NDN33" s="360"/>
      <c r="NDO33" s="54" t="s">
        <v>51</v>
      </c>
      <c r="NDP33" s="142">
        <v>1</v>
      </c>
      <c r="NDQ33" s="114">
        <f>MAX(NDQ$1:NDQ32)+1</f>
        <v>3</v>
      </c>
      <c r="NDR33" s="55"/>
      <c r="NDS33" s="56" t="s">
        <v>364</v>
      </c>
      <c r="NDT33" s="71"/>
      <c r="NDU33" s="60" t="s">
        <v>80</v>
      </c>
      <c r="NDV33" s="360"/>
      <c r="NDW33" s="54" t="s">
        <v>51</v>
      </c>
      <c r="NDX33" s="142">
        <v>1</v>
      </c>
      <c r="NDY33" s="114">
        <f>MAX(NDY$1:NDY32)+1</f>
        <v>3</v>
      </c>
      <c r="NDZ33" s="55"/>
      <c r="NEA33" s="56" t="s">
        <v>364</v>
      </c>
      <c r="NEB33" s="71"/>
      <c r="NEC33" s="60" t="s">
        <v>80</v>
      </c>
      <c r="NED33" s="360"/>
      <c r="NEE33" s="54" t="s">
        <v>51</v>
      </c>
      <c r="NEF33" s="142">
        <v>1</v>
      </c>
      <c r="NEG33" s="114">
        <f>MAX(NEG$1:NEG32)+1</f>
        <v>3</v>
      </c>
      <c r="NEH33" s="55"/>
      <c r="NEI33" s="56" t="s">
        <v>364</v>
      </c>
      <c r="NEJ33" s="71"/>
      <c r="NEK33" s="60" t="s">
        <v>80</v>
      </c>
      <c r="NEL33" s="360"/>
      <c r="NEM33" s="54" t="s">
        <v>51</v>
      </c>
      <c r="NEN33" s="142">
        <v>1</v>
      </c>
      <c r="NEO33" s="114">
        <f>MAX(NEO$1:NEO32)+1</f>
        <v>3</v>
      </c>
      <c r="NEP33" s="55"/>
      <c r="NEQ33" s="56" t="s">
        <v>364</v>
      </c>
      <c r="NER33" s="71"/>
      <c r="NES33" s="60" t="s">
        <v>80</v>
      </c>
      <c r="NET33" s="360"/>
      <c r="NEU33" s="54" t="s">
        <v>51</v>
      </c>
      <c r="NEV33" s="142">
        <v>1</v>
      </c>
      <c r="NEW33" s="114">
        <f>MAX(NEW$1:NEW32)+1</f>
        <v>3</v>
      </c>
      <c r="NEX33" s="55"/>
      <c r="NEY33" s="56" t="s">
        <v>364</v>
      </c>
      <c r="NEZ33" s="71"/>
      <c r="NFA33" s="60" t="s">
        <v>80</v>
      </c>
      <c r="NFB33" s="360"/>
      <c r="NFC33" s="54" t="s">
        <v>51</v>
      </c>
      <c r="NFD33" s="142">
        <v>1</v>
      </c>
      <c r="NFE33" s="114">
        <f>MAX(NFE$1:NFE32)+1</f>
        <v>3</v>
      </c>
      <c r="NFF33" s="55"/>
      <c r="NFG33" s="56" t="s">
        <v>364</v>
      </c>
      <c r="NFH33" s="71"/>
      <c r="NFI33" s="60" t="s">
        <v>80</v>
      </c>
      <c r="NFJ33" s="360"/>
      <c r="NFK33" s="54" t="s">
        <v>51</v>
      </c>
      <c r="NFL33" s="142">
        <v>1</v>
      </c>
      <c r="NFM33" s="114">
        <f>MAX(NFM$1:NFM32)+1</f>
        <v>3</v>
      </c>
      <c r="NFN33" s="55"/>
      <c r="NFO33" s="56" t="s">
        <v>364</v>
      </c>
      <c r="NFP33" s="71"/>
      <c r="NFQ33" s="60" t="s">
        <v>80</v>
      </c>
      <c r="NFR33" s="360"/>
      <c r="NFS33" s="54" t="s">
        <v>51</v>
      </c>
      <c r="NFT33" s="142">
        <v>1</v>
      </c>
      <c r="NFU33" s="114">
        <f>MAX(NFU$1:NFU32)+1</f>
        <v>3</v>
      </c>
      <c r="NFV33" s="55"/>
      <c r="NFW33" s="56" t="s">
        <v>364</v>
      </c>
      <c r="NFX33" s="71"/>
      <c r="NFY33" s="60" t="s">
        <v>80</v>
      </c>
      <c r="NFZ33" s="360"/>
      <c r="NGA33" s="54" t="s">
        <v>51</v>
      </c>
      <c r="NGB33" s="142">
        <v>1</v>
      </c>
      <c r="NGC33" s="114">
        <f>MAX(NGC$1:NGC32)+1</f>
        <v>3</v>
      </c>
      <c r="NGD33" s="55"/>
      <c r="NGE33" s="56" t="s">
        <v>364</v>
      </c>
      <c r="NGF33" s="71"/>
      <c r="NGG33" s="60" t="s">
        <v>80</v>
      </c>
      <c r="NGH33" s="360"/>
      <c r="NGI33" s="54" t="s">
        <v>51</v>
      </c>
      <c r="NGJ33" s="142">
        <v>1</v>
      </c>
      <c r="NGK33" s="114">
        <f>MAX(NGK$1:NGK32)+1</f>
        <v>3</v>
      </c>
      <c r="NGL33" s="55"/>
      <c r="NGM33" s="56" t="s">
        <v>364</v>
      </c>
      <c r="NGN33" s="71"/>
      <c r="NGO33" s="60" t="s">
        <v>80</v>
      </c>
      <c r="NGP33" s="360"/>
      <c r="NGQ33" s="54" t="s">
        <v>51</v>
      </c>
      <c r="NGR33" s="142">
        <v>1</v>
      </c>
      <c r="NGS33" s="114">
        <f>MAX(NGS$1:NGS32)+1</f>
        <v>3</v>
      </c>
      <c r="NGT33" s="55"/>
      <c r="NGU33" s="56" t="s">
        <v>364</v>
      </c>
      <c r="NGV33" s="71"/>
      <c r="NGW33" s="60" t="s">
        <v>80</v>
      </c>
      <c r="NGX33" s="360"/>
      <c r="NGY33" s="54" t="s">
        <v>51</v>
      </c>
      <c r="NGZ33" s="142">
        <v>1</v>
      </c>
      <c r="NHA33" s="114">
        <f>MAX(NHA$1:NHA32)+1</f>
        <v>3</v>
      </c>
      <c r="NHB33" s="55"/>
      <c r="NHC33" s="56" t="s">
        <v>364</v>
      </c>
      <c r="NHD33" s="71"/>
      <c r="NHE33" s="60" t="s">
        <v>80</v>
      </c>
      <c r="NHF33" s="360"/>
      <c r="NHG33" s="54" t="s">
        <v>51</v>
      </c>
      <c r="NHH33" s="142">
        <v>1</v>
      </c>
      <c r="NHI33" s="114">
        <f>MAX(NHI$1:NHI32)+1</f>
        <v>3</v>
      </c>
      <c r="NHJ33" s="55"/>
      <c r="NHK33" s="56" t="s">
        <v>364</v>
      </c>
      <c r="NHL33" s="71"/>
      <c r="NHM33" s="60" t="s">
        <v>80</v>
      </c>
      <c r="NHN33" s="360"/>
      <c r="NHO33" s="54" t="s">
        <v>51</v>
      </c>
      <c r="NHP33" s="142">
        <v>1</v>
      </c>
      <c r="NHQ33" s="114">
        <f>MAX(NHQ$1:NHQ32)+1</f>
        <v>3</v>
      </c>
      <c r="NHR33" s="55"/>
      <c r="NHS33" s="56" t="s">
        <v>364</v>
      </c>
      <c r="NHT33" s="71"/>
      <c r="NHU33" s="60" t="s">
        <v>80</v>
      </c>
      <c r="NHV33" s="360"/>
      <c r="NHW33" s="54" t="s">
        <v>51</v>
      </c>
      <c r="NHX33" s="142">
        <v>1</v>
      </c>
      <c r="NHY33" s="114">
        <f>MAX(NHY$1:NHY32)+1</f>
        <v>3</v>
      </c>
      <c r="NHZ33" s="55"/>
      <c r="NIA33" s="56" t="s">
        <v>364</v>
      </c>
      <c r="NIB33" s="71"/>
      <c r="NIC33" s="60" t="s">
        <v>80</v>
      </c>
      <c r="NID33" s="360"/>
      <c r="NIE33" s="54" t="s">
        <v>51</v>
      </c>
      <c r="NIF33" s="142">
        <v>1</v>
      </c>
      <c r="NIG33" s="114">
        <f>MAX(NIG$1:NIG32)+1</f>
        <v>3</v>
      </c>
      <c r="NIH33" s="55"/>
      <c r="NII33" s="56" t="s">
        <v>364</v>
      </c>
      <c r="NIJ33" s="71"/>
      <c r="NIK33" s="60" t="s">
        <v>80</v>
      </c>
      <c r="NIL33" s="360"/>
      <c r="NIM33" s="54" t="s">
        <v>51</v>
      </c>
      <c r="NIN33" s="142">
        <v>1</v>
      </c>
      <c r="NIO33" s="114">
        <f>MAX(NIO$1:NIO32)+1</f>
        <v>3</v>
      </c>
      <c r="NIP33" s="55"/>
      <c r="NIQ33" s="56" t="s">
        <v>364</v>
      </c>
      <c r="NIR33" s="71"/>
      <c r="NIS33" s="60" t="s">
        <v>80</v>
      </c>
      <c r="NIT33" s="360"/>
      <c r="NIU33" s="54" t="s">
        <v>51</v>
      </c>
      <c r="NIV33" s="142">
        <v>1</v>
      </c>
      <c r="NIW33" s="114">
        <f>MAX(NIW$1:NIW32)+1</f>
        <v>3</v>
      </c>
      <c r="NIX33" s="55"/>
      <c r="NIY33" s="56" t="s">
        <v>364</v>
      </c>
      <c r="NIZ33" s="71"/>
      <c r="NJA33" s="60" t="s">
        <v>80</v>
      </c>
      <c r="NJB33" s="360"/>
      <c r="NJC33" s="54" t="s">
        <v>51</v>
      </c>
      <c r="NJD33" s="142">
        <v>1</v>
      </c>
      <c r="NJE33" s="114">
        <f>MAX(NJE$1:NJE32)+1</f>
        <v>3</v>
      </c>
      <c r="NJF33" s="55"/>
      <c r="NJG33" s="56" t="s">
        <v>364</v>
      </c>
      <c r="NJH33" s="71"/>
      <c r="NJI33" s="60" t="s">
        <v>80</v>
      </c>
      <c r="NJJ33" s="360"/>
      <c r="NJK33" s="54" t="s">
        <v>51</v>
      </c>
      <c r="NJL33" s="142">
        <v>1</v>
      </c>
      <c r="NJM33" s="114">
        <f>MAX(NJM$1:NJM32)+1</f>
        <v>3</v>
      </c>
      <c r="NJN33" s="55"/>
      <c r="NJO33" s="56" t="s">
        <v>364</v>
      </c>
      <c r="NJP33" s="71"/>
      <c r="NJQ33" s="60" t="s">
        <v>80</v>
      </c>
      <c r="NJR33" s="360"/>
      <c r="NJS33" s="54" t="s">
        <v>51</v>
      </c>
      <c r="NJT33" s="142">
        <v>1</v>
      </c>
      <c r="NJU33" s="114">
        <f>MAX(NJU$1:NJU32)+1</f>
        <v>3</v>
      </c>
      <c r="NJV33" s="55"/>
      <c r="NJW33" s="56" t="s">
        <v>364</v>
      </c>
      <c r="NJX33" s="71"/>
      <c r="NJY33" s="60" t="s">
        <v>80</v>
      </c>
      <c r="NJZ33" s="360"/>
      <c r="NKA33" s="54" t="s">
        <v>51</v>
      </c>
      <c r="NKB33" s="142">
        <v>1</v>
      </c>
      <c r="NKC33" s="114">
        <f>MAX(NKC$1:NKC32)+1</f>
        <v>3</v>
      </c>
      <c r="NKD33" s="55"/>
      <c r="NKE33" s="56" t="s">
        <v>364</v>
      </c>
      <c r="NKF33" s="71"/>
      <c r="NKG33" s="60" t="s">
        <v>80</v>
      </c>
      <c r="NKH33" s="360"/>
      <c r="NKI33" s="54" t="s">
        <v>51</v>
      </c>
      <c r="NKJ33" s="142">
        <v>1</v>
      </c>
      <c r="NKK33" s="114">
        <f>MAX(NKK$1:NKK32)+1</f>
        <v>3</v>
      </c>
      <c r="NKL33" s="55"/>
      <c r="NKM33" s="56" t="s">
        <v>364</v>
      </c>
      <c r="NKN33" s="71"/>
      <c r="NKO33" s="60" t="s">
        <v>80</v>
      </c>
      <c r="NKP33" s="360"/>
      <c r="NKQ33" s="54" t="s">
        <v>51</v>
      </c>
      <c r="NKR33" s="142">
        <v>1</v>
      </c>
      <c r="NKS33" s="114">
        <f>MAX(NKS$1:NKS32)+1</f>
        <v>3</v>
      </c>
      <c r="NKT33" s="55"/>
      <c r="NKU33" s="56" t="s">
        <v>364</v>
      </c>
      <c r="NKV33" s="71"/>
      <c r="NKW33" s="60" t="s">
        <v>80</v>
      </c>
      <c r="NKX33" s="360"/>
      <c r="NKY33" s="54" t="s">
        <v>51</v>
      </c>
      <c r="NKZ33" s="142">
        <v>1</v>
      </c>
      <c r="NLA33" s="114">
        <f>MAX(NLA$1:NLA32)+1</f>
        <v>3</v>
      </c>
      <c r="NLB33" s="55"/>
      <c r="NLC33" s="56" t="s">
        <v>364</v>
      </c>
      <c r="NLD33" s="71"/>
      <c r="NLE33" s="60" t="s">
        <v>80</v>
      </c>
      <c r="NLF33" s="360"/>
      <c r="NLG33" s="54" t="s">
        <v>51</v>
      </c>
      <c r="NLH33" s="142">
        <v>1</v>
      </c>
      <c r="NLI33" s="114">
        <f>MAX(NLI$1:NLI32)+1</f>
        <v>3</v>
      </c>
      <c r="NLJ33" s="55"/>
      <c r="NLK33" s="56" t="s">
        <v>364</v>
      </c>
      <c r="NLL33" s="71"/>
      <c r="NLM33" s="60" t="s">
        <v>80</v>
      </c>
      <c r="NLN33" s="360"/>
      <c r="NLO33" s="54" t="s">
        <v>51</v>
      </c>
      <c r="NLP33" s="142">
        <v>1</v>
      </c>
      <c r="NLQ33" s="114">
        <f>MAX(NLQ$1:NLQ32)+1</f>
        <v>3</v>
      </c>
      <c r="NLR33" s="55"/>
      <c r="NLS33" s="56" t="s">
        <v>364</v>
      </c>
      <c r="NLT33" s="71"/>
      <c r="NLU33" s="60" t="s">
        <v>80</v>
      </c>
      <c r="NLV33" s="360"/>
      <c r="NLW33" s="54" t="s">
        <v>51</v>
      </c>
      <c r="NLX33" s="142">
        <v>1</v>
      </c>
      <c r="NLY33" s="114">
        <f>MAX(NLY$1:NLY32)+1</f>
        <v>3</v>
      </c>
      <c r="NLZ33" s="55"/>
      <c r="NMA33" s="56" t="s">
        <v>364</v>
      </c>
      <c r="NMB33" s="71"/>
      <c r="NMC33" s="60" t="s">
        <v>80</v>
      </c>
      <c r="NMD33" s="360"/>
      <c r="NME33" s="54" t="s">
        <v>51</v>
      </c>
      <c r="NMF33" s="142">
        <v>1</v>
      </c>
      <c r="NMG33" s="114">
        <f>MAX(NMG$1:NMG32)+1</f>
        <v>3</v>
      </c>
      <c r="NMH33" s="55"/>
      <c r="NMI33" s="56" t="s">
        <v>364</v>
      </c>
      <c r="NMJ33" s="71"/>
      <c r="NMK33" s="60" t="s">
        <v>80</v>
      </c>
      <c r="NML33" s="360"/>
      <c r="NMM33" s="54" t="s">
        <v>51</v>
      </c>
      <c r="NMN33" s="142">
        <v>1</v>
      </c>
      <c r="NMO33" s="114">
        <f>MAX(NMO$1:NMO32)+1</f>
        <v>3</v>
      </c>
      <c r="NMP33" s="55"/>
      <c r="NMQ33" s="56" t="s">
        <v>364</v>
      </c>
      <c r="NMR33" s="71"/>
      <c r="NMS33" s="60" t="s">
        <v>80</v>
      </c>
      <c r="NMT33" s="360"/>
      <c r="NMU33" s="54" t="s">
        <v>51</v>
      </c>
      <c r="NMV33" s="142">
        <v>1</v>
      </c>
      <c r="NMW33" s="114">
        <f>MAX(NMW$1:NMW32)+1</f>
        <v>3</v>
      </c>
      <c r="NMX33" s="55"/>
      <c r="NMY33" s="56" t="s">
        <v>364</v>
      </c>
      <c r="NMZ33" s="71"/>
      <c r="NNA33" s="60" t="s">
        <v>80</v>
      </c>
      <c r="NNB33" s="360"/>
      <c r="NNC33" s="54" t="s">
        <v>51</v>
      </c>
      <c r="NND33" s="142">
        <v>1</v>
      </c>
      <c r="NNE33" s="114">
        <f>MAX(NNE$1:NNE32)+1</f>
        <v>3</v>
      </c>
      <c r="NNF33" s="55"/>
      <c r="NNG33" s="56" t="s">
        <v>364</v>
      </c>
      <c r="NNH33" s="71"/>
      <c r="NNI33" s="60" t="s">
        <v>80</v>
      </c>
      <c r="NNJ33" s="360"/>
      <c r="NNK33" s="54" t="s">
        <v>51</v>
      </c>
      <c r="NNL33" s="142">
        <v>1</v>
      </c>
      <c r="NNM33" s="114">
        <f>MAX(NNM$1:NNM32)+1</f>
        <v>3</v>
      </c>
      <c r="NNN33" s="55"/>
      <c r="NNO33" s="56" t="s">
        <v>364</v>
      </c>
      <c r="NNP33" s="71"/>
      <c r="NNQ33" s="60" t="s">
        <v>80</v>
      </c>
      <c r="NNR33" s="360"/>
      <c r="NNS33" s="54" t="s">
        <v>51</v>
      </c>
      <c r="NNT33" s="142">
        <v>1</v>
      </c>
      <c r="NNU33" s="114">
        <f>MAX(NNU$1:NNU32)+1</f>
        <v>3</v>
      </c>
      <c r="NNV33" s="55"/>
      <c r="NNW33" s="56" t="s">
        <v>364</v>
      </c>
      <c r="NNX33" s="71"/>
      <c r="NNY33" s="60" t="s">
        <v>80</v>
      </c>
      <c r="NNZ33" s="360"/>
      <c r="NOA33" s="54" t="s">
        <v>51</v>
      </c>
      <c r="NOB33" s="142">
        <v>1</v>
      </c>
      <c r="NOC33" s="114">
        <f>MAX(NOC$1:NOC32)+1</f>
        <v>3</v>
      </c>
      <c r="NOD33" s="55"/>
      <c r="NOE33" s="56" t="s">
        <v>364</v>
      </c>
      <c r="NOF33" s="71"/>
      <c r="NOG33" s="60" t="s">
        <v>80</v>
      </c>
      <c r="NOH33" s="360"/>
      <c r="NOI33" s="54" t="s">
        <v>51</v>
      </c>
      <c r="NOJ33" s="142">
        <v>1</v>
      </c>
      <c r="NOK33" s="114">
        <f>MAX(NOK$1:NOK32)+1</f>
        <v>3</v>
      </c>
      <c r="NOL33" s="55"/>
      <c r="NOM33" s="56" t="s">
        <v>364</v>
      </c>
      <c r="NON33" s="71"/>
      <c r="NOO33" s="60" t="s">
        <v>80</v>
      </c>
      <c r="NOP33" s="360"/>
      <c r="NOQ33" s="54" t="s">
        <v>51</v>
      </c>
      <c r="NOR33" s="142">
        <v>1</v>
      </c>
      <c r="NOS33" s="114">
        <f>MAX(NOS$1:NOS32)+1</f>
        <v>3</v>
      </c>
      <c r="NOT33" s="55"/>
      <c r="NOU33" s="56" t="s">
        <v>364</v>
      </c>
      <c r="NOV33" s="71"/>
      <c r="NOW33" s="60" t="s">
        <v>80</v>
      </c>
      <c r="NOX33" s="360"/>
      <c r="NOY33" s="54" t="s">
        <v>51</v>
      </c>
      <c r="NOZ33" s="142">
        <v>1</v>
      </c>
      <c r="NPA33" s="114">
        <f>MAX(NPA$1:NPA32)+1</f>
        <v>3</v>
      </c>
      <c r="NPB33" s="55"/>
      <c r="NPC33" s="56" t="s">
        <v>364</v>
      </c>
      <c r="NPD33" s="71"/>
      <c r="NPE33" s="60" t="s">
        <v>80</v>
      </c>
      <c r="NPF33" s="360"/>
      <c r="NPG33" s="54" t="s">
        <v>51</v>
      </c>
      <c r="NPH33" s="142">
        <v>1</v>
      </c>
      <c r="NPI33" s="114">
        <f>MAX(NPI$1:NPI32)+1</f>
        <v>3</v>
      </c>
      <c r="NPJ33" s="55"/>
      <c r="NPK33" s="56" t="s">
        <v>364</v>
      </c>
      <c r="NPL33" s="71"/>
      <c r="NPM33" s="60" t="s">
        <v>80</v>
      </c>
      <c r="NPN33" s="360"/>
      <c r="NPO33" s="54" t="s">
        <v>51</v>
      </c>
      <c r="NPP33" s="142">
        <v>1</v>
      </c>
      <c r="NPQ33" s="114">
        <f>MAX(NPQ$1:NPQ32)+1</f>
        <v>3</v>
      </c>
      <c r="NPR33" s="55"/>
      <c r="NPS33" s="56" t="s">
        <v>364</v>
      </c>
      <c r="NPT33" s="71"/>
      <c r="NPU33" s="60" t="s">
        <v>80</v>
      </c>
      <c r="NPV33" s="360"/>
      <c r="NPW33" s="54" t="s">
        <v>51</v>
      </c>
      <c r="NPX33" s="142">
        <v>1</v>
      </c>
      <c r="NPY33" s="114">
        <f>MAX(NPY$1:NPY32)+1</f>
        <v>3</v>
      </c>
      <c r="NPZ33" s="55"/>
      <c r="NQA33" s="56" t="s">
        <v>364</v>
      </c>
      <c r="NQB33" s="71"/>
      <c r="NQC33" s="60" t="s">
        <v>80</v>
      </c>
      <c r="NQD33" s="360"/>
      <c r="NQE33" s="54" t="s">
        <v>51</v>
      </c>
      <c r="NQF33" s="142">
        <v>1</v>
      </c>
      <c r="NQG33" s="114">
        <f>MAX(NQG$1:NQG32)+1</f>
        <v>3</v>
      </c>
      <c r="NQH33" s="55"/>
      <c r="NQI33" s="56" t="s">
        <v>364</v>
      </c>
      <c r="NQJ33" s="71"/>
      <c r="NQK33" s="60" t="s">
        <v>80</v>
      </c>
      <c r="NQL33" s="360"/>
      <c r="NQM33" s="54" t="s">
        <v>51</v>
      </c>
      <c r="NQN33" s="142">
        <v>1</v>
      </c>
      <c r="NQO33" s="114">
        <f>MAX(NQO$1:NQO32)+1</f>
        <v>3</v>
      </c>
      <c r="NQP33" s="55"/>
      <c r="NQQ33" s="56" t="s">
        <v>364</v>
      </c>
      <c r="NQR33" s="71"/>
      <c r="NQS33" s="60" t="s">
        <v>80</v>
      </c>
      <c r="NQT33" s="360"/>
      <c r="NQU33" s="54" t="s">
        <v>51</v>
      </c>
      <c r="NQV33" s="142">
        <v>1</v>
      </c>
      <c r="NQW33" s="114">
        <f>MAX(NQW$1:NQW32)+1</f>
        <v>3</v>
      </c>
      <c r="NQX33" s="55"/>
      <c r="NQY33" s="56" t="s">
        <v>364</v>
      </c>
      <c r="NQZ33" s="71"/>
      <c r="NRA33" s="60" t="s">
        <v>80</v>
      </c>
      <c r="NRB33" s="360"/>
      <c r="NRC33" s="54" t="s">
        <v>51</v>
      </c>
      <c r="NRD33" s="142">
        <v>1</v>
      </c>
      <c r="NRE33" s="114">
        <f>MAX(NRE$1:NRE32)+1</f>
        <v>3</v>
      </c>
      <c r="NRF33" s="55"/>
      <c r="NRG33" s="56" t="s">
        <v>364</v>
      </c>
      <c r="NRH33" s="71"/>
      <c r="NRI33" s="60" t="s">
        <v>80</v>
      </c>
      <c r="NRJ33" s="360"/>
      <c r="NRK33" s="54" t="s">
        <v>51</v>
      </c>
      <c r="NRL33" s="142">
        <v>1</v>
      </c>
      <c r="NRM33" s="114">
        <f>MAX(NRM$1:NRM32)+1</f>
        <v>3</v>
      </c>
      <c r="NRN33" s="55"/>
      <c r="NRO33" s="56" t="s">
        <v>364</v>
      </c>
      <c r="NRP33" s="71"/>
      <c r="NRQ33" s="60" t="s">
        <v>80</v>
      </c>
      <c r="NRR33" s="360"/>
      <c r="NRS33" s="54" t="s">
        <v>51</v>
      </c>
      <c r="NRT33" s="142">
        <v>1</v>
      </c>
      <c r="NRU33" s="114">
        <f>MAX(NRU$1:NRU32)+1</f>
        <v>3</v>
      </c>
      <c r="NRV33" s="55"/>
      <c r="NRW33" s="56" t="s">
        <v>364</v>
      </c>
      <c r="NRX33" s="71"/>
      <c r="NRY33" s="60" t="s">
        <v>80</v>
      </c>
      <c r="NRZ33" s="360"/>
      <c r="NSA33" s="54" t="s">
        <v>51</v>
      </c>
      <c r="NSB33" s="142">
        <v>1</v>
      </c>
      <c r="NSC33" s="114">
        <f>MAX(NSC$1:NSC32)+1</f>
        <v>3</v>
      </c>
      <c r="NSD33" s="55"/>
      <c r="NSE33" s="56" t="s">
        <v>364</v>
      </c>
      <c r="NSF33" s="71"/>
      <c r="NSG33" s="60" t="s">
        <v>80</v>
      </c>
      <c r="NSH33" s="360"/>
      <c r="NSI33" s="54" t="s">
        <v>51</v>
      </c>
      <c r="NSJ33" s="142">
        <v>1</v>
      </c>
      <c r="NSK33" s="114">
        <f>MAX(NSK$1:NSK32)+1</f>
        <v>3</v>
      </c>
      <c r="NSL33" s="55"/>
      <c r="NSM33" s="56" t="s">
        <v>364</v>
      </c>
      <c r="NSN33" s="71"/>
      <c r="NSO33" s="60" t="s">
        <v>80</v>
      </c>
      <c r="NSP33" s="360"/>
      <c r="NSQ33" s="54" t="s">
        <v>51</v>
      </c>
      <c r="NSR33" s="142">
        <v>1</v>
      </c>
      <c r="NSS33" s="114">
        <f>MAX(NSS$1:NSS32)+1</f>
        <v>3</v>
      </c>
      <c r="NST33" s="55"/>
      <c r="NSU33" s="56" t="s">
        <v>364</v>
      </c>
      <c r="NSV33" s="71"/>
      <c r="NSW33" s="60" t="s">
        <v>80</v>
      </c>
      <c r="NSX33" s="360"/>
      <c r="NSY33" s="54" t="s">
        <v>51</v>
      </c>
      <c r="NSZ33" s="142">
        <v>1</v>
      </c>
      <c r="NTA33" s="114">
        <f>MAX(NTA$1:NTA32)+1</f>
        <v>3</v>
      </c>
      <c r="NTB33" s="55"/>
      <c r="NTC33" s="56" t="s">
        <v>364</v>
      </c>
      <c r="NTD33" s="71"/>
      <c r="NTE33" s="60" t="s">
        <v>80</v>
      </c>
      <c r="NTF33" s="360"/>
      <c r="NTG33" s="54" t="s">
        <v>51</v>
      </c>
      <c r="NTH33" s="142">
        <v>1</v>
      </c>
      <c r="NTI33" s="114">
        <f>MAX(NTI$1:NTI32)+1</f>
        <v>3</v>
      </c>
      <c r="NTJ33" s="55"/>
      <c r="NTK33" s="56" t="s">
        <v>364</v>
      </c>
      <c r="NTL33" s="71"/>
      <c r="NTM33" s="60" t="s">
        <v>80</v>
      </c>
      <c r="NTN33" s="360"/>
      <c r="NTO33" s="54" t="s">
        <v>51</v>
      </c>
      <c r="NTP33" s="142">
        <v>1</v>
      </c>
      <c r="NTQ33" s="114">
        <f>MAX(NTQ$1:NTQ32)+1</f>
        <v>3</v>
      </c>
      <c r="NTR33" s="55"/>
      <c r="NTS33" s="56" t="s">
        <v>364</v>
      </c>
      <c r="NTT33" s="71"/>
      <c r="NTU33" s="60" t="s">
        <v>80</v>
      </c>
      <c r="NTV33" s="360"/>
      <c r="NTW33" s="54" t="s">
        <v>51</v>
      </c>
      <c r="NTX33" s="142">
        <v>1</v>
      </c>
      <c r="NTY33" s="114">
        <f>MAX(NTY$1:NTY32)+1</f>
        <v>3</v>
      </c>
      <c r="NTZ33" s="55"/>
      <c r="NUA33" s="56" t="s">
        <v>364</v>
      </c>
      <c r="NUB33" s="71"/>
      <c r="NUC33" s="60" t="s">
        <v>80</v>
      </c>
      <c r="NUD33" s="360"/>
      <c r="NUE33" s="54" t="s">
        <v>51</v>
      </c>
      <c r="NUF33" s="142">
        <v>1</v>
      </c>
      <c r="NUG33" s="114">
        <f>MAX(NUG$1:NUG32)+1</f>
        <v>3</v>
      </c>
      <c r="NUH33" s="55"/>
      <c r="NUI33" s="56" t="s">
        <v>364</v>
      </c>
      <c r="NUJ33" s="71"/>
      <c r="NUK33" s="60" t="s">
        <v>80</v>
      </c>
      <c r="NUL33" s="360"/>
      <c r="NUM33" s="54" t="s">
        <v>51</v>
      </c>
      <c r="NUN33" s="142">
        <v>1</v>
      </c>
      <c r="NUO33" s="114">
        <f>MAX(NUO$1:NUO32)+1</f>
        <v>3</v>
      </c>
      <c r="NUP33" s="55"/>
      <c r="NUQ33" s="56" t="s">
        <v>364</v>
      </c>
      <c r="NUR33" s="71"/>
      <c r="NUS33" s="60" t="s">
        <v>80</v>
      </c>
      <c r="NUT33" s="360"/>
      <c r="NUU33" s="54" t="s">
        <v>51</v>
      </c>
      <c r="NUV33" s="142">
        <v>1</v>
      </c>
      <c r="NUW33" s="114">
        <f>MAX(NUW$1:NUW32)+1</f>
        <v>3</v>
      </c>
      <c r="NUX33" s="55"/>
      <c r="NUY33" s="56" t="s">
        <v>364</v>
      </c>
      <c r="NUZ33" s="71"/>
      <c r="NVA33" s="60" t="s">
        <v>80</v>
      </c>
      <c r="NVB33" s="360"/>
      <c r="NVC33" s="54" t="s">
        <v>51</v>
      </c>
      <c r="NVD33" s="142">
        <v>1</v>
      </c>
      <c r="NVE33" s="114">
        <f>MAX(NVE$1:NVE32)+1</f>
        <v>3</v>
      </c>
      <c r="NVF33" s="55"/>
      <c r="NVG33" s="56" t="s">
        <v>364</v>
      </c>
      <c r="NVH33" s="71"/>
      <c r="NVI33" s="60" t="s">
        <v>80</v>
      </c>
      <c r="NVJ33" s="360"/>
      <c r="NVK33" s="54" t="s">
        <v>51</v>
      </c>
      <c r="NVL33" s="142">
        <v>1</v>
      </c>
      <c r="NVM33" s="114">
        <f>MAX(NVM$1:NVM32)+1</f>
        <v>3</v>
      </c>
      <c r="NVN33" s="55"/>
      <c r="NVO33" s="56" t="s">
        <v>364</v>
      </c>
      <c r="NVP33" s="71"/>
      <c r="NVQ33" s="60" t="s">
        <v>80</v>
      </c>
      <c r="NVR33" s="360"/>
      <c r="NVS33" s="54" t="s">
        <v>51</v>
      </c>
      <c r="NVT33" s="142">
        <v>1</v>
      </c>
      <c r="NVU33" s="114">
        <f>MAX(NVU$1:NVU32)+1</f>
        <v>3</v>
      </c>
      <c r="NVV33" s="55"/>
      <c r="NVW33" s="56" t="s">
        <v>364</v>
      </c>
      <c r="NVX33" s="71"/>
      <c r="NVY33" s="60" t="s">
        <v>80</v>
      </c>
      <c r="NVZ33" s="360"/>
      <c r="NWA33" s="54" t="s">
        <v>51</v>
      </c>
      <c r="NWB33" s="142">
        <v>1</v>
      </c>
      <c r="NWC33" s="114">
        <f>MAX(NWC$1:NWC32)+1</f>
        <v>3</v>
      </c>
      <c r="NWD33" s="55"/>
      <c r="NWE33" s="56" t="s">
        <v>364</v>
      </c>
      <c r="NWF33" s="71"/>
      <c r="NWG33" s="60" t="s">
        <v>80</v>
      </c>
      <c r="NWH33" s="360"/>
      <c r="NWI33" s="54" t="s">
        <v>51</v>
      </c>
      <c r="NWJ33" s="142">
        <v>1</v>
      </c>
      <c r="NWK33" s="114">
        <f>MAX(NWK$1:NWK32)+1</f>
        <v>3</v>
      </c>
      <c r="NWL33" s="55"/>
      <c r="NWM33" s="56" t="s">
        <v>364</v>
      </c>
      <c r="NWN33" s="71"/>
      <c r="NWO33" s="60" t="s">
        <v>80</v>
      </c>
      <c r="NWP33" s="360"/>
      <c r="NWQ33" s="54" t="s">
        <v>51</v>
      </c>
      <c r="NWR33" s="142">
        <v>1</v>
      </c>
      <c r="NWS33" s="114">
        <f>MAX(NWS$1:NWS32)+1</f>
        <v>3</v>
      </c>
      <c r="NWT33" s="55"/>
      <c r="NWU33" s="56" t="s">
        <v>364</v>
      </c>
      <c r="NWV33" s="71"/>
      <c r="NWW33" s="60" t="s">
        <v>80</v>
      </c>
      <c r="NWX33" s="360"/>
      <c r="NWY33" s="54" t="s">
        <v>51</v>
      </c>
      <c r="NWZ33" s="142">
        <v>1</v>
      </c>
      <c r="NXA33" s="114">
        <f>MAX(NXA$1:NXA32)+1</f>
        <v>3</v>
      </c>
      <c r="NXB33" s="55"/>
      <c r="NXC33" s="56" t="s">
        <v>364</v>
      </c>
      <c r="NXD33" s="71"/>
      <c r="NXE33" s="60" t="s">
        <v>80</v>
      </c>
      <c r="NXF33" s="360"/>
      <c r="NXG33" s="54" t="s">
        <v>51</v>
      </c>
      <c r="NXH33" s="142">
        <v>1</v>
      </c>
      <c r="NXI33" s="114">
        <f>MAX(NXI$1:NXI32)+1</f>
        <v>3</v>
      </c>
      <c r="NXJ33" s="55"/>
      <c r="NXK33" s="56" t="s">
        <v>364</v>
      </c>
      <c r="NXL33" s="71"/>
      <c r="NXM33" s="60" t="s">
        <v>80</v>
      </c>
      <c r="NXN33" s="360"/>
      <c r="NXO33" s="54" t="s">
        <v>51</v>
      </c>
      <c r="NXP33" s="142">
        <v>1</v>
      </c>
      <c r="NXQ33" s="114">
        <f>MAX(NXQ$1:NXQ32)+1</f>
        <v>3</v>
      </c>
      <c r="NXR33" s="55"/>
      <c r="NXS33" s="56" t="s">
        <v>364</v>
      </c>
      <c r="NXT33" s="71"/>
      <c r="NXU33" s="60" t="s">
        <v>80</v>
      </c>
      <c r="NXV33" s="360"/>
      <c r="NXW33" s="54" t="s">
        <v>51</v>
      </c>
      <c r="NXX33" s="142">
        <v>1</v>
      </c>
      <c r="NXY33" s="114">
        <f>MAX(NXY$1:NXY32)+1</f>
        <v>3</v>
      </c>
      <c r="NXZ33" s="55"/>
      <c r="NYA33" s="56" t="s">
        <v>364</v>
      </c>
      <c r="NYB33" s="71"/>
      <c r="NYC33" s="60" t="s">
        <v>80</v>
      </c>
      <c r="NYD33" s="360"/>
      <c r="NYE33" s="54" t="s">
        <v>51</v>
      </c>
      <c r="NYF33" s="142">
        <v>1</v>
      </c>
      <c r="NYG33" s="114">
        <f>MAX(NYG$1:NYG32)+1</f>
        <v>3</v>
      </c>
      <c r="NYH33" s="55"/>
      <c r="NYI33" s="56" t="s">
        <v>364</v>
      </c>
      <c r="NYJ33" s="71"/>
      <c r="NYK33" s="60" t="s">
        <v>80</v>
      </c>
      <c r="NYL33" s="360"/>
      <c r="NYM33" s="54" t="s">
        <v>51</v>
      </c>
      <c r="NYN33" s="142">
        <v>1</v>
      </c>
      <c r="NYO33" s="114">
        <f>MAX(NYO$1:NYO32)+1</f>
        <v>3</v>
      </c>
      <c r="NYP33" s="55"/>
      <c r="NYQ33" s="56" t="s">
        <v>364</v>
      </c>
      <c r="NYR33" s="71"/>
      <c r="NYS33" s="60" t="s">
        <v>80</v>
      </c>
      <c r="NYT33" s="360"/>
      <c r="NYU33" s="54" t="s">
        <v>51</v>
      </c>
      <c r="NYV33" s="142">
        <v>1</v>
      </c>
      <c r="NYW33" s="114">
        <f>MAX(NYW$1:NYW32)+1</f>
        <v>3</v>
      </c>
      <c r="NYX33" s="55"/>
      <c r="NYY33" s="56" t="s">
        <v>364</v>
      </c>
      <c r="NYZ33" s="71"/>
      <c r="NZA33" s="60" t="s">
        <v>80</v>
      </c>
      <c r="NZB33" s="360"/>
      <c r="NZC33" s="54" t="s">
        <v>51</v>
      </c>
      <c r="NZD33" s="142">
        <v>1</v>
      </c>
      <c r="NZE33" s="114">
        <f>MAX(NZE$1:NZE32)+1</f>
        <v>3</v>
      </c>
      <c r="NZF33" s="55"/>
      <c r="NZG33" s="56" t="s">
        <v>364</v>
      </c>
      <c r="NZH33" s="71"/>
      <c r="NZI33" s="60" t="s">
        <v>80</v>
      </c>
      <c r="NZJ33" s="360"/>
      <c r="NZK33" s="54" t="s">
        <v>51</v>
      </c>
      <c r="NZL33" s="142">
        <v>1</v>
      </c>
      <c r="NZM33" s="114">
        <f>MAX(NZM$1:NZM32)+1</f>
        <v>3</v>
      </c>
      <c r="NZN33" s="55"/>
      <c r="NZO33" s="56" t="s">
        <v>364</v>
      </c>
      <c r="NZP33" s="71"/>
      <c r="NZQ33" s="60" t="s">
        <v>80</v>
      </c>
      <c r="NZR33" s="360"/>
      <c r="NZS33" s="54" t="s">
        <v>51</v>
      </c>
      <c r="NZT33" s="142">
        <v>1</v>
      </c>
      <c r="NZU33" s="114">
        <f>MAX(NZU$1:NZU32)+1</f>
        <v>3</v>
      </c>
      <c r="NZV33" s="55"/>
      <c r="NZW33" s="56" t="s">
        <v>364</v>
      </c>
      <c r="NZX33" s="71"/>
      <c r="NZY33" s="60" t="s">
        <v>80</v>
      </c>
      <c r="NZZ33" s="360"/>
      <c r="OAA33" s="54" t="s">
        <v>51</v>
      </c>
      <c r="OAB33" s="142">
        <v>1</v>
      </c>
      <c r="OAC33" s="114">
        <f>MAX(OAC$1:OAC32)+1</f>
        <v>3</v>
      </c>
      <c r="OAD33" s="55"/>
      <c r="OAE33" s="56" t="s">
        <v>364</v>
      </c>
      <c r="OAF33" s="71"/>
      <c r="OAG33" s="60" t="s">
        <v>80</v>
      </c>
      <c r="OAH33" s="360"/>
      <c r="OAI33" s="54" t="s">
        <v>51</v>
      </c>
      <c r="OAJ33" s="142">
        <v>1</v>
      </c>
      <c r="OAK33" s="114">
        <f>MAX(OAK$1:OAK32)+1</f>
        <v>3</v>
      </c>
      <c r="OAL33" s="55"/>
      <c r="OAM33" s="56" t="s">
        <v>364</v>
      </c>
      <c r="OAN33" s="71"/>
      <c r="OAO33" s="60" t="s">
        <v>80</v>
      </c>
      <c r="OAP33" s="360"/>
      <c r="OAQ33" s="54" t="s">
        <v>51</v>
      </c>
      <c r="OAR33" s="142">
        <v>1</v>
      </c>
      <c r="OAS33" s="114">
        <f>MAX(OAS$1:OAS32)+1</f>
        <v>3</v>
      </c>
      <c r="OAT33" s="55"/>
      <c r="OAU33" s="56" t="s">
        <v>364</v>
      </c>
      <c r="OAV33" s="71"/>
      <c r="OAW33" s="60" t="s">
        <v>80</v>
      </c>
      <c r="OAX33" s="360"/>
      <c r="OAY33" s="54" t="s">
        <v>51</v>
      </c>
      <c r="OAZ33" s="142">
        <v>1</v>
      </c>
      <c r="OBA33" s="114">
        <f>MAX(OBA$1:OBA32)+1</f>
        <v>3</v>
      </c>
      <c r="OBB33" s="55"/>
      <c r="OBC33" s="56" t="s">
        <v>364</v>
      </c>
      <c r="OBD33" s="71"/>
      <c r="OBE33" s="60" t="s">
        <v>80</v>
      </c>
      <c r="OBF33" s="360"/>
      <c r="OBG33" s="54" t="s">
        <v>51</v>
      </c>
      <c r="OBH33" s="142">
        <v>1</v>
      </c>
      <c r="OBI33" s="114">
        <f>MAX(OBI$1:OBI32)+1</f>
        <v>3</v>
      </c>
      <c r="OBJ33" s="55"/>
      <c r="OBK33" s="56" t="s">
        <v>364</v>
      </c>
      <c r="OBL33" s="71"/>
      <c r="OBM33" s="60" t="s">
        <v>80</v>
      </c>
      <c r="OBN33" s="360"/>
      <c r="OBO33" s="54" t="s">
        <v>51</v>
      </c>
      <c r="OBP33" s="142">
        <v>1</v>
      </c>
      <c r="OBQ33" s="114">
        <f>MAX(OBQ$1:OBQ32)+1</f>
        <v>3</v>
      </c>
      <c r="OBR33" s="55"/>
      <c r="OBS33" s="56" t="s">
        <v>364</v>
      </c>
      <c r="OBT33" s="71"/>
      <c r="OBU33" s="60" t="s">
        <v>80</v>
      </c>
      <c r="OBV33" s="360"/>
      <c r="OBW33" s="54" t="s">
        <v>51</v>
      </c>
      <c r="OBX33" s="142">
        <v>1</v>
      </c>
      <c r="OBY33" s="114">
        <f>MAX(OBY$1:OBY32)+1</f>
        <v>3</v>
      </c>
      <c r="OBZ33" s="55"/>
      <c r="OCA33" s="56" t="s">
        <v>364</v>
      </c>
      <c r="OCB33" s="71"/>
      <c r="OCC33" s="60" t="s">
        <v>80</v>
      </c>
      <c r="OCD33" s="360"/>
      <c r="OCE33" s="54" t="s">
        <v>51</v>
      </c>
      <c r="OCF33" s="142">
        <v>1</v>
      </c>
      <c r="OCG33" s="114">
        <f>MAX(OCG$1:OCG32)+1</f>
        <v>3</v>
      </c>
      <c r="OCH33" s="55"/>
      <c r="OCI33" s="56" t="s">
        <v>364</v>
      </c>
      <c r="OCJ33" s="71"/>
      <c r="OCK33" s="60" t="s">
        <v>80</v>
      </c>
      <c r="OCL33" s="360"/>
      <c r="OCM33" s="54" t="s">
        <v>51</v>
      </c>
      <c r="OCN33" s="142">
        <v>1</v>
      </c>
      <c r="OCO33" s="114">
        <f>MAX(OCO$1:OCO32)+1</f>
        <v>3</v>
      </c>
      <c r="OCP33" s="55"/>
      <c r="OCQ33" s="56" t="s">
        <v>364</v>
      </c>
      <c r="OCR33" s="71"/>
      <c r="OCS33" s="60" t="s">
        <v>80</v>
      </c>
      <c r="OCT33" s="360"/>
      <c r="OCU33" s="54" t="s">
        <v>51</v>
      </c>
      <c r="OCV33" s="142">
        <v>1</v>
      </c>
      <c r="OCW33" s="114">
        <f>MAX(OCW$1:OCW32)+1</f>
        <v>3</v>
      </c>
      <c r="OCX33" s="55"/>
      <c r="OCY33" s="56" t="s">
        <v>364</v>
      </c>
      <c r="OCZ33" s="71"/>
      <c r="ODA33" s="60" t="s">
        <v>80</v>
      </c>
      <c r="ODB33" s="360"/>
      <c r="ODC33" s="54" t="s">
        <v>51</v>
      </c>
      <c r="ODD33" s="142">
        <v>1</v>
      </c>
      <c r="ODE33" s="114">
        <f>MAX(ODE$1:ODE32)+1</f>
        <v>3</v>
      </c>
      <c r="ODF33" s="55"/>
      <c r="ODG33" s="56" t="s">
        <v>364</v>
      </c>
      <c r="ODH33" s="71"/>
      <c r="ODI33" s="60" t="s">
        <v>80</v>
      </c>
      <c r="ODJ33" s="360"/>
      <c r="ODK33" s="54" t="s">
        <v>51</v>
      </c>
      <c r="ODL33" s="142">
        <v>1</v>
      </c>
      <c r="ODM33" s="114">
        <f>MAX(ODM$1:ODM32)+1</f>
        <v>3</v>
      </c>
      <c r="ODN33" s="55"/>
      <c r="ODO33" s="56" t="s">
        <v>364</v>
      </c>
      <c r="ODP33" s="71"/>
      <c r="ODQ33" s="60" t="s">
        <v>80</v>
      </c>
      <c r="ODR33" s="360"/>
      <c r="ODS33" s="54" t="s">
        <v>51</v>
      </c>
      <c r="ODT33" s="142">
        <v>1</v>
      </c>
      <c r="ODU33" s="114">
        <f>MAX(ODU$1:ODU32)+1</f>
        <v>3</v>
      </c>
      <c r="ODV33" s="55"/>
      <c r="ODW33" s="56" t="s">
        <v>364</v>
      </c>
      <c r="ODX33" s="71"/>
      <c r="ODY33" s="60" t="s">
        <v>80</v>
      </c>
      <c r="ODZ33" s="360"/>
      <c r="OEA33" s="54" t="s">
        <v>51</v>
      </c>
      <c r="OEB33" s="142">
        <v>1</v>
      </c>
      <c r="OEC33" s="114">
        <f>MAX(OEC$1:OEC32)+1</f>
        <v>3</v>
      </c>
      <c r="OED33" s="55"/>
      <c r="OEE33" s="56" t="s">
        <v>364</v>
      </c>
      <c r="OEF33" s="71"/>
      <c r="OEG33" s="60" t="s">
        <v>80</v>
      </c>
      <c r="OEH33" s="360"/>
      <c r="OEI33" s="54" t="s">
        <v>51</v>
      </c>
      <c r="OEJ33" s="142">
        <v>1</v>
      </c>
      <c r="OEK33" s="114">
        <f>MAX(OEK$1:OEK32)+1</f>
        <v>3</v>
      </c>
      <c r="OEL33" s="55"/>
      <c r="OEM33" s="56" t="s">
        <v>364</v>
      </c>
      <c r="OEN33" s="71"/>
      <c r="OEO33" s="60" t="s">
        <v>80</v>
      </c>
      <c r="OEP33" s="360"/>
      <c r="OEQ33" s="54" t="s">
        <v>51</v>
      </c>
      <c r="OER33" s="142">
        <v>1</v>
      </c>
      <c r="OES33" s="114">
        <f>MAX(OES$1:OES32)+1</f>
        <v>3</v>
      </c>
      <c r="OET33" s="55"/>
      <c r="OEU33" s="56" t="s">
        <v>364</v>
      </c>
      <c r="OEV33" s="71"/>
      <c r="OEW33" s="60" t="s">
        <v>80</v>
      </c>
      <c r="OEX33" s="360"/>
      <c r="OEY33" s="54" t="s">
        <v>51</v>
      </c>
      <c r="OEZ33" s="142">
        <v>1</v>
      </c>
      <c r="OFA33" s="114">
        <f>MAX(OFA$1:OFA32)+1</f>
        <v>3</v>
      </c>
      <c r="OFB33" s="55"/>
      <c r="OFC33" s="56" t="s">
        <v>364</v>
      </c>
      <c r="OFD33" s="71"/>
      <c r="OFE33" s="60" t="s">
        <v>80</v>
      </c>
      <c r="OFF33" s="360"/>
      <c r="OFG33" s="54" t="s">
        <v>51</v>
      </c>
      <c r="OFH33" s="142">
        <v>1</v>
      </c>
      <c r="OFI33" s="114">
        <f>MAX(OFI$1:OFI32)+1</f>
        <v>3</v>
      </c>
      <c r="OFJ33" s="55"/>
      <c r="OFK33" s="56" t="s">
        <v>364</v>
      </c>
      <c r="OFL33" s="71"/>
      <c r="OFM33" s="60" t="s">
        <v>80</v>
      </c>
      <c r="OFN33" s="360"/>
      <c r="OFO33" s="54" t="s">
        <v>51</v>
      </c>
      <c r="OFP33" s="142">
        <v>1</v>
      </c>
      <c r="OFQ33" s="114">
        <f>MAX(OFQ$1:OFQ32)+1</f>
        <v>3</v>
      </c>
      <c r="OFR33" s="55"/>
      <c r="OFS33" s="56" t="s">
        <v>364</v>
      </c>
      <c r="OFT33" s="71"/>
      <c r="OFU33" s="60" t="s">
        <v>80</v>
      </c>
      <c r="OFV33" s="360"/>
      <c r="OFW33" s="54" t="s">
        <v>51</v>
      </c>
      <c r="OFX33" s="142">
        <v>1</v>
      </c>
      <c r="OFY33" s="114">
        <f>MAX(OFY$1:OFY32)+1</f>
        <v>3</v>
      </c>
      <c r="OFZ33" s="55"/>
      <c r="OGA33" s="56" t="s">
        <v>364</v>
      </c>
      <c r="OGB33" s="71"/>
      <c r="OGC33" s="60" t="s">
        <v>80</v>
      </c>
      <c r="OGD33" s="360"/>
      <c r="OGE33" s="54" t="s">
        <v>51</v>
      </c>
      <c r="OGF33" s="142">
        <v>1</v>
      </c>
      <c r="OGG33" s="114">
        <f>MAX(OGG$1:OGG32)+1</f>
        <v>3</v>
      </c>
      <c r="OGH33" s="55"/>
      <c r="OGI33" s="56" t="s">
        <v>364</v>
      </c>
      <c r="OGJ33" s="71"/>
      <c r="OGK33" s="60" t="s">
        <v>80</v>
      </c>
      <c r="OGL33" s="360"/>
      <c r="OGM33" s="54" t="s">
        <v>51</v>
      </c>
      <c r="OGN33" s="142">
        <v>1</v>
      </c>
      <c r="OGO33" s="114">
        <f>MAX(OGO$1:OGO32)+1</f>
        <v>3</v>
      </c>
      <c r="OGP33" s="55"/>
      <c r="OGQ33" s="56" t="s">
        <v>364</v>
      </c>
      <c r="OGR33" s="71"/>
      <c r="OGS33" s="60" t="s">
        <v>80</v>
      </c>
      <c r="OGT33" s="360"/>
      <c r="OGU33" s="54" t="s">
        <v>51</v>
      </c>
      <c r="OGV33" s="142">
        <v>1</v>
      </c>
      <c r="OGW33" s="114">
        <f>MAX(OGW$1:OGW32)+1</f>
        <v>3</v>
      </c>
      <c r="OGX33" s="55"/>
      <c r="OGY33" s="56" t="s">
        <v>364</v>
      </c>
      <c r="OGZ33" s="71"/>
      <c r="OHA33" s="60" t="s">
        <v>80</v>
      </c>
      <c r="OHB33" s="360"/>
      <c r="OHC33" s="54" t="s">
        <v>51</v>
      </c>
      <c r="OHD33" s="142">
        <v>1</v>
      </c>
      <c r="OHE33" s="114">
        <f>MAX(OHE$1:OHE32)+1</f>
        <v>3</v>
      </c>
      <c r="OHF33" s="55"/>
      <c r="OHG33" s="56" t="s">
        <v>364</v>
      </c>
      <c r="OHH33" s="71"/>
      <c r="OHI33" s="60" t="s">
        <v>80</v>
      </c>
      <c r="OHJ33" s="360"/>
      <c r="OHK33" s="54" t="s">
        <v>51</v>
      </c>
      <c r="OHL33" s="142">
        <v>1</v>
      </c>
      <c r="OHM33" s="114">
        <f>MAX(OHM$1:OHM32)+1</f>
        <v>3</v>
      </c>
      <c r="OHN33" s="55"/>
      <c r="OHO33" s="56" t="s">
        <v>364</v>
      </c>
      <c r="OHP33" s="71"/>
      <c r="OHQ33" s="60" t="s">
        <v>80</v>
      </c>
      <c r="OHR33" s="360"/>
      <c r="OHS33" s="54" t="s">
        <v>51</v>
      </c>
      <c r="OHT33" s="142">
        <v>1</v>
      </c>
      <c r="OHU33" s="114">
        <f>MAX(OHU$1:OHU32)+1</f>
        <v>3</v>
      </c>
      <c r="OHV33" s="55"/>
      <c r="OHW33" s="56" t="s">
        <v>364</v>
      </c>
      <c r="OHX33" s="71"/>
      <c r="OHY33" s="60" t="s">
        <v>80</v>
      </c>
      <c r="OHZ33" s="360"/>
      <c r="OIA33" s="54" t="s">
        <v>51</v>
      </c>
      <c r="OIB33" s="142">
        <v>1</v>
      </c>
      <c r="OIC33" s="114">
        <f>MAX(OIC$1:OIC32)+1</f>
        <v>3</v>
      </c>
      <c r="OID33" s="55"/>
      <c r="OIE33" s="56" t="s">
        <v>364</v>
      </c>
      <c r="OIF33" s="71"/>
      <c r="OIG33" s="60" t="s">
        <v>80</v>
      </c>
      <c r="OIH33" s="360"/>
      <c r="OII33" s="54" t="s">
        <v>51</v>
      </c>
      <c r="OIJ33" s="142">
        <v>1</v>
      </c>
      <c r="OIK33" s="114">
        <f>MAX(OIK$1:OIK32)+1</f>
        <v>3</v>
      </c>
      <c r="OIL33" s="55"/>
      <c r="OIM33" s="56" t="s">
        <v>364</v>
      </c>
      <c r="OIN33" s="71"/>
      <c r="OIO33" s="60" t="s">
        <v>80</v>
      </c>
      <c r="OIP33" s="360"/>
      <c r="OIQ33" s="54" t="s">
        <v>51</v>
      </c>
      <c r="OIR33" s="142">
        <v>1</v>
      </c>
      <c r="OIS33" s="114">
        <f>MAX(OIS$1:OIS32)+1</f>
        <v>3</v>
      </c>
      <c r="OIT33" s="55"/>
      <c r="OIU33" s="56" t="s">
        <v>364</v>
      </c>
      <c r="OIV33" s="71"/>
      <c r="OIW33" s="60" t="s">
        <v>80</v>
      </c>
      <c r="OIX33" s="360"/>
      <c r="OIY33" s="54" t="s">
        <v>51</v>
      </c>
      <c r="OIZ33" s="142">
        <v>1</v>
      </c>
      <c r="OJA33" s="114">
        <f>MAX(OJA$1:OJA32)+1</f>
        <v>3</v>
      </c>
      <c r="OJB33" s="55"/>
      <c r="OJC33" s="56" t="s">
        <v>364</v>
      </c>
      <c r="OJD33" s="71"/>
      <c r="OJE33" s="60" t="s">
        <v>80</v>
      </c>
      <c r="OJF33" s="360"/>
      <c r="OJG33" s="54" t="s">
        <v>51</v>
      </c>
      <c r="OJH33" s="142">
        <v>1</v>
      </c>
      <c r="OJI33" s="114">
        <f>MAX(OJI$1:OJI32)+1</f>
        <v>3</v>
      </c>
      <c r="OJJ33" s="55"/>
      <c r="OJK33" s="56" t="s">
        <v>364</v>
      </c>
      <c r="OJL33" s="71"/>
      <c r="OJM33" s="60" t="s">
        <v>80</v>
      </c>
      <c r="OJN33" s="360"/>
      <c r="OJO33" s="54" t="s">
        <v>51</v>
      </c>
      <c r="OJP33" s="142">
        <v>1</v>
      </c>
      <c r="OJQ33" s="114">
        <f>MAX(OJQ$1:OJQ32)+1</f>
        <v>3</v>
      </c>
      <c r="OJR33" s="55"/>
      <c r="OJS33" s="56" t="s">
        <v>364</v>
      </c>
      <c r="OJT33" s="71"/>
      <c r="OJU33" s="60" t="s">
        <v>80</v>
      </c>
      <c r="OJV33" s="360"/>
      <c r="OJW33" s="54" t="s">
        <v>51</v>
      </c>
      <c r="OJX33" s="142">
        <v>1</v>
      </c>
      <c r="OJY33" s="114">
        <f>MAX(OJY$1:OJY32)+1</f>
        <v>3</v>
      </c>
      <c r="OJZ33" s="55"/>
      <c r="OKA33" s="56" t="s">
        <v>364</v>
      </c>
      <c r="OKB33" s="71"/>
      <c r="OKC33" s="60" t="s">
        <v>80</v>
      </c>
      <c r="OKD33" s="360"/>
      <c r="OKE33" s="54" t="s">
        <v>51</v>
      </c>
      <c r="OKF33" s="142">
        <v>1</v>
      </c>
      <c r="OKG33" s="114">
        <f>MAX(OKG$1:OKG32)+1</f>
        <v>3</v>
      </c>
      <c r="OKH33" s="55"/>
      <c r="OKI33" s="56" t="s">
        <v>364</v>
      </c>
      <c r="OKJ33" s="71"/>
      <c r="OKK33" s="60" t="s">
        <v>80</v>
      </c>
      <c r="OKL33" s="360"/>
      <c r="OKM33" s="54" t="s">
        <v>51</v>
      </c>
      <c r="OKN33" s="142">
        <v>1</v>
      </c>
      <c r="OKO33" s="114">
        <f>MAX(OKO$1:OKO32)+1</f>
        <v>3</v>
      </c>
      <c r="OKP33" s="55"/>
      <c r="OKQ33" s="56" t="s">
        <v>364</v>
      </c>
      <c r="OKR33" s="71"/>
      <c r="OKS33" s="60" t="s">
        <v>80</v>
      </c>
      <c r="OKT33" s="360"/>
      <c r="OKU33" s="54" t="s">
        <v>51</v>
      </c>
      <c r="OKV33" s="142">
        <v>1</v>
      </c>
      <c r="OKW33" s="114">
        <f>MAX(OKW$1:OKW32)+1</f>
        <v>3</v>
      </c>
      <c r="OKX33" s="55"/>
      <c r="OKY33" s="56" t="s">
        <v>364</v>
      </c>
      <c r="OKZ33" s="71"/>
      <c r="OLA33" s="60" t="s">
        <v>80</v>
      </c>
      <c r="OLB33" s="360"/>
      <c r="OLC33" s="54" t="s">
        <v>51</v>
      </c>
      <c r="OLD33" s="142">
        <v>1</v>
      </c>
      <c r="OLE33" s="114">
        <f>MAX(OLE$1:OLE32)+1</f>
        <v>3</v>
      </c>
      <c r="OLF33" s="55"/>
      <c r="OLG33" s="56" t="s">
        <v>364</v>
      </c>
      <c r="OLH33" s="71"/>
      <c r="OLI33" s="60" t="s">
        <v>80</v>
      </c>
      <c r="OLJ33" s="360"/>
      <c r="OLK33" s="54" t="s">
        <v>51</v>
      </c>
      <c r="OLL33" s="142">
        <v>1</v>
      </c>
      <c r="OLM33" s="114">
        <f>MAX(OLM$1:OLM32)+1</f>
        <v>3</v>
      </c>
      <c r="OLN33" s="55"/>
      <c r="OLO33" s="56" t="s">
        <v>364</v>
      </c>
      <c r="OLP33" s="71"/>
      <c r="OLQ33" s="60" t="s">
        <v>80</v>
      </c>
      <c r="OLR33" s="360"/>
      <c r="OLS33" s="54" t="s">
        <v>51</v>
      </c>
      <c r="OLT33" s="142">
        <v>1</v>
      </c>
      <c r="OLU33" s="114">
        <f>MAX(OLU$1:OLU32)+1</f>
        <v>3</v>
      </c>
      <c r="OLV33" s="55"/>
      <c r="OLW33" s="56" t="s">
        <v>364</v>
      </c>
      <c r="OLX33" s="71"/>
      <c r="OLY33" s="60" t="s">
        <v>80</v>
      </c>
      <c r="OLZ33" s="360"/>
      <c r="OMA33" s="54" t="s">
        <v>51</v>
      </c>
      <c r="OMB33" s="142">
        <v>1</v>
      </c>
      <c r="OMC33" s="114">
        <f>MAX(OMC$1:OMC32)+1</f>
        <v>3</v>
      </c>
      <c r="OMD33" s="55"/>
      <c r="OME33" s="56" t="s">
        <v>364</v>
      </c>
      <c r="OMF33" s="71"/>
      <c r="OMG33" s="60" t="s">
        <v>80</v>
      </c>
      <c r="OMH33" s="360"/>
      <c r="OMI33" s="54" t="s">
        <v>51</v>
      </c>
      <c r="OMJ33" s="142">
        <v>1</v>
      </c>
      <c r="OMK33" s="114">
        <f>MAX(OMK$1:OMK32)+1</f>
        <v>3</v>
      </c>
      <c r="OML33" s="55"/>
      <c r="OMM33" s="56" t="s">
        <v>364</v>
      </c>
      <c r="OMN33" s="71"/>
      <c r="OMO33" s="60" t="s">
        <v>80</v>
      </c>
      <c r="OMP33" s="360"/>
      <c r="OMQ33" s="54" t="s">
        <v>51</v>
      </c>
      <c r="OMR33" s="142">
        <v>1</v>
      </c>
      <c r="OMS33" s="114">
        <f>MAX(OMS$1:OMS32)+1</f>
        <v>3</v>
      </c>
      <c r="OMT33" s="55"/>
      <c r="OMU33" s="56" t="s">
        <v>364</v>
      </c>
      <c r="OMV33" s="71"/>
      <c r="OMW33" s="60" t="s">
        <v>80</v>
      </c>
      <c r="OMX33" s="360"/>
      <c r="OMY33" s="54" t="s">
        <v>51</v>
      </c>
      <c r="OMZ33" s="142">
        <v>1</v>
      </c>
      <c r="ONA33" s="114">
        <f>MAX(ONA$1:ONA32)+1</f>
        <v>3</v>
      </c>
      <c r="ONB33" s="55"/>
      <c r="ONC33" s="56" t="s">
        <v>364</v>
      </c>
      <c r="OND33" s="71"/>
      <c r="ONE33" s="60" t="s">
        <v>80</v>
      </c>
      <c r="ONF33" s="360"/>
      <c r="ONG33" s="54" t="s">
        <v>51</v>
      </c>
      <c r="ONH33" s="142">
        <v>1</v>
      </c>
      <c r="ONI33" s="114">
        <f>MAX(ONI$1:ONI32)+1</f>
        <v>3</v>
      </c>
      <c r="ONJ33" s="55"/>
      <c r="ONK33" s="56" t="s">
        <v>364</v>
      </c>
      <c r="ONL33" s="71"/>
      <c r="ONM33" s="60" t="s">
        <v>80</v>
      </c>
      <c r="ONN33" s="360"/>
      <c r="ONO33" s="54" t="s">
        <v>51</v>
      </c>
      <c r="ONP33" s="142">
        <v>1</v>
      </c>
      <c r="ONQ33" s="114">
        <f>MAX(ONQ$1:ONQ32)+1</f>
        <v>3</v>
      </c>
      <c r="ONR33" s="55"/>
      <c r="ONS33" s="56" t="s">
        <v>364</v>
      </c>
      <c r="ONT33" s="71"/>
      <c r="ONU33" s="60" t="s">
        <v>80</v>
      </c>
      <c r="ONV33" s="360"/>
      <c r="ONW33" s="54" t="s">
        <v>51</v>
      </c>
      <c r="ONX33" s="142">
        <v>1</v>
      </c>
      <c r="ONY33" s="114">
        <f>MAX(ONY$1:ONY32)+1</f>
        <v>3</v>
      </c>
      <c r="ONZ33" s="55"/>
      <c r="OOA33" s="56" t="s">
        <v>364</v>
      </c>
      <c r="OOB33" s="71"/>
      <c r="OOC33" s="60" t="s">
        <v>80</v>
      </c>
      <c r="OOD33" s="360"/>
      <c r="OOE33" s="54" t="s">
        <v>51</v>
      </c>
      <c r="OOF33" s="142">
        <v>1</v>
      </c>
      <c r="OOG33" s="114">
        <f>MAX(OOG$1:OOG32)+1</f>
        <v>3</v>
      </c>
      <c r="OOH33" s="55"/>
      <c r="OOI33" s="56" t="s">
        <v>364</v>
      </c>
      <c r="OOJ33" s="71"/>
      <c r="OOK33" s="60" t="s">
        <v>80</v>
      </c>
      <c r="OOL33" s="360"/>
      <c r="OOM33" s="54" t="s">
        <v>51</v>
      </c>
      <c r="OON33" s="142">
        <v>1</v>
      </c>
      <c r="OOO33" s="114">
        <f>MAX(OOO$1:OOO32)+1</f>
        <v>3</v>
      </c>
      <c r="OOP33" s="55"/>
      <c r="OOQ33" s="56" t="s">
        <v>364</v>
      </c>
      <c r="OOR33" s="71"/>
      <c r="OOS33" s="60" t="s">
        <v>80</v>
      </c>
      <c r="OOT33" s="360"/>
      <c r="OOU33" s="54" t="s">
        <v>51</v>
      </c>
      <c r="OOV33" s="142">
        <v>1</v>
      </c>
      <c r="OOW33" s="114">
        <f>MAX(OOW$1:OOW32)+1</f>
        <v>3</v>
      </c>
      <c r="OOX33" s="55"/>
      <c r="OOY33" s="56" t="s">
        <v>364</v>
      </c>
      <c r="OOZ33" s="71"/>
      <c r="OPA33" s="60" t="s">
        <v>80</v>
      </c>
      <c r="OPB33" s="360"/>
      <c r="OPC33" s="54" t="s">
        <v>51</v>
      </c>
      <c r="OPD33" s="142">
        <v>1</v>
      </c>
      <c r="OPE33" s="114">
        <f>MAX(OPE$1:OPE32)+1</f>
        <v>3</v>
      </c>
      <c r="OPF33" s="55"/>
      <c r="OPG33" s="56" t="s">
        <v>364</v>
      </c>
      <c r="OPH33" s="71"/>
      <c r="OPI33" s="60" t="s">
        <v>80</v>
      </c>
      <c r="OPJ33" s="360"/>
      <c r="OPK33" s="54" t="s">
        <v>51</v>
      </c>
      <c r="OPL33" s="142">
        <v>1</v>
      </c>
      <c r="OPM33" s="114">
        <f>MAX(OPM$1:OPM32)+1</f>
        <v>3</v>
      </c>
      <c r="OPN33" s="55"/>
      <c r="OPO33" s="56" t="s">
        <v>364</v>
      </c>
      <c r="OPP33" s="71"/>
      <c r="OPQ33" s="60" t="s">
        <v>80</v>
      </c>
      <c r="OPR33" s="360"/>
      <c r="OPS33" s="54" t="s">
        <v>51</v>
      </c>
      <c r="OPT33" s="142">
        <v>1</v>
      </c>
      <c r="OPU33" s="114">
        <f>MAX(OPU$1:OPU32)+1</f>
        <v>3</v>
      </c>
      <c r="OPV33" s="55"/>
      <c r="OPW33" s="56" t="s">
        <v>364</v>
      </c>
      <c r="OPX33" s="71"/>
      <c r="OPY33" s="60" t="s">
        <v>80</v>
      </c>
      <c r="OPZ33" s="360"/>
      <c r="OQA33" s="54" t="s">
        <v>51</v>
      </c>
      <c r="OQB33" s="142">
        <v>1</v>
      </c>
      <c r="OQC33" s="114">
        <f>MAX(OQC$1:OQC32)+1</f>
        <v>3</v>
      </c>
      <c r="OQD33" s="55"/>
      <c r="OQE33" s="56" t="s">
        <v>364</v>
      </c>
      <c r="OQF33" s="71"/>
      <c r="OQG33" s="60" t="s">
        <v>80</v>
      </c>
      <c r="OQH33" s="360"/>
      <c r="OQI33" s="54" t="s">
        <v>51</v>
      </c>
      <c r="OQJ33" s="142">
        <v>1</v>
      </c>
      <c r="OQK33" s="114">
        <f>MAX(OQK$1:OQK32)+1</f>
        <v>3</v>
      </c>
      <c r="OQL33" s="55"/>
      <c r="OQM33" s="56" t="s">
        <v>364</v>
      </c>
      <c r="OQN33" s="71"/>
      <c r="OQO33" s="60" t="s">
        <v>80</v>
      </c>
      <c r="OQP33" s="360"/>
      <c r="OQQ33" s="54" t="s">
        <v>51</v>
      </c>
      <c r="OQR33" s="142">
        <v>1</v>
      </c>
      <c r="OQS33" s="114">
        <f>MAX(OQS$1:OQS32)+1</f>
        <v>3</v>
      </c>
      <c r="OQT33" s="55"/>
      <c r="OQU33" s="56" t="s">
        <v>364</v>
      </c>
      <c r="OQV33" s="71"/>
      <c r="OQW33" s="60" t="s">
        <v>80</v>
      </c>
      <c r="OQX33" s="360"/>
      <c r="OQY33" s="54" t="s">
        <v>51</v>
      </c>
      <c r="OQZ33" s="142">
        <v>1</v>
      </c>
      <c r="ORA33" s="114">
        <f>MAX(ORA$1:ORA32)+1</f>
        <v>3</v>
      </c>
      <c r="ORB33" s="55"/>
      <c r="ORC33" s="56" t="s">
        <v>364</v>
      </c>
      <c r="ORD33" s="71"/>
      <c r="ORE33" s="60" t="s">
        <v>80</v>
      </c>
      <c r="ORF33" s="360"/>
      <c r="ORG33" s="54" t="s">
        <v>51</v>
      </c>
      <c r="ORH33" s="142">
        <v>1</v>
      </c>
      <c r="ORI33" s="114">
        <f>MAX(ORI$1:ORI32)+1</f>
        <v>3</v>
      </c>
      <c r="ORJ33" s="55"/>
      <c r="ORK33" s="56" t="s">
        <v>364</v>
      </c>
      <c r="ORL33" s="71"/>
      <c r="ORM33" s="60" t="s">
        <v>80</v>
      </c>
      <c r="ORN33" s="360"/>
      <c r="ORO33" s="54" t="s">
        <v>51</v>
      </c>
      <c r="ORP33" s="142">
        <v>1</v>
      </c>
      <c r="ORQ33" s="114">
        <f>MAX(ORQ$1:ORQ32)+1</f>
        <v>3</v>
      </c>
      <c r="ORR33" s="55"/>
      <c r="ORS33" s="56" t="s">
        <v>364</v>
      </c>
      <c r="ORT33" s="71"/>
      <c r="ORU33" s="60" t="s">
        <v>80</v>
      </c>
      <c r="ORV33" s="360"/>
      <c r="ORW33" s="54" t="s">
        <v>51</v>
      </c>
      <c r="ORX33" s="142">
        <v>1</v>
      </c>
      <c r="ORY33" s="114">
        <f>MAX(ORY$1:ORY32)+1</f>
        <v>3</v>
      </c>
      <c r="ORZ33" s="55"/>
      <c r="OSA33" s="56" t="s">
        <v>364</v>
      </c>
      <c r="OSB33" s="71"/>
      <c r="OSC33" s="60" t="s">
        <v>80</v>
      </c>
      <c r="OSD33" s="360"/>
      <c r="OSE33" s="54" t="s">
        <v>51</v>
      </c>
      <c r="OSF33" s="142">
        <v>1</v>
      </c>
      <c r="OSG33" s="114">
        <f>MAX(OSG$1:OSG32)+1</f>
        <v>3</v>
      </c>
      <c r="OSH33" s="55"/>
      <c r="OSI33" s="56" t="s">
        <v>364</v>
      </c>
      <c r="OSJ33" s="71"/>
      <c r="OSK33" s="60" t="s">
        <v>80</v>
      </c>
      <c r="OSL33" s="360"/>
      <c r="OSM33" s="54" t="s">
        <v>51</v>
      </c>
      <c r="OSN33" s="142">
        <v>1</v>
      </c>
      <c r="OSO33" s="114">
        <f>MAX(OSO$1:OSO32)+1</f>
        <v>3</v>
      </c>
      <c r="OSP33" s="55"/>
      <c r="OSQ33" s="56" t="s">
        <v>364</v>
      </c>
      <c r="OSR33" s="71"/>
      <c r="OSS33" s="60" t="s">
        <v>80</v>
      </c>
      <c r="OST33" s="360"/>
      <c r="OSU33" s="54" t="s">
        <v>51</v>
      </c>
      <c r="OSV33" s="142">
        <v>1</v>
      </c>
      <c r="OSW33" s="114">
        <f>MAX(OSW$1:OSW32)+1</f>
        <v>3</v>
      </c>
      <c r="OSX33" s="55"/>
      <c r="OSY33" s="56" t="s">
        <v>364</v>
      </c>
      <c r="OSZ33" s="71"/>
      <c r="OTA33" s="60" t="s">
        <v>80</v>
      </c>
      <c r="OTB33" s="360"/>
      <c r="OTC33" s="54" t="s">
        <v>51</v>
      </c>
      <c r="OTD33" s="142">
        <v>1</v>
      </c>
      <c r="OTE33" s="114">
        <f>MAX(OTE$1:OTE32)+1</f>
        <v>3</v>
      </c>
      <c r="OTF33" s="55"/>
      <c r="OTG33" s="56" t="s">
        <v>364</v>
      </c>
      <c r="OTH33" s="71"/>
      <c r="OTI33" s="60" t="s">
        <v>80</v>
      </c>
      <c r="OTJ33" s="360"/>
      <c r="OTK33" s="54" t="s">
        <v>51</v>
      </c>
      <c r="OTL33" s="142">
        <v>1</v>
      </c>
      <c r="OTM33" s="114">
        <f>MAX(OTM$1:OTM32)+1</f>
        <v>3</v>
      </c>
      <c r="OTN33" s="55"/>
      <c r="OTO33" s="56" t="s">
        <v>364</v>
      </c>
      <c r="OTP33" s="71"/>
      <c r="OTQ33" s="60" t="s">
        <v>80</v>
      </c>
      <c r="OTR33" s="360"/>
      <c r="OTS33" s="54" t="s">
        <v>51</v>
      </c>
      <c r="OTT33" s="142">
        <v>1</v>
      </c>
      <c r="OTU33" s="114">
        <f>MAX(OTU$1:OTU32)+1</f>
        <v>3</v>
      </c>
      <c r="OTV33" s="55"/>
      <c r="OTW33" s="56" t="s">
        <v>364</v>
      </c>
      <c r="OTX33" s="71"/>
      <c r="OTY33" s="60" t="s">
        <v>80</v>
      </c>
      <c r="OTZ33" s="360"/>
      <c r="OUA33" s="54" t="s">
        <v>51</v>
      </c>
      <c r="OUB33" s="142">
        <v>1</v>
      </c>
      <c r="OUC33" s="114">
        <f>MAX(OUC$1:OUC32)+1</f>
        <v>3</v>
      </c>
      <c r="OUD33" s="55"/>
      <c r="OUE33" s="56" t="s">
        <v>364</v>
      </c>
      <c r="OUF33" s="71"/>
      <c r="OUG33" s="60" t="s">
        <v>80</v>
      </c>
      <c r="OUH33" s="360"/>
      <c r="OUI33" s="54" t="s">
        <v>51</v>
      </c>
      <c r="OUJ33" s="142">
        <v>1</v>
      </c>
      <c r="OUK33" s="114">
        <f>MAX(OUK$1:OUK32)+1</f>
        <v>3</v>
      </c>
      <c r="OUL33" s="55"/>
      <c r="OUM33" s="56" t="s">
        <v>364</v>
      </c>
      <c r="OUN33" s="71"/>
      <c r="OUO33" s="60" t="s">
        <v>80</v>
      </c>
      <c r="OUP33" s="360"/>
      <c r="OUQ33" s="54" t="s">
        <v>51</v>
      </c>
      <c r="OUR33" s="142">
        <v>1</v>
      </c>
      <c r="OUS33" s="114">
        <f>MAX(OUS$1:OUS32)+1</f>
        <v>3</v>
      </c>
      <c r="OUT33" s="55"/>
      <c r="OUU33" s="56" t="s">
        <v>364</v>
      </c>
      <c r="OUV33" s="71"/>
      <c r="OUW33" s="60" t="s">
        <v>80</v>
      </c>
      <c r="OUX33" s="360"/>
      <c r="OUY33" s="54" t="s">
        <v>51</v>
      </c>
      <c r="OUZ33" s="142">
        <v>1</v>
      </c>
      <c r="OVA33" s="114">
        <f>MAX(OVA$1:OVA32)+1</f>
        <v>3</v>
      </c>
      <c r="OVB33" s="55"/>
      <c r="OVC33" s="56" t="s">
        <v>364</v>
      </c>
      <c r="OVD33" s="71"/>
      <c r="OVE33" s="60" t="s">
        <v>80</v>
      </c>
      <c r="OVF33" s="360"/>
      <c r="OVG33" s="54" t="s">
        <v>51</v>
      </c>
      <c r="OVH33" s="142">
        <v>1</v>
      </c>
      <c r="OVI33" s="114">
        <f>MAX(OVI$1:OVI32)+1</f>
        <v>3</v>
      </c>
      <c r="OVJ33" s="55"/>
      <c r="OVK33" s="56" t="s">
        <v>364</v>
      </c>
      <c r="OVL33" s="71"/>
      <c r="OVM33" s="60" t="s">
        <v>80</v>
      </c>
      <c r="OVN33" s="360"/>
      <c r="OVO33" s="54" t="s">
        <v>51</v>
      </c>
      <c r="OVP33" s="142">
        <v>1</v>
      </c>
      <c r="OVQ33" s="114">
        <f>MAX(OVQ$1:OVQ32)+1</f>
        <v>3</v>
      </c>
      <c r="OVR33" s="55"/>
      <c r="OVS33" s="56" t="s">
        <v>364</v>
      </c>
      <c r="OVT33" s="71"/>
      <c r="OVU33" s="60" t="s">
        <v>80</v>
      </c>
      <c r="OVV33" s="360"/>
      <c r="OVW33" s="54" t="s">
        <v>51</v>
      </c>
      <c r="OVX33" s="142">
        <v>1</v>
      </c>
      <c r="OVY33" s="114">
        <f>MAX(OVY$1:OVY32)+1</f>
        <v>3</v>
      </c>
      <c r="OVZ33" s="55"/>
      <c r="OWA33" s="56" t="s">
        <v>364</v>
      </c>
      <c r="OWB33" s="71"/>
      <c r="OWC33" s="60" t="s">
        <v>80</v>
      </c>
      <c r="OWD33" s="360"/>
      <c r="OWE33" s="54" t="s">
        <v>51</v>
      </c>
      <c r="OWF33" s="142">
        <v>1</v>
      </c>
      <c r="OWG33" s="114">
        <f>MAX(OWG$1:OWG32)+1</f>
        <v>3</v>
      </c>
      <c r="OWH33" s="55"/>
      <c r="OWI33" s="56" t="s">
        <v>364</v>
      </c>
      <c r="OWJ33" s="71"/>
      <c r="OWK33" s="60" t="s">
        <v>80</v>
      </c>
      <c r="OWL33" s="360"/>
      <c r="OWM33" s="54" t="s">
        <v>51</v>
      </c>
      <c r="OWN33" s="142">
        <v>1</v>
      </c>
      <c r="OWO33" s="114">
        <f>MAX(OWO$1:OWO32)+1</f>
        <v>3</v>
      </c>
      <c r="OWP33" s="55"/>
      <c r="OWQ33" s="56" t="s">
        <v>364</v>
      </c>
      <c r="OWR33" s="71"/>
      <c r="OWS33" s="60" t="s">
        <v>80</v>
      </c>
      <c r="OWT33" s="360"/>
      <c r="OWU33" s="54" t="s">
        <v>51</v>
      </c>
      <c r="OWV33" s="142">
        <v>1</v>
      </c>
      <c r="OWW33" s="114">
        <f>MAX(OWW$1:OWW32)+1</f>
        <v>3</v>
      </c>
      <c r="OWX33" s="55"/>
      <c r="OWY33" s="56" t="s">
        <v>364</v>
      </c>
      <c r="OWZ33" s="71"/>
      <c r="OXA33" s="60" t="s">
        <v>80</v>
      </c>
      <c r="OXB33" s="360"/>
      <c r="OXC33" s="54" t="s">
        <v>51</v>
      </c>
      <c r="OXD33" s="142">
        <v>1</v>
      </c>
      <c r="OXE33" s="114">
        <f>MAX(OXE$1:OXE32)+1</f>
        <v>3</v>
      </c>
      <c r="OXF33" s="55"/>
      <c r="OXG33" s="56" t="s">
        <v>364</v>
      </c>
      <c r="OXH33" s="71"/>
      <c r="OXI33" s="60" t="s">
        <v>80</v>
      </c>
      <c r="OXJ33" s="360"/>
      <c r="OXK33" s="54" t="s">
        <v>51</v>
      </c>
      <c r="OXL33" s="142">
        <v>1</v>
      </c>
      <c r="OXM33" s="114">
        <f>MAX(OXM$1:OXM32)+1</f>
        <v>3</v>
      </c>
      <c r="OXN33" s="55"/>
      <c r="OXO33" s="56" t="s">
        <v>364</v>
      </c>
      <c r="OXP33" s="71"/>
      <c r="OXQ33" s="60" t="s">
        <v>80</v>
      </c>
      <c r="OXR33" s="360"/>
      <c r="OXS33" s="54" t="s">
        <v>51</v>
      </c>
      <c r="OXT33" s="142">
        <v>1</v>
      </c>
      <c r="OXU33" s="114">
        <f>MAX(OXU$1:OXU32)+1</f>
        <v>3</v>
      </c>
      <c r="OXV33" s="55"/>
      <c r="OXW33" s="56" t="s">
        <v>364</v>
      </c>
      <c r="OXX33" s="71"/>
      <c r="OXY33" s="60" t="s">
        <v>80</v>
      </c>
      <c r="OXZ33" s="360"/>
      <c r="OYA33" s="54" t="s">
        <v>51</v>
      </c>
      <c r="OYB33" s="142">
        <v>1</v>
      </c>
      <c r="OYC33" s="114">
        <f>MAX(OYC$1:OYC32)+1</f>
        <v>3</v>
      </c>
      <c r="OYD33" s="55"/>
      <c r="OYE33" s="56" t="s">
        <v>364</v>
      </c>
      <c r="OYF33" s="71"/>
      <c r="OYG33" s="60" t="s">
        <v>80</v>
      </c>
      <c r="OYH33" s="360"/>
      <c r="OYI33" s="54" t="s">
        <v>51</v>
      </c>
      <c r="OYJ33" s="142">
        <v>1</v>
      </c>
      <c r="OYK33" s="114">
        <f>MAX(OYK$1:OYK32)+1</f>
        <v>3</v>
      </c>
      <c r="OYL33" s="55"/>
      <c r="OYM33" s="56" t="s">
        <v>364</v>
      </c>
      <c r="OYN33" s="71"/>
      <c r="OYO33" s="60" t="s">
        <v>80</v>
      </c>
      <c r="OYP33" s="360"/>
      <c r="OYQ33" s="54" t="s">
        <v>51</v>
      </c>
      <c r="OYR33" s="142">
        <v>1</v>
      </c>
      <c r="OYS33" s="114">
        <f>MAX(OYS$1:OYS32)+1</f>
        <v>3</v>
      </c>
      <c r="OYT33" s="55"/>
      <c r="OYU33" s="56" t="s">
        <v>364</v>
      </c>
      <c r="OYV33" s="71"/>
      <c r="OYW33" s="60" t="s">
        <v>80</v>
      </c>
      <c r="OYX33" s="360"/>
      <c r="OYY33" s="54" t="s">
        <v>51</v>
      </c>
      <c r="OYZ33" s="142">
        <v>1</v>
      </c>
      <c r="OZA33" s="114">
        <f>MAX(OZA$1:OZA32)+1</f>
        <v>3</v>
      </c>
      <c r="OZB33" s="55"/>
      <c r="OZC33" s="56" t="s">
        <v>364</v>
      </c>
      <c r="OZD33" s="71"/>
      <c r="OZE33" s="60" t="s">
        <v>80</v>
      </c>
      <c r="OZF33" s="360"/>
      <c r="OZG33" s="54" t="s">
        <v>51</v>
      </c>
      <c r="OZH33" s="142">
        <v>1</v>
      </c>
      <c r="OZI33" s="114">
        <f>MAX(OZI$1:OZI32)+1</f>
        <v>3</v>
      </c>
      <c r="OZJ33" s="55"/>
      <c r="OZK33" s="56" t="s">
        <v>364</v>
      </c>
      <c r="OZL33" s="71"/>
      <c r="OZM33" s="60" t="s">
        <v>80</v>
      </c>
      <c r="OZN33" s="360"/>
      <c r="OZO33" s="54" t="s">
        <v>51</v>
      </c>
      <c r="OZP33" s="142">
        <v>1</v>
      </c>
      <c r="OZQ33" s="114">
        <f>MAX(OZQ$1:OZQ32)+1</f>
        <v>3</v>
      </c>
      <c r="OZR33" s="55"/>
      <c r="OZS33" s="56" t="s">
        <v>364</v>
      </c>
      <c r="OZT33" s="71"/>
      <c r="OZU33" s="60" t="s">
        <v>80</v>
      </c>
      <c r="OZV33" s="360"/>
      <c r="OZW33" s="54" t="s">
        <v>51</v>
      </c>
      <c r="OZX33" s="142">
        <v>1</v>
      </c>
      <c r="OZY33" s="114">
        <f>MAX(OZY$1:OZY32)+1</f>
        <v>3</v>
      </c>
      <c r="OZZ33" s="55"/>
      <c r="PAA33" s="56" t="s">
        <v>364</v>
      </c>
      <c r="PAB33" s="71"/>
      <c r="PAC33" s="60" t="s">
        <v>80</v>
      </c>
      <c r="PAD33" s="360"/>
      <c r="PAE33" s="54" t="s">
        <v>51</v>
      </c>
      <c r="PAF33" s="142">
        <v>1</v>
      </c>
      <c r="PAG33" s="114">
        <f>MAX(PAG$1:PAG32)+1</f>
        <v>3</v>
      </c>
      <c r="PAH33" s="55"/>
      <c r="PAI33" s="56" t="s">
        <v>364</v>
      </c>
      <c r="PAJ33" s="71"/>
      <c r="PAK33" s="60" t="s">
        <v>80</v>
      </c>
      <c r="PAL33" s="360"/>
      <c r="PAM33" s="54" t="s">
        <v>51</v>
      </c>
      <c r="PAN33" s="142">
        <v>1</v>
      </c>
      <c r="PAO33" s="114">
        <f>MAX(PAO$1:PAO32)+1</f>
        <v>3</v>
      </c>
      <c r="PAP33" s="55"/>
      <c r="PAQ33" s="56" t="s">
        <v>364</v>
      </c>
      <c r="PAR33" s="71"/>
      <c r="PAS33" s="60" t="s">
        <v>80</v>
      </c>
      <c r="PAT33" s="360"/>
      <c r="PAU33" s="54" t="s">
        <v>51</v>
      </c>
      <c r="PAV33" s="142">
        <v>1</v>
      </c>
      <c r="PAW33" s="114">
        <f>MAX(PAW$1:PAW32)+1</f>
        <v>3</v>
      </c>
      <c r="PAX33" s="55"/>
      <c r="PAY33" s="56" t="s">
        <v>364</v>
      </c>
      <c r="PAZ33" s="71"/>
      <c r="PBA33" s="60" t="s">
        <v>80</v>
      </c>
      <c r="PBB33" s="360"/>
      <c r="PBC33" s="54" t="s">
        <v>51</v>
      </c>
      <c r="PBD33" s="142">
        <v>1</v>
      </c>
      <c r="PBE33" s="114">
        <f>MAX(PBE$1:PBE32)+1</f>
        <v>3</v>
      </c>
      <c r="PBF33" s="55"/>
      <c r="PBG33" s="56" t="s">
        <v>364</v>
      </c>
      <c r="PBH33" s="71"/>
      <c r="PBI33" s="60" t="s">
        <v>80</v>
      </c>
      <c r="PBJ33" s="360"/>
      <c r="PBK33" s="54" t="s">
        <v>51</v>
      </c>
      <c r="PBL33" s="142">
        <v>1</v>
      </c>
      <c r="PBM33" s="114">
        <f>MAX(PBM$1:PBM32)+1</f>
        <v>3</v>
      </c>
      <c r="PBN33" s="55"/>
      <c r="PBO33" s="56" t="s">
        <v>364</v>
      </c>
      <c r="PBP33" s="71"/>
      <c r="PBQ33" s="60" t="s">
        <v>80</v>
      </c>
      <c r="PBR33" s="360"/>
      <c r="PBS33" s="54" t="s">
        <v>51</v>
      </c>
      <c r="PBT33" s="142">
        <v>1</v>
      </c>
      <c r="PBU33" s="114">
        <f>MAX(PBU$1:PBU32)+1</f>
        <v>3</v>
      </c>
      <c r="PBV33" s="55"/>
      <c r="PBW33" s="56" t="s">
        <v>364</v>
      </c>
      <c r="PBX33" s="71"/>
      <c r="PBY33" s="60" t="s">
        <v>80</v>
      </c>
      <c r="PBZ33" s="360"/>
      <c r="PCA33" s="54" t="s">
        <v>51</v>
      </c>
      <c r="PCB33" s="142">
        <v>1</v>
      </c>
      <c r="PCC33" s="114">
        <f>MAX(PCC$1:PCC32)+1</f>
        <v>3</v>
      </c>
      <c r="PCD33" s="55"/>
      <c r="PCE33" s="56" t="s">
        <v>364</v>
      </c>
      <c r="PCF33" s="71"/>
      <c r="PCG33" s="60" t="s">
        <v>80</v>
      </c>
      <c r="PCH33" s="360"/>
      <c r="PCI33" s="54" t="s">
        <v>51</v>
      </c>
      <c r="PCJ33" s="142">
        <v>1</v>
      </c>
      <c r="PCK33" s="114">
        <f>MAX(PCK$1:PCK32)+1</f>
        <v>3</v>
      </c>
      <c r="PCL33" s="55"/>
      <c r="PCM33" s="56" t="s">
        <v>364</v>
      </c>
      <c r="PCN33" s="71"/>
      <c r="PCO33" s="60" t="s">
        <v>80</v>
      </c>
      <c r="PCP33" s="360"/>
      <c r="PCQ33" s="54" t="s">
        <v>51</v>
      </c>
      <c r="PCR33" s="142">
        <v>1</v>
      </c>
      <c r="PCS33" s="114">
        <f>MAX(PCS$1:PCS32)+1</f>
        <v>3</v>
      </c>
      <c r="PCT33" s="55"/>
      <c r="PCU33" s="56" t="s">
        <v>364</v>
      </c>
      <c r="PCV33" s="71"/>
      <c r="PCW33" s="60" t="s">
        <v>80</v>
      </c>
      <c r="PCX33" s="360"/>
      <c r="PCY33" s="54" t="s">
        <v>51</v>
      </c>
      <c r="PCZ33" s="142">
        <v>1</v>
      </c>
      <c r="PDA33" s="114">
        <f>MAX(PDA$1:PDA32)+1</f>
        <v>3</v>
      </c>
      <c r="PDB33" s="55"/>
      <c r="PDC33" s="56" t="s">
        <v>364</v>
      </c>
      <c r="PDD33" s="71"/>
      <c r="PDE33" s="60" t="s">
        <v>80</v>
      </c>
      <c r="PDF33" s="360"/>
      <c r="PDG33" s="54" t="s">
        <v>51</v>
      </c>
      <c r="PDH33" s="142">
        <v>1</v>
      </c>
      <c r="PDI33" s="114">
        <f>MAX(PDI$1:PDI32)+1</f>
        <v>3</v>
      </c>
      <c r="PDJ33" s="55"/>
      <c r="PDK33" s="56" t="s">
        <v>364</v>
      </c>
      <c r="PDL33" s="71"/>
      <c r="PDM33" s="60" t="s">
        <v>80</v>
      </c>
      <c r="PDN33" s="360"/>
      <c r="PDO33" s="54" t="s">
        <v>51</v>
      </c>
      <c r="PDP33" s="142">
        <v>1</v>
      </c>
      <c r="PDQ33" s="114">
        <f>MAX(PDQ$1:PDQ32)+1</f>
        <v>3</v>
      </c>
      <c r="PDR33" s="55"/>
      <c r="PDS33" s="56" t="s">
        <v>364</v>
      </c>
      <c r="PDT33" s="71"/>
      <c r="PDU33" s="60" t="s">
        <v>80</v>
      </c>
      <c r="PDV33" s="360"/>
      <c r="PDW33" s="54" t="s">
        <v>51</v>
      </c>
      <c r="PDX33" s="142">
        <v>1</v>
      </c>
      <c r="PDY33" s="114">
        <f>MAX(PDY$1:PDY32)+1</f>
        <v>3</v>
      </c>
      <c r="PDZ33" s="55"/>
      <c r="PEA33" s="56" t="s">
        <v>364</v>
      </c>
      <c r="PEB33" s="71"/>
      <c r="PEC33" s="60" t="s">
        <v>80</v>
      </c>
      <c r="PED33" s="360"/>
      <c r="PEE33" s="54" t="s">
        <v>51</v>
      </c>
      <c r="PEF33" s="142">
        <v>1</v>
      </c>
      <c r="PEG33" s="114">
        <f>MAX(PEG$1:PEG32)+1</f>
        <v>3</v>
      </c>
      <c r="PEH33" s="55"/>
      <c r="PEI33" s="56" t="s">
        <v>364</v>
      </c>
      <c r="PEJ33" s="71"/>
      <c r="PEK33" s="60" t="s">
        <v>80</v>
      </c>
      <c r="PEL33" s="360"/>
      <c r="PEM33" s="54" t="s">
        <v>51</v>
      </c>
      <c r="PEN33" s="142">
        <v>1</v>
      </c>
      <c r="PEO33" s="114">
        <f>MAX(PEO$1:PEO32)+1</f>
        <v>3</v>
      </c>
      <c r="PEP33" s="55"/>
      <c r="PEQ33" s="56" t="s">
        <v>364</v>
      </c>
      <c r="PER33" s="71"/>
      <c r="PES33" s="60" t="s">
        <v>80</v>
      </c>
      <c r="PET33" s="360"/>
      <c r="PEU33" s="54" t="s">
        <v>51</v>
      </c>
      <c r="PEV33" s="142">
        <v>1</v>
      </c>
      <c r="PEW33" s="114">
        <f>MAX(PEW$1:PEW32)+1</f>
        <v>3</v>
      </c>
      <c r="PEX33" s="55"/>
      <c r="PEY33" s="56" t="s">
        <v>364</v>
      </c>
      <c r="PEZ33" s="71"/>
      <c r="PFA33" s="60" t="s">
        <v>80</v>
      </c>
      <c r="PFB33" s="360"/>
      <c r="PFC33" s="54" t="s">
        <v>51</v>
      </c>
      <c r="PFD33" s="142">
        <v>1</v>
      </c>
      <c r="PFE33" s="114">
        <f>MAX(PFE$1:PFE32)+1</f>
        <v>3</v>
      </c>
      <c r="PFF33" s="55"/>
      <c r="PFG33" s="56" t="s">
        <v>364</v>
      </c>
      <c r="PFH33" s="71"/>
      <c r="PFI33" s="60" t="s">
        <v>80</v>
      </c>
      <c r="PFJ33" s="360"/>
      <c r="PFK33" s="54" t="s">
        <v>51</v>
      </c>
      <c r="PFL33" s="142">
        <v>1</v>
      </c>
      <c r="PFM33" s="114">
        <f>MAX(PFM$1:PFM32)+1</f>
        <v>3</v>
      </c>
      <c r="PFN33" s="55"/>
      <c r="PFO33" s="56" t="s">
        <v>364</v>
      </c>
      <c r="PFP33" s="71"/>
      <c r="PFQ33" s="60" t="s">
        <v>80</v>
      </c>
      <c r="PFR33" s="360"/>
      <c r="PFS33" s="54" t="s">
        <v>51</v>
      </c>
      <c r="PFT33" s="142">
        <v>1</v>
      </c>
      <c r="PFU33" s="114">
        <f>MAX(PFU$1:PFU32)+1</f>
        <v>3</v>
      </c>
      <c r="PFV33" s="55"/>
      <c r="PFW33" s="56" t="s">
        <v>364</v>
      </c>
      <c r="PFX33" s="71"/>
      <c r="PFY33" s="60" t="s">
        <v>80</v>
      </c>
      <c r="PFZ33" s="360"/>
      <c r="PGA33" s="54" t="s">
        <v>51</v>
      </c>
      <c r="PGB33" s="142">
        <v>1</v>
      </c>
      <c r="PGC33" s="114">
        <f>MAX(PGC$1:PGC32)+1</f>
        <v>3</v>
      </c>
      <c r="PGD33" s="55"/>
      <c r="PGE33" s="56" t="s">
        <v>364</v>
      </c>
      <c r="PGF33" s="71"/>
      <c r="PGG33" s="60" t="s">
        <v>80</v>
      </c>
      <c r="PGH33" s="360"/>
      <c r="PGI33" s="54" t="s">
        <v>51</v>
      </c>
      <c r="PGJ33" s="142">
        <v>1</v>
      </c>
      <c r="PGK33" s="114">
        <f>MAX(PGK$1:PGK32)+1</f>
        <v>3</v>
      </c>
      <c r="PGL33" s="55"/>
      <c r="PGM33" s="56" t="s">
        <v>364</v>
      </c>
      <c r="PGN33" s="71"/>
      <c r="PGO33" s="60" t="s">
        <v>80</v>
      </c>
      <c r="PGP33" s="360"/>
      <c r="PGQ33" s="54" t="s">
        <v>51</v>
      </c>
      <c r="PGR33" s="142">
        <v>1</v>
      </c>
      <c r="PGS33" s="114">
        <f>MAX(PGS$1:PGS32)+1</f>
        <v>3</v>
      </c>
      <c r="PGT33" s="55"/>
      <c r="PGU33" s="56" t="s">
        <v>364</v>
      </c>
      <c r="PGV33" s="71"/>
      <c r="PGW33" s="60" t="s">
        <v>80</v>
      </c>
      <c r="PGX33" s="360"/>
      <c r="PGY33" s="54" t="s">
        <v>51</v>
      </c>
      <c r="PGZ33" s="142">
        <v>1</v>
      </c>
      <c r="PHA33" s="114">
        <f>MAX(PHA$1:PHA32)+1</f>
        <v>3</v>
      </c>
      <c r="PHB33" s="55"/>
      <c r="PHC33" s="56" t="s">
        <v>364</v>
      </c>
      <c r="PHD33" s="71"/>
      <c r="PHE33" s="60" t="s">
        <v>80</v>
      </c>
      <c r="PHF33" s="360"/>
      <c r="PHG33" s="54" t="s">
        <v>51</v>
      </c>
      <c r="PHH33" s="142">
        <v>1</v>
      </c>
      <c r="PHI33" s="114">
        <f>MAX(PHI$1:PHI32)+1</f>
        <v>3</v>
      </c>
      <c r="PHJ33" s="55"/>
      <c r="PHK33" s="56" t="s">
        <v>364</v>
      </c>
      <c r="PHL33" s="71"/>
      <c r="PHM33" s="60" t="s">
        <v>80</v>
      </c>
      <c r="PHN33" s="360"/>
      <c r="PHO33" s="54" t="s">
        <v>51</v>
      </c>
      <c r="PHP33" s="142">
        <v>1</v>
      </c>
      <c r="PHQ33" s="114">
        <f>MAX(PHQ$1:PHQ32)+1</f>
        <v>3</v>
      </c>
      <c r="PHR33" s="55"/>
      <c r="PHS33" s="56" t="s">
        <v>364</v>
      </c>
      <c r="PHT33" s="71"/>
      <c r="PHU33" s="60" t="s">
        <v>80</v>
      </c>
      <c r="PHV33" s="360"/>
      <c r="PHW33" s="54" t="s">
        <v>51</v>
      </c>
      <c r="PHX33" s="142">
        <v>1</v>
      </c>
      <c r="PHY33" s="114">
        <f>MAX(PHY$1:PHY32)+1</f>
        <v>3</v>
      </c>
      <c r="PHZ33" s="55"/>
      <c r="PIA33" s="56" t="s">
        <v>364</v>
      </c>
      <c r="PIB33" s="71"/>
      <c r="PIC33" s="60" t="s">
        <v>80</v>
      </c>
      <c r="PID33" s="360"/>
      <c r="PIE33" s="54" t="s">
        <v>51</v>
      </c>
      <c r="PIF33" s="142">
        <v>1</v>
      </c>
      <c r="PIG33" s="114">
        <f>MAX(PIG$1:PIG32)+1</f>
        <v>3</v>
      </c>
      <c r="PIH33" s="55"/>
      <c r="PII33" s="56" t="s">
        <v>364</v>
      </c>
      <c r="PIJ33" s="71"/>
      <c r="PIK33" s="60" t="s">
        <v>80</v>
      </c>
      <c r="PIL33" s="360"/>
      <c r="PIM33" s="54" t="s">
        <v>51</v>
      </c>
      <c r="PIN33" s="142">
        <v>1</v>
      </c>
      <c r="PIO33" s="114">
        <f>MAX(PIO$1:PIO32)+1</f>
        <v>3</v>
      </c>
      <c r="PIP33" s="55"/>
      <c r="PIQ33" s="56" t="s">
        <v>364</v>
      </c>
      <c r="PIR33" s="71"/>
      <c r="PIS33" s="60" t="s">
        <v>80</v>
      </c>
      <c r="PIT33" s="360"/>
      <c r="PIU33" s="54" t="s">
        <v>51</v>
      </c>
      <c r="PIV33" s="142">
        <v>1</v>
      </c>
      <c r="PIW33" s="114">
        <f>MAX(PIW$1:PIW32)+1</f>
        <v>3</v>
      </c>
      <c r="PIX33" s="55"/>
      <c r="PIY33" s="56" t="s">
        <v>364</v>
      </c>
      <c r="PIZ33" s="71"/>
      <c r="PJA33" s="60" t="s">
        <v>80</v>
      </c>
      <c r="PJB33" s="360"/>
      <c r="PJC33" s="54" t="s">
        <v>51</v>
      </c>
      <c r="PJD33" s="142">
        <v>1</v>
      </c>
      <c r="PJE33" s="114">
        <f>MAX(PJE$1:PJE32)+1</f>
        <v>3</v>
      </c>
      <c r="PJF33" s="55"/>
      <c r="PJG33" s="56" t="s">
        <v>364</v>
      </c>
      <c r="PJH33" s="71"/>
      <c r="PJI33" s="60" t="s">
        <v>80</v>
      </c>
      <c r="PJJ33" s="360"/>
      <c r="PJK33" s="54" t="s">
        <v>51</v>
      </c>
      <c r="PJL33" s="142">
        <v>1</v>
      </c>
      <c r="PJM33" s="114">
        <f>MAX(PJM$1:PJM32)+1</f>
        <v>3</v>
      </c>
      <c r="PJN33" s="55"/>
      <c r="PJO33" s="56" t="s">
        <v>364</v>
      </c>
      <c r="PJP33" s="71"/>
      <c r="PJQ33" s="60" t="s">
        <v>80</v>
      </c>
      <c r="PJR33" s="360"/>
      <c r="PJS33" s="54" t="s">
        <v>51</v>
      </c>
      <c r="PJT33" s="142">
        <v>1</v>
      </c>
      <c r="PJU33" s="114">
        <f>MAX(PJU$1:PJU32)+1</f>
        <v>3</v>
      </c>
      <c r="PJV33" s="55"/>
      <c r="PJW33" s="56" t="s">
        <v>364</v>
      </c>
      <c r="PJX33" s="71"/>
      <c r="PJY33" s="60" t="s">
        <v>80</v>
      </c>
      <c r="PJZ33" s="360"/>
      <c r="PKA33" s="54" t="s">
        <v>51</v>
      </c>
      <c r="PKB33" s="142">
        <v>1</v>
      </c>
      <c r="PKC33" s="114">
        <f>MAX(PKC$1:PKC32)+1</f>
        <v>3</v>
      </c>
      <c r="PKD33" s="55"/>
      <c r="PKE33" s="56" t="s">
        <v>364</v>
      </c>
      <c r="PKF33" s="71"/>
      <c r="PKG33" s="60" t="s">
        <v>80</v>
      </c>
      <c r="PKH33" s="360"/>
      <c r="PKI33" s="54" t="s">
        <v>51</v>
      </c>
      <c r="PKJ33" s="142">
        <v>1</v>
      </c>
      <c r="PKK33" s="114">
        <f>MAX(PKK$1:PKK32)+1</f>
        <v>3</v>
      </c>
      <c r="PKL33" s="55"/>
      <c r="PKM33" s="56" t="s">
        <v>364</v>
      </c>
      <c r="PKN33" s="71"/>
      <c r="PKO33" s="60" t="s">
        <v>80</v>
      </c>
      <c r="PKP33" s="360"/>
      <c r="PKQ33" s="54" t="s">
        <v>51</v>
      </c>
      <c r="PKR33" s="142">
        <v>1</v>
      </c>
      <c r="PKS33" s="114">
        <f>MAX(PKS$1:PKS32)+1</f>
        <v>3</v>
      </c>
      <c r="PKT33" s="55"/>
      <c r="PKU33" s="56" t="s">
        <v>364</v>
      </c>
      <c r="PKV33" s="71"/>
      <c r="PKW33" s="60" t="s">
        <v>80</v>
      </c>
      <c r="PKX33" s="360"/>
      <c r="PKY33" s="54" t="s">
        <v>51</v>
      </c>
      <c r="PKZ33" s="142">
        <v>1</v>
      </c>
      <c r="PLA33" s="114">
        <f>MAX(PLA$1:PLA32)+1</f>
        <v>3</v>
      </c>
      <c r="PLB33" s="55"/>
      <c r="PLC33" s="56" t="s">
        <v>364</v>
      </c>
      <c r="PLD33" s="71"/>
      <c r="PLE33" s="60" t="s">
        <v>80</v>
      </c>
      <c r="PLF33" s="360"/>
      <c r="PLG33" s="54" t="s">
        <v>51</v>
      </c>
      <c r="PLH33" s="142">
        <v>1</v>
      </c>
      <c r="PLI33" s="114">
        <f>MAX(PLI$1:PLI32)+1</f>
        <v>3</v>
      </c>
      <c r="PLJ33" s="55"/>
      <c r="PLK33" s="56" t="s">
        <v>364</v>
      </c>
      <c r="PLL33" s="71"/>
      <c r="PLM33" s="60" t="s">
        <v>80</v>
      </c>
      <c r="PLN33" s="360"/>
      <c r="PLO33" s="54" t="s">
        <v>51</v>
      </c>
      <c r="PLP33" s="142">
        <v>1</v>
      </c>
      <c r="PLQ33" s="114">
        <f>MAX(PLQ$1:PLQ32)+1</f>
        <v>3</v>
      </c>
      <c r="PLR33" s="55"/>
      <c r="PLS33" s="56" t="s">
        <v>364</v>
      </c>
      <c r="PLT33" s="71"/>
      <c r="PLU33" s="60" t="s">
        <v>80</v>
      </c>
      <c r="PLV33" s="360"/>
      <c r="PLW33" s="54" t="s">
        <v>51</v>
      </c>
      <c r="PLX33" s="142">
        <v>1</v>
      </c>
      <c r="PLY33" s="114">
        <f>MAX(PLY$1:PLY32)+1</f>
        <v>3</v>
      </c>
      <c r="PLZ33" s="55"/>
      <c r="PMA33" s="56" t="s">
        <v>364</v>
      </c>
      <c r="PMB33" s="71"/>
      <c r="PMC33" s="60" t="s">
        <v>80</v>
      </c>
      <c r="PMD33" s="360"/>
      <c r="PME33" s="54" t="s">
        <v>51</v>
      </c>
      <c r="PMF33" s="142">
        <v>1</v>
      </c>
      <c r="PMG33" s="114">
        <f>MAX(PMG$1:PMG32)+1</f>
        <v>3</v>
      </c>
      <c r="PMH33" s="55"/>
      <c r="PMI33" s="56" t="s">
        <v>364</v>
      </c>
      <c r="PMJ33" s="71"/>
      <c r="PMK33" s="60" t="s">
        <v>80</v>
      </c>
      <c r="PML33" s="360"/>
      <c r="PMM33" s="54" t="s">
        <v>51</v>
      </c>
      <c r="PMN33" s="142">
        <v>1</v>
      </c>
      <c r="PMO33" s="114">
        <f>MAX(PMO$1:PMO32)+1</f>
        <v>3</v>
      </c>
      <c r="PMP33" s="55"/>
      <c r="PMQ33" s="56" t="s">
        <v>364</v>
      </c>
      <c r="PMR33" s="71"/>
      <c r="PMS33" s="60" t="s">
        <v>80</v>
      </c>
      <c r="PMT33" s="360"/>
      <c r="PMU33" s="54" t="s">
        <v>51</v>
      </c>
      <c r="PMV33" s="142">
        <v>1</v>
      </c>
      <c r="PMW33" s="114">
        <f>MAX(PMW$1:PMW32)+1</f>
        <v>3</v>
      </c>
      <c r="PMX33" s="55"/>
      <c r="PMY33" s="56" t="s">
        <v>364</v>
      </c>
      <c r="PMZ33" s="71"/>
      <c r="PNA33" s="60" t="s">
        <v>80</v>
      </c>
      <c r="PNB33" s="360"/>
      <c r="PNC33" s="54" t="s">
        <v>51</v>
      </c>
      <c r="PND33" s="142">
        <v>1</v>
      </c>
      <c r="PNE33" s="114">
        <f>MAX(PNE$1:PNE32)+1</f>
        <v>3</v>
      </c>
      <c r="PNF33" s="55"/>
      <c r="PNG33" s="56" t="s">
        <v>364</v>
      </c>
      <c r="PNH33" s="71"/>
      <c r="PNI33" s="60" t="s">
        <v>80</v>
      </c>
      <c r="PNJ33" s="360"/>
      <c r="PNK33" s="54" t="s">
        <v>51</v>
      </c>
      <c r="PNL33" s="142">
        <v>1</v>
      </c>
      <c r="PNM33" s="114">
        <f>MAX(PNM$1:PNM32)+1</f>
        <v>3</v>
      </c>
      <c r="PNN33" s="55"/>
      <c r="PNO33" s="56" t="s">
        <v>364</v>
      </c>
      <c r="PNP33" s="71"/>
      <c r="PNQ33" s="60" t="s">
        <v>80</v>
      </c>
      <c r="PNR33" s="360"/>
      <c r="PNS33" s="54" t="s">
        <v>51</v>
      </c>
      <c r="PNT33" s="142">
        <v>1</v>
      </c>
      <c r="PNU33" s="114">
        <f>MAX(PNU$1:PNU32)+1</f>
        <v>3</v>
      </c>
      <c r="PNV33" s="55"/>
      <c r="PNW33" s="56" t="s">
        <v>364</v>
      </c>
      <c r="PNX33" s="71"/>
      <c r="PNY33" s="60" t="s">
        <v>80</v>
      </c>
      <c r="PNZ33" s="360"/>
      <c r="POA33" s="54" t="s">
        <v>51</v>
      </c>
      <c r="POB33" s="142">
        <v>1</v>
      </c>
      <c r="POC33" s="114">
        <f>MAX(POC$1:POC32)+1</f>
        <v>3</v>
      </c>
      <c r="POD33" s="55"/>
      <c r="POE33" s="56" t="s">
        <v>364</v>
      </c>
      <c r="POF33" s="71"/>
      <c r="POG33" s="60" t="s">
        <v>80</v>
      </c>
      <c r="POH33" s="360"/>
      <c r="POI33" s="54" t="s">
        <v>51</v>
      </c>
      <c r="POJ33" s="142">
        <v>1</v>
      </c>
      <c r="POK33" s="114">
        <f>MAX(POK$1:POK32)+1</f>
        <v>3</v>
      </c>
      <c r="POL33" s="55"/>
      <c r="POM33" s="56" t="s">
        <v>364</v>
      </c>
      <c r="PON33" s="71"/>
      <c r="POO33" s="60" t="s">
        <v>80</v>
      </c>
      <c r="POP33" s="360"/>
      <c r="POQ33" s="54" t="s">
        <v>51</v>
      </c>
      <c r="POR33" s="142">
        <v>1</v>
      </c>
      <c r="POS33" s="114">
        <f>MAX(POS$1:POS32)+1</f>
        <v>3</v>
      </c>
      <c r="POT33" s="55"/>
      <c r="POU33" s="56" t="s">
        <v>364</v>
      </c>
      <c r="POV33" s="71"/>
      <c r="POW33" s="60" t="s">
        <v>80</v>
      </c>
      <c r="POX33" s="360"/>
      <c r="POY33" s="54" t="s">
        <v>51</v>
      </c>
      <c r="POZ33" s="142">
        <v>1</v>
      </c>
      <c r="PPA33" s="114">
        <f>MAX(PPA$1:PPA32)+1</f>
        <v>3</v>
      </c>
      <c r="PPB33" s="55"/>
      <c r="PPC33" s="56" t="s">
        <v>364</v>
      </c>
      <c r="PPD33" s="71"/>
      <c r="PPE33" s="60" t="s">
        <v>80</v>
      </c>
      <c r="PPF33" s="360"/>
      <c r="PPG33" s="54" t="s">
        <v>51</v>
      </c>
      <c r="PPH33" s="142">
        <v>1</v>
      </c>
      <c r="PPI33" s="114">
        <f>MAX(PPI$1:PPI32)+1</f>
        <v>3</v>
      </c>
      <c r="PPJ33" s="55"/>
      <c r="PPK33" s="56" t="s">
        <v>364</v>
      </c>
      <c r="PPL33" s="71"/>
      <c r="PPM33" s="60" t="s">
        <v>80</v>
      </c>
      <c r="PPN33" s="360"/>
      <c r="PPO33" s="54" t="s">
        <v>51</v>
      </c>
      <c r="PPP33" s="142">
        <v>1</v>
      </c>
      <c r="PPQ33" s="114">
        <f>MAX(PPQ$1:PPQ32)+1</f>
        <v>3</v>
      </c>
      <c r="PPR33" s="55"/>
      <c r="PPS33" s="56" t="s">
        <v>364</v>
      </c>
      <c r="PPT33" s="71"/>
      <c r="PPU33" s="60" t="s">
        <v>80</v>
      </c>
      <c r="PPV33" s="360"/>
      <c r="PPW33" s="54" t="s">
        <v>51</v>
      </c>
      <c r="PPX33" s="142">
        <v>1</v>
      </c>
      <c r="PPY33" s="114">
        <f>MAX(PPY$1:PPY32)+1</f>
        <v>3</v>
      </c>
      <c r="PPZ33" s="55"/>
      <c r="PQA33" s="56" t="s">
        <v>364</v>
      </c>
      <c r="PQB33" s="71"/>
      <c r="PQC33" s="60" t="s">
        <v>80</v>
      </c>
      <c r="PQD33" s="360"/>
      <c r="PQE33" s="54" t="s">
        <v>51</v>
      </c>
      <c r="PQF33" s="142">
        <v>1</v>
      </c>
      <c r="PQG33" s="114">
        <f>MAX(PQG$1:PQG32)+1</f>
        <v>3</v>
      </c>
      <c r="PQH33" s="55"/>
      <c r="PQI33" s="56" t="s">
        <v>364</v>
      </c>
      <c r="PQJ33" s="71"/>
      <c r="PQK33" s="60" t="s">
        <v>80</v>
      </c>
      <c r="PQL33" s="360"/>
      <c r="PQM33" s="54" t="s">
        <v>51</v>
      </c>
      <c r="PQN33" s="142">
        <v>1</v>
      </c>
      <c r="PQO33" s="114">
        <f>MAX(PQO$1:PQO32)+1</f>
        <v>3</v>
      </c>
      <c r="PQP33" s="55"/>
      <c r="PQQ33" s="56" t="s">
        <v>364</v>
      </c>
      <c r="PQR33" s="71"/>
      <c r="PQS33" s="60" t="s">
        <v>80</v>
      </c>
      <c r="PQT33" s="360"/>
      <c r="PQU33" s="54" t="s">
        <v>51</v>
      </c>
      <c r="PQV33" s="142">
        <v>1</v>
      </c>
      <c r="PQW33" s="114">
        <f>MAX(PQW$1:PQW32)+1</f>
        <v>3</v>
      </c>
      <c r="PQX33" s="55"/>
      <c r="PQY33" s="56" t="s">
        <v>364</v>
      </c>
      <c r="PQZ33" s="71"/>
      <c r="PRA33" s="60" t="s">
        <v>80</v>
      </c>
      <c r="PRB33" s="360"/>
      <c r="PRC33" s="54" t="s">
        <v>51</v>
      </c>
      <c r="PRD33" s="142">
        <v>1</v>
      </c>
      <c r="PRE33" s="114">
        <f>MAX(PRE$1:PRE32)+1</f>
        <v>3</v>
      </c>
      <c r="PRF33" s="55"/>
      <c r="PRG33" s="56" t="s">
        <v>364</v>
      </c>
      <c r="PRH33" s="71"/>
      <c r="PRI33" s="60" t="s">
        <v>80</v>
      </c>
      <c r="PRJ33" s="360"/>
      <c r="PRK33" s="54" t="s">
        <v>51</v>
      </c>
      <c r="PRL33" s="142">
        <v>1</v>
      </c>
      <c r="PRM33" s="114">
        <f>MAX(PRM$1:PRM32)+1</f>
        <v>3</v>
      </c>
      <c r="PRN33" s="55"/>
      <c r="PRO33" s="56" t="s">
        <v>364</v>
      </c>
      <c r="PRP33" s="71"/>
      <c r="PRQ33" s="60" t="s">
        <v>80</v>
      </c>
      <c r="PRR33" s="360"/>
      <c r="PRS33" s="54" t="s">
        <v>51</v>
      </c>
      <c r="PRT33" s="142">
        <v>1</v>
      </c>
      <c r="PRU33" s="114">
        <f>MAX(PRU$1:PRU32)+1</f>
        <v>3</v>
      </c>
      <c r="PRV33" s="55"/>
      <c r="PRW33" s="56" t="s">
        <v>364</v>
      </c>
      <c r="PRX33" s="71"/>
      <c r="PRY33" s="60" t="s">
        <v>80</v>
      </c>
      <c r="PRZ33" s="360"/>
      <c r="PSA33" s="54" t="s">
        <v>51</v>
      </c>
      <c r="PSB33" s="142">
        <v>1</v>
      </c>
      <c r="PSC33" s="114">
        <f>MAX(PSC$1:PSC32)+1</f>
        <v>3</v>
      </c>
      <c r="PSD33" s="55"/>
      <c r="PSE33" s="56" t="s">
        <v>364</v>
      </c>
      <c r="PSF33" s="71"/>
      <c r="PSG33" s="60" t="s">
        <v>80</v>
      </c>
      <c r="PSH33" s="360"/>
      <c r="PSI33" s="54" t="s">
        <v>51</v>
      </c>
      <c r="PSJ33" s="142">
        <v>1</v>
      </c>
      <c r="PSK33" s="114">
        <f>MAX(PSK$1:PSK32)+1</f>
        <v>3</v>
      </c>
      <c r="PSL33" s="55"/>
      <c r="PSM33" s="56" t="s">
        <v>364</v>
      </c>
      <c r="PSN33" s="71"/>
      <c r="PSO33" s="60" t="s">
        <v>80</v>
      </c>
      <c r="PSP33" s="360"/>
      <c r="PSQ33" s="54" t="s">
        <v>51</v>
      </c>
      <c r="PSR33" s="142">
        <v>1</v>
      </c>
      <c r="PSS33" s="114">
        <f>MAX(PSS$1:PSS32)+1</f>
        <v>3</v>
      </c>
      <c r="PST33" s="55"/>
      <c r="PSU33" s="56" t="s">
        <v>364</v>
      </c>
      <c r="PSV33" s="71"/>
      <c r="PSW33" s="60" t="s">
        <v>80</v>
      </c>
      <c r="PSX33" s="360"/>
      <c r="PSY33" s="54" t="s">
        <v>51</v>
      </c>
      <c r="PSZ33" s="142">
        <v>1</v>
      </c>
      <c r="PTA33" s="114">
        <f>MAX(PTA$1:PTA32)+1</f>
        <v>3</v>
      </c>
      <c r="PTB33" s="55"/>
      <c r="PTC33" s="56" t="s">
        <v>364</v>
      </c>
      <c r="PTD33" s="71"/>
      <c r="PTE33" s="60" t="s">
        <v>80</v>
      </c>
      <c r="PTF33" s="360"/>
      <c r="PTG33" s="54" t="s">
        <v>51</v>
      </c>
      <c r="PTH33" s="142">
        <v>1</v>
      </c>
      <c r="PTI33" s="114">
        <f>MAX(PTI$1:PTI32)+1</f>
        <v>3</v>
      </c>
      <c r="PTJ33" s="55"/>
      <c r="PTK33" s="56" t="s">
        <v>364</v>
      </c>
      <c r="PTL33" s="71"/>
      <c r="PTM33" s="60" t="s">
        <v>80</v>
      </c>
      <c r="PTN33" s="360"/>
      <c r="PTO33" s="54" t="s">
        <v>51</v>
      </c>
      <c r="PTP33" s="142">
        <v>1</v>
      </c>
      <c r="PTQ33" s="114">
        <f>MAX(PTQ$1:PTQ32)+1</f>
        <v>3</v>
      </c>
      <c r="PTR33" s="55"/>
      <c r="PTS33" s="56" t="s">
        <v>364</v>
      </c>
      <c r="PTT33" s="71"/>
      <c r="PTU33" s="60" t="s">
        <v>80</v>
      </c>
      <c r="PTV33" s="360"/>
      <c r="PTW33" s="54" t="s">
        <v>51</v>
      </c>
      <c r="PTX33" s="142">
        <v>1</v>
      </c>
      <c r="PTY33" s="114">
        <f>MAX(PTY$1:PTY32)+1</f>
        <v>3</v>
      </c>
      <c r="PTZ33" s="55"/>
      <c r="PUA33" s="56" t="s">
        <v>364</v>
      </c>
      <c r="PUB33" s="71"/>
      <c r="PUC33" s="60" t="s">
        <v>80</v>
      </c>
      <c r="PUD33" s="360"/>
      <c r="PUE33" s="54" t="s">
        <v>51</v>
      </c>
      <c r="PUF33" s="142">
        <v>1</v>
      </c>
      <c r="PUG33" s="114">
        <f>MAX(PUG$1:PUG32)+1</f>
        <v>3</v>
      </c>
      <c r="PUH33" s="55"/>
      <c r="PUI33" s="56" t="s">
        <v>364</v>
      </c>
      <c r="PUJ33" s="71"/>
      <c r="PUK33" s="60" t="s">
        <v>80</v>
      </c>
      <c r="PUL33" s="360"/>
      <c r="PUM33" s="54" t="s">
        <v>51</v>
      </c>
      <c r="PUN33" s="142">
        <v>1</v>
      </c>
      <c r="PUO33" s="114">
        <f>MAX(PUO$1:PUO32)+1</f>
        <v>3</v>
      </c>
      <c r="PUP33" s="55"/>
      <c r="PUQ33" s="56" t="s">
        <v>364</v>
      </c>
      <c r="PUR33" s="71"/>
      <c r="PUS33" s="60" t="s">
        <v>80</v>
      </c>
      <c r="PUT33" s="360"/>
      <c r="PUU33" s="54" t="s">
        <v>51</v>
      </c>
      <c r="PUV33" s="142">
        <v>1</v>
      </c>
      <c r="PUW33" s="114">
        <f>MAX(PUW$1:PUW32)+1</f>
        <v>3</v>
      </c>
      <c r="PUX33" s="55"/>
      <c r="PUY33" s="56" t="s">
        <v>364</v>
      </c>
      <c r="PUZ33" s="71"/>
      <c r="PVA33" s="60" t="s">
        <v>80</v>
      </c>
      <c r="PVB33" s="360"/>
      <c r="PVC33" s="54" t="s">
        <v>51</v>
      </c>
      <c r="PVD33" s="142">
        <v>1</v>
      </c>
      <c r="PVE33" s="114">
        <f>MAX(PVE$1:PVE32)+1</f>
        <v>3</v>
      </c>
      <c r="PVF33" s="55"/>
      <c r="PVG33" s="56" t="s">
        <v>364</v>
      </c>
      <c r="PVH33" s="71"/>
      <c r="PVI33" s="60" t="s">
        <v>80</v>
      </c>
      <c r="PVJ33" s="360"/>
      <c r="PVK33" s="54" t="s">
        <v>51</v>
      </c>
      <c r="PVL33" s="142">
        <v>1</v>
      </c>
      <c r="PVM33" s="114">
        <f>MAX(PVM$1:PVM32)+1</f>
        <v>3</v>
      </c>
      <c r="PVN33" s="55"/>
      <c r="PVO33" s="56" t="s">
        <v>364</v>
      </c>
      <c r="PVP33" s="71"/>
      <c r="PVQ33" s="60" t="s">
        <v>80</v>
      </c>
      <c r="PVR33" s="360"/>
      <c r="PVS33" s="54" t="s">
        <v>51</v>
      </c>
      <c r="PVT33" s="142">
        <v>1</v>
      </c>
      <c r="PVU33" s="114">
        <f>MAX(PVU$1:PVU32)+1</f>
        <v>3</v>
      </c>
      <c r="PVV33" s="55"/>
      <c r="PVW33" s="56" t="s">
        <v>364</v>
      </c>
      <c r="PVX33" s="71"/>
      <c r="PVY33" s="60" t="s">
        <v>80</v>
      </c>
      <c r="PVZ33" s="360"/>
      <c r="PWA33" s="54" t="s">
        <v>51</v>
      </c>
      <c r="PWB33" s="142">
        <v>1</v>
      </c>
      <c r="PWC33" s="114">
        <f>MAX(PWC$1:PWC32)+1</f>
        <v>3</v>
      </c>
      <c r="PWD33" s="55"/>
      <c r="PWE33" s="56" t="s">
        <v>364</v>
      </c>
      <c r="PWF33" s="71"/>
      <c r="PWG33" s="60" t="s">
        <v>80</v>
      </c>
      <c r="PWH33" s="360"/>
      <c r="PWI33" s="54" t="s">
        <v>51</v>
      </c>
      <c r="PWJ33" s="142">
        <v>1</v>
      </c>
      <c r="PWK33" s="114">
        <f>MAX(PWK$1:PWK32)+1</f>
        <v>3</v>
      </c>
      <c r="PWL33" s="55"/>
      <c r="PWM33" s="56" t="s">
        <v>364</v>
      </c>
      <c r="PWN33" s="71"/>
      <c r="PWO33" s="60" t="s">
        <v>80</v>
      </c>
      <c r="PWP33" s="360"/>
      <c r="PWQ33" s="54" t="s">
        <v>51</v>
      </c>
      <c r="PWR33" s="142">
        <v>1</v>
      </c>
      <c r="PWS33" s="114">
        <f>MAX(PWS$1:PWS32)+1</f>
        <v>3</v>
      </c>
      <c r="PWT33" s="55"/>
      <c r="PWU33" s="56" t="s">
        <v>364</v>
      </c>
      <c r="PWV33" s="71"/>
      <c r="PWW33" s="60" t="s">
        <v>80</v>
      </c>
      <c r="PWX33" s="360"/>
      <c r="PWY33" s="54" t="s">
        <v>51</v>
      </c>
      <c r="PWZ33" s="142">
        <v>1</v>
      </c>
      <c r="PXA33" s="114">
        <f>MAX(PXA$1:PXA32)+1</f>
        <v>3</v>
      </c>
      <c r="PXB33" s="55"/>
      <c r="PXC33" s="56" t="s">
        <v>364</v>
      </c>
      <c r="PXD33" s="71"/>
      <c r="PXE33" s="60" t="s">
        <v>80</v>
      </c>
      <c r="PXF33" s="360"/>
      <c r="PXG33" s="54" t="s">
        <v>51</v>
      </c>
      <c r="PXH33" s="142">
        <v>1</v>
      </c>
      <c r="PXI33" s="114">
        <f>MAX(PXI$1:PXI32)+1</f>
        <v>3</v>
      </c>
      <c r="PXJ33" s="55"/>
      <c r="PXK33" s="56" t="s">
        <v>364</v>
      </c>
      <c r="PXL33" s="71"/>
      <c r="PXM33" s="60" t="s">
        <v>80</v>
      </c>
      <c r="PXN33" s="360"/>
      <c r="PXO33" s="54" t="s">
        <v>51</v>
      </c>
      <c r="PXP33" s="142">
        <v>1</v>
      </c>
      <c r="PXQ33" s="114">
        <f>MAX(PXQ$1:PXQ32)+1</f>
        <v>3</v>
      </c>
      <c r="PXR33" s="55"/>
      <c r="PXS33" s="56" t="s">
        <v>364</v>
      </c>
      <c r="PXT33" s="71"/>
      <c r="PXU33" s="60" t="s">
        <v>80</v>
      </c>
      <c r="PXV33" s="360"/>
      <c r="PXW33" s="54" t="s">
        <v>51</v>
      </c>
      <c r="PXX33" s="142">
        <v>1</v>
      </c>
      <c r="PXY33" s="114">
        <f>MAX(PXY$1:PXY32)+1</f>
        <v>3</v>
      </c>
      <c r="PXZ33" s="55"/>
      <c r="PYA33" s="56" t="s">
        <v>364</v>
      </c>
      <c r="PYB33" s="71"/>
      <c r="PYC33" s="60" t="s">
        <v>80</v>
      </c>
      <c r="PYD33" s="360"/>
      <c r="PYE33" s="54" t="s">
        <v>51</v>
      </c>
      <c r="PYF33" s="142">
        <v>1</v>
      </c>
      <c r="PYG33" s="114">
        <f>MAX(PYG$1:PYG32)+1</f>
        <v>3</v>
      </c>
      <c r="PYH33" s="55"/>
      <c r="PYI33" s="56" t="s">
        <v>364</v>
      </c>
      <c r="PYJ33" s="71"/>
      <c r="PYK33" s="60" t="s">
        <v>80</v>
      </c>
      <c r="PYL33" s="360"/>
      <c r="PYM33" s="54" t="s">
        <v>51</v>
      </c>
      <c r="PYN33" s="142">
        <v>1</v>
      </c>
      <c r="PYO33" s="114">
        <f>MAX(PYO$1:PYO32)+1</f>
        <v>3</v>
      </c>
      <c r="PYP33" s="55"/>
      <c r="PYQ33" s="56" t="s">
        <v>364</v>
      </c>
      <c r="PYR33" s="71"/>
      <c r="PYS33" s="60" t="s">
        <v>80</v>
      </c>
      <c r="PYT33" s="360"/>
      <c r="PYU33" s="54" t="s">
        <v>51</v>
      </c>
      <c r="PYV33" s="142">
        <v>1</v>
      </c>
      <c r="PYW33" s="114">
        <f>MAX(PYW$1:PYW32)+1</f>
        <v>3</v>
      </c>
      <c r="PYX33" s="55"/>
      <c r="PYY33" s="56" t="s">
        <v>364</v>
      </c>
      <c r="PYZ33" s="71"/>
      <c r="PZA33" s="60" t="s">
        <v>80</v>
      </c>
      <c r="PZB33" s="360"/>
      <c r="PZC33" s="54" t="s">
        <v>51</v>
      </c>
      <c r="PZD33" s="142">
        <v>1</v>
      </c>
      <c r="PZE33" s="114">
        <f>MAX(PZE$1:PZE32)+1</f>
        <v>3</v>
      </c>
      <c r="PZF33" s="55"/>
      <c r="PZG33" s="56" t="s">
        <v>364</v>
      </c>
      <c r="PZH33" s="71"/>
      <c r="PZI33" s="60" t="s">
        <v>80</v>
      </c>
      <c r="PZJ33" s="360"/>
      <c r="PZK33" s="54" t="s">
        <v>51</v>
      </c>
      <c r="PZL33" s="142">
        <v>1</v>
      </c>
      <c r="PZM33" s="114">
        <f>MAX(PZM$1:PZM32)+1</f>
        <v>3</v>
      </c>
      <c r="PZN33" s="55"/>
      <c r="PZO33" s="56" t="s">
        <v>364</v>
      </c>
      <c r="PZP33" s="71"/>
      <c r="PZQ33" s="60" t="s">
        <v>80</v>
      </c>
      <c r="PZR33" s="360"/>
      <c r="PZS33" s="54" t="s">
        <v>51</v>
      </c>
      <c r="PZT33" s="142">
        <v>1</v>
      </c>
      <c r="PZU33" s="114">
        <f>MAX(PZU$1:PZU32)+1</f>
        <v>3</v>
      </c>
      <c r="PZV33" s="55"/>
      <c r="PZW33" s="56" t="s">
        <v>364</v>
      </c>
      <c r="PZX33" s="71"/>
      <c r="PZY33" s="60" t="s">
        <v>80</v>
      </c>
      <c r="PZZ33" s="360"/>
      <c r="QAA33" s="54" t="s">
        <v>51</v>
      </c>
      <c r="QAB33" s="142">
        <v>1</v>
      </c>
      <c r="QAC33" s="114">
        <f>MAX(QAC$1:QAC32)+1</f>
        <v>3</v>
      </c>
      <c r="QAD33" s="55"/>
      <c r="QAE33" s="56" t="s">
        <v>364</v>
      </c>
      <c r="QAF33" s="71"/>
      <c r="QAG33" s="60" t="s">
        <v>80</v>
      </c>
      <c r="QAH33" s="360"/>
      <c r="QAI33" s="54" t="s">
        <v>51</v>
      </c>
      <c r="QAJ33" s="142">
        <v>1</v>
      </c>
      <c r="QAK33" s="114">
        <f>MAX(QAK$1:QAK32)+1</f>
        <v>3</v>
      </c>
      <c r="QAL33" s="55"/>
      <c r="QAM33" s="56" t="s">
        <v>364</v>
      </c>
      <c r="QAN33" s="71"/>
      <c r="QAO33" s="60" t="s">
        <v>80</v>
      </c>
      <c r="QAP33" s="360"/>
      <c r="QAQ33" s="54" t="s">
        <v>51</v>
      </c>
      <c r="QAR33" s="142">
        <v>1</v>
      </c>
      <c r="QAS33" s="114">
        <f>MAX(QAS$1:QAS32)+1</f>
        <v>3</v>
      </c>
      <c r="QAT33" s="55"/>
      <c r="QAU33" s="56" t="s">
        <v>364</v>
      </c>
      <c r="QAV33" s="71"/>
      <c r="QAW33" s="60" t="s">
        <v>80</v>
      </c>
      <c r="QAX33" s="360"/>
      <c r="QAY33" s="54" t="s">
        <v>51</v>
      </c>
      <c r="QAZ33" s="142">
        <v>1</v>
      </c>
      <c r="QBA33" s="114">
        <f>MAX(QBA$1:QBA32)+1</f>
        <v>3</v>
      </c>
      <c r="QBB33" s="55"/>
      <c r="QBC33" s="56" t="s">
        <v>364</v>
      </c>
      <c r="QBD33" s="71"/>
      <c r="QBE33" s="60" t="s">
        <v>80</v>
      </c>
      <c r="QBF33" s="360"/>
      <c r="QBG33" s="54" t="s">
        <v>51</v>
      </c>
      <c r="QBH33" s="142">
        <v>1</v>
      </c>
      <c r="QBI33" s="114">
        <f>MAX(QBI$1:QBI32)+1</f>
        <v>3</v>
      </c>
      <c r="QBJ33" s="55"/>
      <c r="QBK33" s="56" t="s">
        <v>364</v>
      </c>
      <c r="QBL33" s="71"/>
      <c r="QBM33" s="60" t="s">
        <v>80</v>
      </c>
      <c r="QBN33" s="360"/>
      <c r="QBO33" s="54" t="s">
        <v>51</v>
      </c>
      <c r="QBP33" s="142">
        <v>1</v>
      </c>
      <c r="QBQ33" s="114">
        <f>MAX(QBQ$1:QBQ32)+1</f>
        <v>3</v>
      </c>
      <c r="QBR33" s="55"/>
      <c r="QBS33" s="56" t="s">
        <v>364</v>
      </c>
      <c r="QBT33" s="71"/>
      <c r="QBU33" s="60" t="s">
        <v>80</v>
      </c>
      <c r="QBV33" s="360"/>
      <c r="QBW33" s="54" t="s">
        <v>51</v>
      </c>
      <c r="QBX33" s="142">
        <v>1</v>
      </c>
      <c r="QBY33" s="114">
        <f>MAX(QBY$1:QBY32)+1</f>
        <v>3</v>
      </c>
      <c r="QBZ33" s="55"/>
      <c r="QCA33" s="56" t="s">
        <v>364</v>
      </c>
      <c r="QCB33" s="71"/>
      <c r="QCC33" s="60" t="s">
        <v>80</v>
      </c>
      <c r="QCD33" s="360"/>
      <c r="QCE33" s="54" t="s">
        <v>51</v>
      </c>
      <c r="QCF33" s="142">
        <v>1</v>
      </c>
      <c r="QCG33" s="114">
        <f>MAX(QCG$1:QCG32)+1</f>
        <v>3</v>
      </c>
      <c r="QCH33" s="55"/>
      <c r="QCI33" s="56" t="s">
        <v>364</v>
      </c>
      <c r="QCJ33" s="71"/>
      <c r="QCK33" s="60" t="s">
        <v>80</v>
      </c>
      <c r="QCL33" s="360"/>
      <c r="QCM33" s="54" t="s">
        <v>51</v>
      </c>
      <c r="QCN33" s="142">
        <v>1</v>
      </c>
      <c r="QCO33" s="114">
        <f>MAX(QCO$1:QCO32)+1</f>
        <v>3</v>
      </c>
      <c r="QCP33" s="55"/>
      <c r="QCQ33" s="56" t="s">
        <v>364</v>
      </c>
      <c r="QCR33" s="71"/>
      <c r="QCS33" s="60" t="s">
        <v>80</v>
      </c>
      <c r="QCT33" s="360"/>
      <c r="QCU33" s="54" t="s">
        <v>51</v>
      </c>
      <c r="QCV33" s="142">
        <v>1</v>
      </c>
      <c r="QCW33" s="114">
        <f>MAX(QCW$1:QCW32)+1</f>
        <v>3</v>
      </c>
      <c r="QCX33" s="55"/>
      <c r="QCY33" s="56" t="s">
        <v>364</v>
      </c>
      <c r="QCZ33" s="71"/>
      <c r="QDA33" s="60" t="s">
        <v>80</v>
      </c>
      <c r="QDB33" s="360"/>
      <c r="QDC33" s="54" t="s">
        <v>51</v>
      </c>
      <c r="QDD33" s="142">
        <v>1</v>
      </c>
      <c r="QDE33" s="114">
        <f>MAX(QDE$1:QDE32)+1</f>
        <v>3</v>
      </c>
      <c r="QDF33" s="55"/>
      <c r="QDG33" s="56" t="s">
        <v>364</v>
      </c>
      <c r="QDH33" s="71"/>
      <c r="QDI33" s="60" t="s">
        <v>80</v>
      </c>
      <c r="QDJ33" s="360"/>
      <c r="QDK33" s="54" t="s">
        <v>51</v>
      </c>
      <c r="QDL33" s="142">
        <v>1</v>
      </c>
      <c r="QDM33" s="114">
        <f>MAX(QDM$1:QDM32)+1</f>
        <v>3</v>
      </c>
      <c r="QDN33" s="55"/>
      <c r="QDO33" s="56" t="s">
        <v>364</v>
      </c>
      <c r="QDP33" s="71"/>
      <c r="QDQ33" s="60" t="s">
        <v>80</v>
      </c>
      <c r="QDR33" s="360"/>
      <c r="QDS33" s="54" t="s">
        <v>51</v>
      </c>
      <c r="QDT33" s="142">
        <v>1</v>
      </c>
      <c r="QDU33" s="114">
        <f>MAX(QDU$1:QDU32)+1</f>
        <v>3</v>
      </c>
      <c r="QDV33" s="55"/>
      <c r="QDW33" s="56" t="s">
        <v>364</v>
      </c>
      <c r="QDX33" s="71"/>
      <c r="QDY33" s="60" t="s">
        <v>80</v>
      </c>
      <c r="QDZ33" s="360"/>
      <c r="QEA33" s="54" t="s">
        <v>51</v>
      </c>
      <c r="QEB33" s="142">
        <v>1</v>
      </c>
      <c r="QEC33" s="114">
        <f>MAX(QEC$1:QEC32)+1</f>
        <v>3</v>
      </c>
      <c r="QED33" s="55"/>
      <c r="QEE33" s="56" t="s">
        <v>364</v>
      </c>
      <c r="QEF33" s="71"/>
      <c r="QEG33" s="60" t="s">
        <v>80</v>
      </c>
      <c r="QEH33" s="360"/>
      <c r="QEI33" s="54" t="s">
        <v>51</v>
      </c>
      <c r="QEJ33" s="142">
        <v>1</v>
      </c>
      <c r="QEK33" s="114">
        <f>MAX(QEK$1:QEK32)+1</f>
        <v>3</v>
      </c>
      <c r="QEL33" s="55"/>
      <c r="QEM33" s="56" t="s">
        <v>364</v>
      </c>
      <c r="QEN33" s="71"/>
      <c r="QEO33" s="60" t="s">
        <v>80</v>
      </c>
      <c r="QEP33" s="360"/>
      <c r="QEQ33" s="54" t="s">
        <v>51</v>
      </c>
      <c r="QER33" s="142">
        <v>1</v>
      </c>
      <c r="QES33" s="114">
        <f>MAX(QES$1:QES32)+1</f>
        <v>3</v>
      </c>
      <c r="QET33" s="55"/>
      <c r="QEU33" s="56" t="s">
        <v>364</v>
      </c>
      <c r="QEV33" s="71"/>
      <c r="QEW33" s="60" t="s">
        <v>80</v>
      </c>
      <c r="QEX33" s="360"/>
      <c r="QEY33" s="54" t="s">
        <v>51</v>
      </c>
      <c r="QEZ33" s="142">
        <v>1</v>
      </c>
      <c r="QFA33" s="114">
        <f>MAX(QFA$1:QFA32)+1</f>
        <v>3</v>
      </c>
      <c r="QFB33" s="55"/>
      <c r="QFC33" s="56" t="s">
        <v>364</v>
      </c>
      <c r="QFD33" s="71"/>
      <c r="QFE33" s="60" t="s">
        <v>80</v>
      </c>
      <c r="QFF33" s="360"/>
      <c r="QFG33" s="54" t="s">
        <v>51</v>
      </c>
      <c r="QFH33" s="142">
        <v>1</v>
      </c>
      <c r="QFI33" s="114">
        <f>MAX(QFI$1:QFI32)+1</f>
        <v>3</v>
      </c>
      <c r="QFJ33" s="55"/>
      <c r="QFK33" s="56" t="s">
        <v>364</v>
      </c>
      <c r="QFL33" s="71"/>
      <c r="QFM33" s="60" t="s">
        <v>80</v>
      </c>
      <c r="QFN33" s="360"/>
      <c r="QFO33" s="54" t="s">
        <v>51</v>
      </c>
      <c r="QFP33" s="142">
        <v>1</v>
      </c>
      <c r="QFQ33" s="114">
        <f>MAX(QFQ$1:QFQ32)+1</f>
        <v>3</v>
      </c>
      <c r="QFR33" s="55"/>
      <c r="QFS33" s="56" t="s">
        <v>364</v>
      </c>
      <c r="QFT33" s="71"/>
      <c r="QFU33" s="60" t="s">
        <v>80</v>
      </c>
      <c r="QFV33" s="360"/>
      <c r="QFW33" s="54" t="s">
        <v>51</v>
      </c>
      <c r="QFX33" s="142">
        <v>1</v>
      </c>
      <c r="QFY33" s="114">
        <f>MAX(QFY$1:QFY32)+1</f>
        <v>3</v>
      </c>
      <c r="QFZ33" s="55"/>
      <c r="QGA33" s="56" t="s">
        <v>364</v>
      </c>
      <c r="QGB33" s="71"/>
      <c r="QGC33" s="60" t="s">
        <v>80</v>
      </c>
      <c r="QGD33" s="360"/>
      <c r="QGE33" s="54" t="s">
        <v>51</v>
      </c>
      <c r="QGF33" s="142">
        <v>1</v>
      </c>
      <c r="QGG33" s="114">
        <f>MAX(QGG$1:QGG32)+1</f>
        <v>3</v>
      </c>
      <c r="QGH33" s="55"/>
      <c r="QGI33" s="56" t="s">
        <v>364</v>
      </c>
      <c r="QGJ33" s="71"/>
      <c r="QGK33" s="60" t="s">
        <v>80</v>
      </c>
      <c r="QGL33" s="360"/>
      <c r="QGM33" s="54" t="s">
        <v>51</v>
      </c>
      <c r="QGN33" s="142">
        <v>1</v>
      </c>
      <c r="QGO33" s="114">
        <f>MAX(QGO$1:QGO32)+1</f>
        <v>3</v>
      </c>
      <c r="QGP33" s="55"/>
      <c r="QGQ33" s="56" t="s">
        <v>364</v>
      </c>
      <c r="QGR33" s="71"/>
      <c r="QGS33" s="60" t="s">
        <v>80</v>
      </c>
      <c r="QGT33" s="360"/>
      <c r="QGU33" s="54" t="s">
        <v>51</v>
      </c>
      <c r="QGV33" s="142">
        <v>1</v>
      </c>
      <c r="QGW33" s="114">
        <f>MAX(QGW$1:QGW32)+1</f>
        <v>3</v>
      </c>
      <c r="QGX33" s="55"/>
      <c r="QGY33" s="56" t="s">
        <v>364</v>
      </c>
      <c r="QGZ33" s="71"/>
      <c r="QHA33" s="60" t="s">
        <v>80</v>
      </c>
      <c r="QHB33" s="360"/>
      <c r="QHC33" s="54" t="s">
        <v>51</v>
      </c>
      <c r="QHD33" s="142">
        <v>1</v>
      </c>
      <c r="QHE33" s="114">
        <f>MAX(QHE$1:QHE32)+1</f>
        <v>3</v>
      </c>
      <c r="QHF33" s="55"/>
      <c r="QHG33" s="56" t="s">
        <v>364</v>
      </c>
      <c r="QHH33" s="71"/>
      <c r="QHI33" s="60" t="s">
        <v>80</v>
      </c>
      <c r="QHJ33" s="360"/>
      <c r="QHK33" s="54" t="s">
        <v>51</v>
      </c>
      <c r="QHL33" s="142">
        <v>1</v>
      </c>
      <c r="QHM33" s="114">
        <f>MAX(QHM$1:QHM32)+1</f>
        <v>3</v>
      </c>
      <c r="QHN33" s="55"/>
      <c r="QHO33" s="56" t="s">
        <v>364</v>
      </c>
      <c r="QHP33" s="71"/>
      <c r="QHQ33" s="60" t="s">
        <v>80</v>
      </c>
      <c r="QHR33" s="360"/>
      <c r="QHS33" s="54" t="s">
        <v>51</v>
      </c>
      <c r="QHT33" s="142">
        <v>1</v>
      </c>
      <c r="QHU33" s="114">
        <f>MAX(QHU$1:QHU32)+1</f>
        <v>3</v>
      </c>
      <c r="QHV33" s="55"/>
      <c r="QHW33" s="56" t="s">
        <v>364</v>
      </c>
      <c r="QHX33" s="71"/>
      <c r="QHY33" s="60" t="s">
        <v>80</v>
      </c>
      <c r="QHZ33" s="360"/>
      <c r="QIA33" s="54" t="s">
        <v>51</v>
      </c>
      <c r="QIB33" s="142">
        <v>1</v>
      </c>
      <c r="QIC33" s="114">
        <f>MAX(QIC$1:QIC32)+1</f>
        <v>3</v>
      </c>
      <c r="QID33" s="55"/>
      <c r="QIE33" s="56" t="s">
        <v>364</v>
      </c>
      <c r="QIF33" s="71"/>
      <c r="QIG33" s="60" t="s">
        <v>80</v>
      </c>
      <c r="QIH33" s="360"/>
      <c r="QII33" s="54" t="s">
        <v>51</v>
      </c>
      <c r="QIJ33" s="142">
        <v>1</v>
      </c>
      <c r="QIK33" s="114">
        <f>MAX(QIK$1:QIK32)+1</f>
        <v>3</v>
      </c>
      <c r="QIL33" s="55"/>
      <c r="QIM33" s="56" t="s">
        <v>364</v>
      </c>
      <c r="QIN33" s="71"/>
      <c r="QIO33" s="60" t="s">
        <v>80</v>
      </c>
      <c r="QIP33" s="360"/>
      <c r="QIQ33" s="54" t="s">
        <v>51</v>
      </c>
      <c r="QIR33" s="142">
        <v>1</v>
      </c>
      <c r="QIS33" s="114">
        <f>MAX(QIS$1:QIS32)+1</f>
        <v>3</v>
      </c>
      <c r="QIT33" s="55"/>
      <c r="QIU33" s="56" t="s">
        <v>364</v>
      </c>
      <c r="QIV33" s="71"/>
      <c r="QIW33" s="60" t="s">
        <v>80</v>
      </c>
      <c r="QIX33" s="360"/>
      <c r="QIY33" s="54" t="s">
        <v>51</v>
      </c>
      <c r="QIZ33" s="142">
        <v>1</v>
      </c>
      <c r="QJA33" s="114">
        <f>MAX(QJA$1:QJA32)+1</f>
        <v>3</v>
      </c>
      <c r="QJB33" s="55"/>
      <c r="QJC33" s="56" t="s">
        <v>364</v>
      </c>
      <c r="QJD33" s="71"/>
      <c r="QJE33" s="60" t="s">
        <v>80</v>
      </c>
      <c r="QJF33" s="360"/>
      <c r="QJG33" s="54" t="s">
        <v>51</v>
      </c>
      <c r="QJH33" s="142">
        <v>1</v>
      </c>
      <c r="QJI33" s="114">
        <f>MAX(QJI$1:QJI32)+1</f>
        <v>3</v>
      </c>
      <c r="QJJ33" s="55"/>
      <c r="QJK33" s="56" t="s">
        <v>364</v>
      </c>
      <c r="QJL33" s="71"/>
      <c r="QJM33" s="60" t="s">
        <v>80</v>
      </c>
      <c r="QJN33" s="360"/>
      <c r="QJO33" s="54" t="s">
        <v>51</v>
      </c>
      <c r="QJP33" s="142">
        <v>1</v>
      </c>
      <c r="QJQ33" s="114">
        <f>MAX(QJQ$1:QJQ32)+1</f>
        <v>3</v>
      </c>
      <c r="QJR33" s="55"/>
      <c r="QJS33" s="56" t="s">
        <v>364</v>
      </c>
      <c r="QJT33" s="71"/>
      <c r="QJU33" s="60" t="s">
        <v>80</v>
      </c>
      <c r="QJV33" s="360"/>
      <c r="QJW33" s="54" t="s">
        <v>51</v>
      </c>
      <c r="QJX33" s="142">
        <v>1</v>
      </c>
      <c r="QJY33" s="114">
        <f>MAX(QJY$1:QJY32)+1</f>
        <v>3</v>
      </c>
      <c r="QJZ33" s="55"/>
      <c r="QKA33" s="56" t="s">
        <v>364</v>
      </c>
      <c r="QKB33" s="71"/>
      <c r="QKC33" s="60" t="s">
        <v>80</v>
      </c>
      <c r="QKD33" s="360"/>
      <c r="QKE33" s="54" t="s">
        <v>51</v>
      </c>
      <c r="QKF33" s="142">
        <v>1</v>
      </c>
      <c r="QKG33" s="114">
        <f>MAX(QKG$1:QKG32)+1</f>
        <v>3</v>
      </c>
      <c r="QKH33" s="55"/>
      <c r="QKI33" s="56" t="s">
        <v>364</v>
      </c>
      <c r="QKJ33" s="71"/>
      <c r="QKK33" s="60" t="s">
        <v>80</v>
      </c>
      <c r="QKL33" s="360"/>
      <c r="QKM33" s="54" t="s">
        <v>51</v>
      </c>
      <c r="QKN33" s="142">
        <v>1</v>
      </c>
      <c r="QKO33" s="114">
        <f>MAX(QKO$1:QKO32)+1</f>
        <v>3</v>
      </c>
      <c r="QKP33" s="55"/>
      <c r="QKQ33" s="56" t="s">
        <v>364</v>
      </c>
      <c r="QKR33" s="71"/>
      <c r="QKS33" s="60" t="s">
        <v>80</v>
      </c>
      <c r="QKT33" s="360"/>
      <c r="QKU33" s="54" t="s">
        <v>51</v>
      </c>
      <c r="QKV33" s="142">
        <v>1</v>
      </c>
      <c r="QKW33" s="114">
        <f>MAX(QKW$1:QKW32)+1</f>
        <v>3</v>
      </c>
      <c r="QKX33" s="55"/>
      <c r="QKY33" s="56" t="s">
        <v>364</v>
      </c>
      <c r="QKZ33" s="71"/>
      <c r="QLA33" s="60" t="s">
        <v>80</v>
      </c>
      <c r="QLB33" s="360"/>
      <c r="QLC33" s="54" t="s">
        <v>51</v>
      </c>
      <c r="QLD33" s="142">
        <v>1</v>
      </c>
      <c r="QLE33" s="114">
        <f>MAX(QLE$1:QLE32)+1</f>
        <v>3</v>
      </c>
      <c r="QLF33" s="55"/>
      <c r="QLG33" s="56" t="s">
        <v>364</v>
      </c>
      <c r="QLH33" s="71"/>
      <c r="QLI33" s="60" t="s">
        <v>80</v>
      </c>
      <c r="QLJ33" s="360"/>
      <c r="QLK33" s="54" t="s">
        <v>51</v>
      </c>
      <c r="QLL33" s="142">
        <v>1</v>
      </c>
      <c r="QLM33" s="114">
        <f>MAX(QLM$1:QLM32)+1</f>
        <v>3</v>
      </c>
      <c r="QLN33" s="55"/>
      <c r="QLO33" s="56" t="s">
        <v>364</v>
      </c>
      <c r="QLP33" s="71"/>
      <c r="QLQ33" s="60" t="s">
        <v>80</v>
      </c>
      <c r="QLR33" s="360"/>
      <c r="QLS33" s="54" t="s">
        <v>51</v>
      </c>
      <c r="QLT33" s="142">
        <v>1</v>
      </c>
      <c r="QLU33" s="114">
        <f>MAX(QLU$1:QLU32)+1</f>
        <v>3</v>
      </c>
      <c r="QLV33" s="55"/>
      <c r="QLW33" s="56" t="s">
        <v>364</v>
      </c>
      <c r="QLX33" s="71"/>
      <c r="QLY33" s="60" t="s">
        <v>80</v>
      </c>
      <c r="QLZ33" s="360"/>
      <c r="QMA33" s="54" t="s">
        <v>51</v>
      </c>
      <c r="QMB33" s="142">
        <v>1</v>
      </c>
      <c r="QMC33" s="114">
        <f>MAX(QMC$1:QMC32)+1</f>
        <v>3</v>
      </c>
      <c r="QMD33" s="55"/>
      <c r="QME33" s="56" t="s">
        <v>364</v>
      </c>
      <c r="QMF33" s="71"/>
      <c r="QMG33" s="60" t="s">
        <v>80</v>
      </c>
      <c r="QMH33" s="360"/>
      <c r="QMI33" s="54" t="s">
        <v>51</v>
      </c>
      <c r="QMJ33" s="142">
        <v>1</v>
      </c>
      <c r="QMK33" s="114">
        <f>MAX(QMK$1:QMK32)+1</f>
        <v>3</v>
      </c>
      <c r="QML33" s="55"/>
      <c r="QMM33" s="56" t="s">
        <v>364</v>
      </c>
      <c r="QMN33" s="71"/>
      <c r="QMO33" s="60" t="s">
        <v>80</v>
      </c>
      <c r="QMP33" s="360"/>
      <c r="QMQ33" s="54" t="s">
        <v>51</v>
      </c>
      <c r="QMR33" s="142">
        <v>1</v>
      </c>
      <c r="QMS33" s="114">
        <f>MAX(QMS$1:QMS32)+1</f>
        <v>3</v>
      </c>
      <c r="QMT33" s="55"/>
      <c r="QMU33" s="56" t="s">
        <v>364</v>
      </c>
      <c r="QMV33" s="71"/>
      <c r="QMW33" s="60" t="s">
        <v>80</v>
      </c>
      <c r="QMX33" s="360"/>
      <c r="QMY33" s="54" t="s">
        <v>51</v>
      </c>
      <c r="QMZ33" s="142">
        <v>1</v>
      </c>
      <c r="QNA33" s="114">
        <f>MAX(QNA$1:QNA32)+1</f>
        <v>3</v>
      </c>
      <c r="QNB33" s="55"/>
      <c r="QNC33" s="56" t="s">
        <v>364</v>
      </c>
      <c r="QND33" s="71"/>
      <c r="QNE33" s="60" t="s">
        <v>80</v>
      </c>
      <c r="QNF33" s="360"/>
      <c r="QNG33" s="54" t="s">
        <v>51</v>
      </c>
      <c r="QNH33" s="142">
        <v>1</v>
      </c>
      <c r="QNI33" s="114">
        <f>MAX(QNI$1:QNI32)+1</f>
        <v>3</v>
      </c>
      <c r="QNJ33" s="55"/>
      <c r="QNK33" s="56" t="s">
        <v>364</v>
      </c>
      <c r="QNL33" s="71"/>
      <c r="QNM33" s="60" t="s">
        <v>80</v>
      </c>
      <c r="QNN33" s="360"/>
      <c r="QNO33" s="54" t="s">
        <v>51</v>
      </c>
      <c r="QNP33" s="142">
        <v>1</v>
      </c>
      <c r="QNQ33" s="114">
        <f>MAX(QNQ$1:QNQ32)+1</f>
        <v>3</v>
      </c>
      <c r="QNR33" s="55"/>
      <c r="QNS33" s="56" t="s">
        <v>364</v>
      </c>
      <c r="QNT33" s="71"/>
      <c r="QNU33" s="60" t="s">
        <v>80</v>
      </c>
      <c r="QNV33" s="360"/>
      <c r="QNW33" s="54" t="s">
        <v>51</v>
      </c>
      <c r="QNX33" s="142">
        <v>1</v>
      </c>
      <c r="QNY33" s="114">
        <f>MAX(QNY$1:QNY32)+1</f>
        <v>3</v>
      </c>
      <c r="QNZ33" s="55"/>
      <c r="QOA33" s="56" t="s">
        <v>364</v>
      </c>
      <c r="QOB33" s="71"/>
      <c r="QOC33" s="60" t="s">
        <v>80</v>
      </c>
      <c r="QOD33" s="360"/>
      <c r="QOE33" s="54" t="s">
        <v>51</v>
      </c>
      <c r="QOF33" s="142">
        <v>1</v>
      </c>
      <c r="QOG33" s="114">
        <f>MAX(QOG$1:QOG32)+1</f>
        <v>3</v>
      </c>
      <c r="QOH33" s="55"/>
      <c r="QOI33" s="56" t="s">
        <v>364</v>
      </c>
      <c r="QOJ33" s="71"/>
      <c r="QOK33" s="60" t="s">
        <v>80</v>
      </c>
      <c r="QOL33" s="360"/>
      <c r="QOM33" s="54" t="s">
        <v>51</v>
      </c>
      <c r="QON33" s="142">
        <v>1</v>
      </c>
      <c r="QOO33" s="114">
        <f>MAX(QOO$1:QOO32)+1</f>
        <v>3</v>
      </c>
      <c r="QOP33" s="55"/>
      <c r="QOQ33" s="56" t="s">
        <v>364</v>
      </c>
      <c r="QOR33" s="71"/>
      <c r="QOS33" s="60" t="s">
        <v>80</v>
      </c>
      <c r="QOT33" s="360"/>
      <c r="QOU33" s="54" t="s">
        <v>51</v>
      </c>
      <c r="QOV33" s="142">
        <v>1</v>
      </c>
      <c r="QOW33" s="114">
        <f>MAX(QOW$1:QOW32)+1</f>
        <v>3</v>
      </c>
      <c r="QOX33" s="55"/>
      <c r="QOY33" s="56" t="s">
        <v>364</v>
      </c>
      <c r="QOZ33" s="71"/>
      <c r="QPA33" s="60" t="s">
        <v>80</v>
      </c>
      <c r="QPB33" s="360"/>
      <c r="QPC33" s="54" t="s">
        <v>51</v>
      </c>
      <c r="QPD33" s="142">
        <v>1</v>
      </c>
      <c r="QPE33" s="114">
        <f>MAX(QPE$1:QPE32)+1</f>
        <v>3</v>
      </c>
      <c r="QPF33" s="55"/>
      <c r="QPG33" s="56" t="s">
        <v>364</v>
      </c>
      <c r="QPH33" s="71"/>
      <c r="QPI33" s="60" t="s">
        <v>80</v>
      </c>
      <c r="QPJ33" s="360"/>
      <c r="QPK33" s="54" t="s">
        <v>51</v>
      </c>
      <c r="QPL33" s="142">
        <v>1</v>
      </c>
      <c r="QPM33" s="114">
        <f>MAX(QPM$1:QPM32)+1</f>
        <v>3</v>
      </c>
      <c r="QPN33" s="55"/>
      <c r="QPO33" s="56" t="s">
        <v>364</v>
      </c>
      <c r="QPP33" s="71"/>
      <c r="QPQ33" s="60" t="s">
        <v>80</v>
      </c>
      <c r="QPR33" s="360"/>
      <c r="QPS33" s="54" t="s">
        <v>51</v>
      </c>
      <c r="QPT33" s="142">
        <v>1</v>
      </c>
      <c r="QPU33" s="114">
        <f>MAX(QPU$1:QPU32)+1</f>
        <v>3</v>
      </c>
      <c r="QPV33" s="55"/>
      <c r="QPW33" s="56" t="s">
        <v>364</v>
      </c>
      <c r="QPX33" s="71"/>
      <c r="QPY33" s="60" t="s">
        <v>80</v>
      </c>
      <c r="QPZ33" s="360"/>
      <c r="QQA33" s="54" t="s">
        <v>51</v>
      </c>
      <c r="QQB33" s="142">
        <v>1</v>
      </c>
      <c r="QQC33" s="114">
        <f>MAX(QQC$1:QQC32)+1</f>
        <v>3</v>
      </c>
      <c r="QQD33" s="55"/>
      <c r="QQE33" s="56" t="s">
        <v>364</v>
      </c>
      <c r="QQF33" s="71"/>
      <c r="QQG33" s="60" t="s">
        <v>80</v>
      </c>
      <c r="QQH33" s="360"/>
      <c r="QQI33" s="54" t="s">
        <v>51</v>
      </c>
      <c r="QQJ33" s="142">
        <v>1</v>
      </c>
      <c r="QQK33" s="114">
        <f>MAX(QQK$1:QQK32)+1</f>
        <v>3</v>
      </c>
      <c r="QQL33" s="55"/>
      <c r="QQM33" s="56" t="s">
        <v>364</v>
      </c>
      <c r="QQN33" s="71"/>
      <c r="QQO33" s="60" t="s">
        <v>80</v>
      </c>
      <c r="QQP33" s="360"/>
      <c r="QQQ33" s="54" t="s">
        <v>51</v>
      </c>
      <c r="QQR33" s="142">
        <v>1</v>
      </c>
      <c r="QQS33" s="114">
        <f>MAX(QQS$1:QQS32)+1</f>
        <v>3</v>
      </c>
      <c r="QQT33" s="55"/>
      <c r="QQU33" s="56" t="s">
        <v>364</v>
      </c>
      <c r="QQV33" s="71"/>
      <c r="QQW33" s="60" t="s">
        <v>80</v>
      </c>
      <c r="QQX33" s="360"/>
      <c r="QQY33" s="54" t="s">
        <v>51</v>
      </c>
      <c r="QQZ33" s="142">
        <v>1</v>
      </c>
      <c r="QRA33" s="114">
        <f>MAX(QRA$1:QRA32)+1</f>
        <v>3</v>
      </c>
      <c r="QRB33" s="55"/>
      <c r="QRC33" s="56" t="s">
        <v>364</v>
      </c>
      <c r="QRD33" s="71"/>
      <c r="QRE33" s="60" t="s">
        <v>80</v>
      </c>
      <c r="QRF33" s="360"/>
      <c r="QRG33" s="54" t="s">
        <v>51</v>
      </c>
      <c r="QRH33" s="142">
        <v>1</v>
      </c>
      <c r="QRI33" s="114">
        <f>MAX(QRI$1:QRI32)+1</f>
        <v>3</v>
      </c>
      <c r="QRJ33" s="55"/>
      <c r="QRK33" s="56" t="s">
        <v>364</v>
      </c>
      <c r="QRL33" s="71"/>
      <c r="QRM33" s="60" t="s">
        <v>80</v>
      </c>
      <c r="QRN33" s="360"/>
      <c r="QRO33" s="54" t="s">
        <v>51</v>
      </c>
      <c r="QRP33" s="142">
        <v>1</v>
      </c>
      <c r="QRQ33" s="114">
        <f>MAX(QRQ$1:QRQ32)+1</f>
        <v>3</v>
      </c>
      <c r="QRR33" s="55"/>
      <c r="QRS33" s="56" t="s">
        <v>364</v>
      </c>
      <c r="QRT33" s="71"/>
      <c r="QRU33" s="60" t="s">
        <v>80</v>
      </c>
      <c r="QRV33" s="360"/>
      <c r="QRW33" s="54" t="s">
        <v>51</v>
      </c>
      <c r="QRX33" s="142">
        <v>1</v>
      </c>
      <c r="QRY33" s="114">
        <f>MAX(QRY$1:QRY32)+1</f>
        <v>3</v>
      </c>
      <c r="QRZ33" s="55"/>
      <c r="QSA33" s="56" t="s">
        <v>364</v>
      </c>
      <c r="QSB33" s="71"/>
      <c r="QSC33" s="60" t="s">
        <v>80</v>
      </c>
      <c r="QSD33" s="360"/>
      <c r="QSE33" s="54" t="s">
        <v>51</v>
      </c>
      <c r="QSF33" s="142">
        <v>1</v>
      </c>
      <c r="QSG33" s="114">
        <f>MAX(QSG$1:QSG32)+1</f>
        <v>3</v>
      </c>
      <c r="QSH33" s="55"/>
      <c r="QSI33" s="56" t="s">
        <v>364</v>
      </c>
      <c r="QSJ33" s="71"/>
      <c r="QSK33" s="60" t="s">
        <v>80</v>
      </c>
      <c r="QSL33" s="360"/>
      <c r="QSM33" s="54" t="s">
        <v>51</v>
      </c>
      <c r="QSN33" s="142">
        <v>1</v>
      </c>
      <c r="QSO33" s="114">
        <f>MAX(QSO$1:QSO32)+1</f>
        <v>3</v>
      </c>
      <c r="QSP33" s="55"/>
      <c r="QSQ33" s="56" t="s">
        <v>364</v>
      </c>
      <c r="QSR33" s="71"/>
      <c r="QSS33" s="60" t="s">
        <v>80</v>
      </c>
      <c r="QST33" s="360"/>
      <c r="QSU33" s="54" t="s">
        <v>51</v>
      </c>
      <c r="QSV33" s="142">
        <v>1</v>
      </c>
      <c r="QSW33" s="114">
        <f>MAX(QSW$1:QSW32)+1</f>
        <v>3</v>
      </c>
      <c r="QSX33" s="55"/>
      <c r="QSY33" s="56" t="s">
        <v>364</v>
      </c>
      <c r="QSZ33" s="71"/>
      <c r="QTA33" s="60" t="s">
        <v>80</v>
      </c>
      <c r="QTB33" s="360"/>
      <c r="QTC33" s="54" t="s">
        <v>51</v>
      </c>
      <c r="QTD33" s="142">
        <v>1</v>
      </c>
      <c r="QTE33" s="114">
        <f>MAX(QTE$1:QTE32)+1</f>
        <v>3</v>
      </c>
      <c r="QTF33" s="55"/>
      <c r="QTG33" s="56" t="s">
        <v>364</v>
      </c>
      <c r="QTH33" s="71"/>
      <c r="QTI33" s="60" t="s">
        <v>80</v>
      </c>
      <c r="QTJ33" s="360"/>
      <c r="QTK33" s="54" t="s">
        <v>51</v>
      </c>
      <c r="QTL33" s="142">
        <v>1</v>
      </c>
      <c r="QTM33" s="114">
        <f>MAX(QTM$1:QTM32)+1</f>
        <v>3</v>
      </c>
      <c r="QTN33" s="55"/>
      <c r="QTO33" s="56" t="s">
        <v>364</v>
      </c>
      <c r="QTP33" s="71"/>
      <c r="QTQ33" s="60" t="s">
        <v>80</v>
      </c>
      <c r="QTR33" s="360"/>
      <c r="QTS33" s="54" t="s">
        <v>51</v>
      </c>
      <c r="QTT33" s="142">
        <v>1</v>
      </c>
      <c r="QTU33" s="114">
        <f>MAX(QTU$1:QTU32)+1</f>
        <v>3</v>
      </c>
      <c r="QTV33" s="55"/>
      <c r="QTW33" s="56" t="s">
        <v>364</v>
      </c>
      <c r="QTX33" s="71"/>
      <c r="QTY33" s="60" t="s">
        <v>80</v>
      </c>
      <c r="QTZ33" s="360"/>
      <c r="QUA33" s="54" t="s">
        <v>51</v>
      </c>
      <c r="QUB33" s="142">
        <v>1</v>
      </c>
      <c r="QUC33" s="114">
        <f>MAX(QUC$1:QUC32)+1</f>
        <v>3</v>
      </c>
      <c r="QUD33" s="55"/>
      <c r="QUE33" s="56" t="s">
        <v>364</v>
      </c>
      <c r="QUF33" s="71"/>
      <c r="QUG33" s="60" t="s">
        <v>80</v>
      </c>
      <c r="QUH33" s="360"/>
      <c r="QUI33" s="54" t="s">
        <v>51</v>
      </c>
      <c r="QUJ33" s="142">
        <v>1</v>
      </c>
      <c r="QUK33" s="114">
        <f>MAX(QUK$1:QUK32)+1</f>
        <v>3</v>
      </c>
      <c r="QUL33" s="55"/>
      <c r="QUM33" s="56" t="s">
        <v>364</v>
      </c>
      <c r="QUN33" s="71"/>
      <c r="QUO33" s="60" t="s">
        <v>80</v>
      </c>
      <c r="QUP33" s="360"/>
      <c r="QUQ33" s="54" t="s">
        <v>51</v>
      </c>
      <c r="QUR33" s="142">
        <v>1</v>
      </c>
      <c r="QUS33" s="114">
        <f>MAX(QUS$1:QUS32)+1</f>
        <v>3</v>
      </c>
      <c r="QUT33" s="55"/>
      <c r="QUU33" s="56" t="s">
        <v>364</v>
      </c>
      <c r="QUV33" s="71"/>
      <c r="QUW33" s="60" t="s">
        <v>80</v>
      </c>
      <c r="QUX33" s="360"/>
      <c r="QUY33" s="54" t="s">
        <v>51</v>
      </c>
      <c r="QUZ33" s="142">
        <v>1</v>
      </c>
      <c r="QVA33" s="114">
        <f>MAX(QVA$1:QVA32)+1</f>
        <v>3</v>
      </c>
      <c r="QVB33" s="55"/>
      <c r="QVC33" s="56" t="s">
        <v>364</v>
      </c>
      <c r="QVD33" s="71"/>
      <c r="QVE33" s="60" t="s">
        <v>80</v>
      </c>
      <c r="QVF33" s="360"/>
      <c r="QVG33" s="54" t="s">
        <v>51</v>
      </c>
      <c r="QVH33" s="142">
        <v>1</v>
      </c>
      <c r="QVI33" s="114">
        <f>MAX(QVI$1:QVI32)+1</f>
        <v>3</v>
      </c>
      <c r="QVJ33" s="55"/>
      <c r="QVK33" s="56" t="s">
        <v>364</v>
      </c>
      <c r="QVL33" s="71"/>
      <c r="QVM33" s="60" t="s">
        <v>80</v>
      </c>
      <c r="QVN33" s="360"/>
      <c r="QVO33" s="54" t="s">
        <v>51</v>
      </c>
      <c r="QVP33" s="142">
        <v>1</v>
      </c>
      <c r="QVQ33" s="114">
        <f>MAX(QVQ$1:QVQ32)+1</f>
        <v>3</v>
      </c>
      <c r="QVR33" s="55"/>
      <c r="QVS33" s="56" t="s">
        <v>364</v>
      </c>
      <c r="QVT33" s="71"/>
      <c r="QVU33" s="60" t="s">
        <v>80</v>
      </c>
      <c r="QVV33" s="360"/>
      <c r="QVW33" s="54" t="s">
        <v>51</v>
      </c>
      <c r="QVX33" s="142">
        <v>1</v>
      </c>
      <c r="QVY33" s="114">
        <f>MAX(QVY$1:QVY32)+1</f>
        <v>3</v>
      </c>
      <c r="QVZ33" s="55"/>
      <c r="QWA33" s="56" t="s">
        <v>364</v>
      </c>
      <c r="QWB33" s="71"/>
      <c r="QWC33" s="60" t="s">
        <v>80</v>
      </c>
      <c r="QWD33" s="360"/>
      <c r="QWE33" s="54" t="s">
        <v>51</v>
      </c>
      <c r="QWF33" s="142">
        <v>1</v>
      </c>
      <c r="QWG33" s="114">
        <f>MAX(QWG$1:QWG32)+1</f>
        <v>3</v>
      </c>
      <c r="QWH33" s="55"/>
      <c r="QWI33" s="56" t="s">
        <v>364</v>
      </c>
      <c r="QWJ33" s="71"/>
      <c r="QWK33" s="60" t="s">
        <v>80</v>
      </c>
      <c r="QWL33" s="360"/>
      <c r="QWM33" s="54" t="s">
        <v>51</v>
      </c>
      <c r="QWN33" s="142">
        <v>1</v>
      </c>
      <c r="QWO33" s="114">
        <f>MAX(QWO$1:QWO32)+1</f>
        <v>3</v>
      </c>
      <c r="QWP33" s="55"/>
      <c r="QWQ33" s="56" t="s">
        <v>364</v>
      </c>
      <c r="QWR33" s="71"/>
      <c r="QWS33" s="60" t="s">
        <v>80</v>
      </c>
      <c r="QWT33" s="360"/>
      <c r="QWU33" s="54" t="s">
        <v>51</v>
      </c>
      <c r="QWV33" s="142">
        <v>1</v>
      </c>
      <c r="QWW33" s="114">
        <f>MAX(QWW$1:QWW32)+1</f>
        <v>3</v>
      </c>
      <c r="QWX33" s="55"/>
      <c r="QWY33" s="56" t="s">
        <v>364</v>
      </c>
      <c r="QWZ33" s="71"/>
      <c r="QXA33" s="60" t="s">
        <v>80</v>
      </c>
      <c r="QXB33" s="360"/>
      <c r="QXC33" s="54" t="s">
        <v>51</v>
      </c>
      <c r="QXD33" s="142">
        <v>1</v>
      </c>
      <c r="QXE33" s="114">
        <f>MAX(QXE$1:QXE32)+1</f>
        <v>3</v>
      </c>
      <c r="QXF33" s="55"/>
      <c r="QXG33" s="56" t="s">
        <v>364</v>
      </c>
      <c r="QXH33" s="71"/>
      <c r="QXI33" s="60" t="s">
        <v>80</v>
      </c>
      <c r="QXJ33" s="360"/>
      <c r="QXK33" s="54" t="s">
        <v>51</v>
      </c>
      <c r="QXL33" s="142">
        <v>1</v>
      </c>
      <c r="QXM33" s="114">
        <f>MAX(QXM$1:QXM32)+1</f>
        <v>3</v>
      </c>
      <c r="QXN33" s="55"/>
      <c r="QXO33" s="56" t="s">
        <v>364</v>
      </c>
      <c r="QXP33" s="71"/>
      <c r="QXQ33" s="60" t="s">
        <v>80</v>
      </c>
      <c r="QXR33" s="360"/>
      <c r="QXS33" s="54" t="s">
        <v>51</v>
      </c>
      <c r="QXT33" s="142">
        <v>1</v>
      </c>
      <c r="QXU33" s="114">
        <f>MAX(QXU$1:QXU32)+1</f>
        <v>3</v>
      </c>
      <c r="QXV33" s="55"/>
      <c r="QXW33" s="56" t="s">
        <v>364</v>
      </c>
      <c r="QXX33" s="71"/>
      <c r="QXY33" s="60" t="s">
        <v>80</v>
      </c>
      <c r="QXZ33" s="360"/>
      <c r="QYA33" s="54" t="s">
        <v>51</v>
      </c>
      <c r="QYB33" s="142">
        <v>1</v>
      </c>
      <c r="QYC33" s="114">
        <f>MAX(QYC$1:QYC32)+1</f>
        <v>3</v>
      </c>
      <c r="QYD33" s="55"/>
      <c r="QYE33" s="56" t="s">
        <v>364</v>
      </c>
      <c r="QYF33" s="71"/>
      <c r="QYG33" s="60" t="s">
        <v>80</v>
      </c>
      <c r="QYH33" s="360"/>
      <c r="QYI33" s="54" t="s">
        <v>51</v>
      </c>
      <c r="QYJ33" s="142">
        <v>1</v>
      </c>
      <c r="QYK33" s="114">
        <f>MAX(QYK$1:QYK32)+1</f>
        <v>3</v>
      </c>
      <c r="QYL33" s="55"/>
      <c r="QYM33" s="56" t="s">
        <v>364</v>
      </c>
      <c r="QYN33" s="71"/>
      <c r="QYO33" s="60" t="s">
        <v>80</v>
      </c>
      <c r="QYP33" s="360"/>
      <c r="QYQ33" s="54" t="s">
        <v>51</v>
      </c>
      <c r="QYR33" s="142">
        <v>1</v>
      </c>
      <c r="QYS33" s="114">
        <f>MAX(QYS$1:QYS32)+1</f>
        <v>3</v>
      </c>
      <c r="QYT33" s="55"/>
      <c r="QYU33" s="56" t="s">
        <v>364</v>
      </c>
      <c r="QYV33" s="71"/>
      <c r="QYW33" s="60" t="s">
        <v>80</v>
      </c>
      <c r="QYX33" s="360"/>
      <c r="QYY33" s="54" t="s">
        <v>51</v>
      </c>
      <c r="QYZ33" s="142">
        <v>1</v>
      </c>
      <c r="QZA33" s="114">
        <f>MAX(QZA$1:QZA32)+1</f>
        <v>3</v>
      </c>
      <c r="QZB33" s="55"/>
      <c r="QZC33" s="56" t="s">
        <v>364</v>
      </c>
      <c r="QZD33" s="71"/>
      <c r="QZE33" s="60" t="s">
        <v>80</v>
      </c>
      <c r="QZF33" s="360"/>
      <c r="QZG33" s="54" t="s">
        <v>51</v>
      </c>
      <c r="QZH33" s="142">
        <v>1</v>
      </c>
      <c r="QZI33" s="114">
        <f>MAX(QZI$1:QZI32)+1</f>
        <v>3</v>
      </c>
      <c r="QZJ33" s="55"/>
      <c r="QZK33" s="56" t="s">
        <v>364</v>
      </c>
      <c r="QZL33" s="71"/>
      <c r="QZM33" s="60" t="s">
        <v>80</v>
      </c>
      <c r="QZN33" s="360"/>
      <c r="QZO33" s="54" t="s">
        <v>51</v>
      </c>
      <c r="QZP33" s="142">
        <v>1</v>
      </c>
      <c r="QZQ33" s="114">
        <f>MAX(QZQ$1:QZQ32)+1</f>
        <v>3</v>
      </c>
      <c r="QZR33" s="55"/>
      <c r="QZS33" s="56" t="s">
        <v>364</v>
      </c>
      <c r="QZT33" s="71"/>
      <c r="QZU33" s="60" t="s">
        <v>80</v>
      </c>
      <c r="QZV33" s="360"/>
      <c r="QZW33" s="54" t="s">
        <v>51</v>
      </c>
      <c r="QZX33" s="142">
        <v>1</v>
      </c>
      <c r="QZY33" s="114">
        <f>MAX(QZY$1:QZY32)+1</f>
        <v>3</v>
      </c>
      <c r="QZZ33" s="55"/>
      <c r="RAA33" s="56" t="s">
        <v>364</v>
      </c>
      <c r="RAB33" s="71"/>
      <c r="RAC33" s="60" t="s">
        <v>80</v>
      </c>
      <c r="RAD33" s="360"/>
      <c r="RAE33" s="54" t="s">
        <v>51</v>
      </c>
      <c r="RAF33" s="142">
        <v>1</v>
      </c>
      <c r="RAG33" s="114">
        <f>MAX(RAG$1:RAG32)+1</f>
        <v>3</v>
      </c>
      <c r="RAH33" s="55"/>
      <c r="RAI33" s="56" t="s">
        <v>364</v>
      </c>
      <c r="RAJ33" s="71"/>
      <c r="RAK33" s="60" t="s">
        <v>80</v>
      </c>
      <c r="RAL33" s="360"/>
      <c r="RAM33" s="54" t="s">
        <v>51</v>
      </c>
      <c r="RAN33" s="142">
        <v>1</v>
      </c>
      <c r="RAO33" s="114">
        <f>MAX(RAO$1:RAO32)+1</f>
        <v>3</v>
      </c>
      <c r="RAP33" s="55"/>
      <c r="RAQ33" s="56" t="s">
        <v>364</v>
      </c>
      <c r="RAR33" s="71"/>
      <c r="RAS33" s="60" t="s">
        <v>80</v>
      </c>
      <c r="RAT33" s="360"/>
      <c r="RAU33" s="54" t="s">
        <v>51</v>
      </c>
      <c r="RAV33" s="142">
        <v>1</v>
      </c>
      <c r="RAW33" s="114">
        <f>MAX(RAW$1:RAW32)+1</f>
        <v>3</v>
      </c>
      <c r="RAX33" s="55"/>
      <c r="RAY33" s="56" t="s">
        <v>364</v>
      </c>
      <c r="RAZ33" s="71"/>
      <c r="RBA33" s="60" t="s">
        <v>80</v>
      </c>
      <c r="RBB33" s="360"/>
      <c r="RBC33" s="54" t="s">
        <v>51</v>
      </c>
      <c r="RBD33" s="142">
        <v>1</v>
      </c>
      <c r="RBE33" s="114">
        <f>MAX(RBE$1:RBE32)+1</f>
        <v>3</v>
      </c>
      <c r="RBF33" s="55"/>
      <c r="RBG33" s="56" t="s">
        <v>364</v>
      </c>
      <c r="RBH33" s="71"/>
      <c r="RBI33" s="60" t="s">
        <v>80</v>
      </c>
      <c r="RBJ33" s="360"/>
      <c r="RBK33" s="54" t="s">
        <v>51</v>
      </c>
      <c r="RBL33" s="142">
        <v>1</v>
      </c>
      <c r="RBM33" s="114">
        <f>MAX(RBM$1:RBM32)+1</f>
        <v>3</v>
      </c>
      <c r="RBN33" s="55"/>
      <c r="RBO33" s="56" t="s">
        <v>364</v>
      </c>
      <c r="RBP33" s="71"/>
      <c r="RBQ33" s="60" t="s">
        <v>80</v>
      </c>
      <c r="RBR33" s="360"/>
      <c r="RBS33" s="54" t="s">
        <v>51</v>
      </c>
      <c r="RBT33" s="142">
        <v>1</v>
      </c>
      <c r="RBU33" s="114">
        <f>MAX(RBU$1:RBU32)+1</f>
        <v>3</v>
      </c>
      <c r="RBV33" s="55"/>
      <c r="RBW33" s="56" t="s">
        <v>364</v>
      </c>
      <c r="RBX33" s="71"/>
      <c r="RBY33" s="60" t="s">
        <v>80</v>
      </c>
      <c r="RBZ33" s="360"/>
      <c r="RCA33" s="54" t="s">
        <v>51</v>
      </c>
      <c r="RCB33" s="142">
        <v>1</v>
      </c>
      <c r="RCC33" s="114">
        <f>MAX(RCC$1:RCC32)+1</f>
        <v>3</v>
      </c>
      <c r="RCD33" s="55"/>
      <c r="RCE33" s="56" t="s">
        <v>364</v>
      </c>
      <c r="RCF33" s="71"/>
      <c r="RCG33" s="60" t="s">
        <v>80</v>
      </c>
      <c r="RCH33" s="360"/>
      <c r="RCI33" s="54" t="s">
        <v>51</v>
      </c>
      <c r="RCJ33" s="142">
        <v>1</v>
      </c>
      <c r="RCK33" s="114">
        <f>MAX(RCK$1:RCK32)+1</f>
        <v>3</v>
      </c>
      <c r="RCL33" s="55"/>
      <c r="RCM33" s="56" t="s">
        <v>364</v>
      </c>
      <c r="RCN33" s="71"/>
      <c r="RCO33" s="60" t="s">
        <v>80</v>
      </c>
      <c r="RCP33" s="360"/>
      <c r="RCQ33" s="54" t="s">
        <v>51</v>
      </c>
      <c r="RCR33" s="142">
        <v>1</v>
      </c>
      <c r="RCS33" s="114">
        <f>MAX(RCS$1:RCS32)+1</f>
        <v>3</v>
      </c>
      <c r="RCT33" s="55"/>
      <c r="RCU33" s="56" t="s">
        <v>364</v>
      </c>
      <c r="RCV33" s="71"/>
      <c r="RCW33" s="60" t="s">
        <v>80</v>
      </c>
      <c r="RCX33" s="360"/>
      <c r="RCY33" s="54" t="s">
        <v>51</v>
      </c>
      <c r="RCZ33" s="142">
        <v>1</v>
      </c>
      <c r="RDA33" s="114">
        <f>MAX(RDA$1:RDA32)+1</f>
        <v>3</v>
      </c>
      <c r="RDB33" s="55"/>
      <c r="RDC33" s="56" t="s">
        <v>364</v>
      </c>
      <c r="RDD33" s="71"/>
      <c r="RDE33" s="60" t="s">
        <v>80</v>
      </c>
      <c r="RDF33" s="360"/>
      <c r="RDG33" s="54" t="s">
        <v>51</v>
      </c>
      <c r="RDH33" s="142">
        <v>1</v>
      </c>
      <c r="RDI33" s="114">
        <f>MAX(RDI$1:RDI32)+1</f>
        <v>3</v>
      </c>
      <c r="RDJ33" s="55"/>
      <c r="RDK33" s="56" t="s">
        <v>364</v>
      </c>
      <c r="RDL33" s="71"/>
      <c r="RDM33" s="60" t="s">
        <v>80</v>
      </c>
      <c r="RDN33" s="360"/>
      <c r="RDO33" s="54" t="s">
        <v>51</v>
      </c>
      <c r="RDP33" s="142">
        <v>1</v>
      </c>
      <c r="RDQ33" s="114">
        <f>MAX(RDQ$1:RDQ32)+1</f>
        <v>3</v>
      </c>
      <c r="RDR33" s="55"/>
      <c r="RDS33" s="56" t="s">
        <v>364</v>
      </c>
      <c r="RDT33" s="71"/>
      <c r="RDU33" s="60" t="s">
        <v>80</v>
      </c>
      <c r="RDV33" s="360"/>
      <c r="RDW33" s="54" t="s">
        <v>51</v>
      </c>
      <c r="RDX33" s="142">
        <v>1</v>
      </c>
      <c r="RDY33" s="114">
        <f>MAX(RDY$1:RDY32)+1</f>
        <v>3</v>
      </c>
      <c r="RDZ33" s="55"/>
      <c r="REA33" s="56" t="s">
        <v>364</v>
      </c>
      <c r="REB33" s="71"/>
      <c r="REC33" s="60" t="s">
        <v>80</v>
      </c>
      <c r="RED33" s="360"/>
      <c r="REE33" s="54" t="s">
        <v>51</v>
      </c>
      <c r="REF33" s="142">
        <v>1</v>
      </c>
      <c r="REG33" s="114">
        <f>MAX(REG$1:REG32)+1</f>
        <v>3</v>
      </c>
      <c r="REH33" s="55"/>
      <c r="REI33" s="56" t="s">
        <v>364</v>
      </c>
      <c r="REJ33" s="71"/>
      <c r="REK33" s="60" t="s">
        <v>80</v>
      </c>
      <c r="REL33" s="360"/>
      <c r="REM33" s="54" t="s">
        <v>51</v>
      </c>
      <c r="REN33" s="142">
        <v>1</v>
      </c>
      <c r="REO33" s="114">
        <f>MAX(REO$1:REO32)+1</f>
        <v>3</v>
      </c>
      <c r="REP33" s="55"/>
      <c r="REQ33" s="56" t="s">
        <v>364</v>
      </c>
      <c r="RER33" s="71"/>
      <c r="RES33" s="60" t="s">
        <v>80</v>
      </c>
      <c r="RET33" s="360"/>
      <c r="REU33" s="54" t="s">
        <v>51</v>
      </c>
      <c r="REV33" s="142">
        <v>1</v>
      </c>
      <c r="REW33" s="114">
        <f>MAX(REW$1:REW32)+1</f>
        <v>3</v>
      </c>
      <c r="REX33" s="55"/>
      <c r="REY33" s="56" t="s">
        <v>364</v>
      </c>
      <c r="REZ33" s="71"/>
      <c r="RFA33" s="60" t="s">
        <v>80</v>
      </c>
      <c r="RFB33" s="360"/>
      <c r="RFC33" s="54" t="s">
        <v>51</v>
      </c>
      <c r="RFD33" s="142">
        <v>1</v>
      </c>
      <c r="RFE33" s="114">
        <f>MAX(RFE$1:RFE32)+1</f>
        <v>3</v>
      </c>
      <c r="RFF33" s="55"/>
      <c r="RFG33" s="56" t="s">
        <v>364</v>
      </c>
      <c r="RFH33" s="71"/>
      <c r="RFI33" s="60" t="s">
        <v>80</v>
      </c>
      <c r="RFJ33" s="360"/>
      <c r="RFK33" s="54" t="s">
        <v>51</v>
      </c>
      <c r="RFL33" s="142">
        <v>1</v>
      </c>
      <c r="RFM33" s="114">
        <f>MAX(RFM$1:RFM32)+1</f>
        <v>3</v>
      </c>
      <c r="RFN33" s="55"/>
      <c r="RFO33" s="56" t="s">
        <v>364</v>
      </c>
      <c r="RFP33" s="71"/>
      <c r="RFQ33" s="60" t="s">
        <v>80</v>
      </c>
      <c r="RFR33" s="360"/>
      <c r="RFS33" s="54" t="s">
        <v>51</v>
      </c>
      <c r="RFT33" s="142">
        <v>1</v>
      </c>
      <c r="RFU33" s="114">
        <f>MAX(RFU$1:RFU32)+1</f>
        <v>3</v>
      </c>
      <c r="RFV33" s="55"/>
      <c r="RFW33" s="56" t="s">
        <v>364</v>
      </c>
      <c r="RFX33" s="71"/>
      <c r="RFY33" s="60" t="s">
        <v>80</v>
      </c>
      <c r="RFZ33" s="360"/>
      <c r="RGA33" s="54" t="s">
        <v>51</v>
      </c>
      <c r="RGB33" s="142">
        <v>1</v>
      </c>
      <c r="RGC33" s="114">
        <f>MAX(RGC$1:RGC32)+1</f>
        <v>3</v>
      </c>
      <c r="RGD33" s="55"/>
      <c r="RGE33" s="56" t="s">
        <v>364</v>
      </c>
      <c r="RGF33" s="71"/>
      <c r="RGG33" s="60" t="s">
        <v>80</v>
      </c>
      <c r="RGH33" s="360"/>
      <c r="RGI33" s="54" t="s">
        <v>51</v>
      </c>
      <c r="RGJ33" s="142">
        <v>1</v>
      </c>
      <c r="RGK33" s="114">
        <f>MAX(RGK$1:RGK32)+1</f>
        <v>3</v>
      </c>
      <c r="RGL33" s="55"/>
      <c r="RGM33" s="56" t="s">
        <v>364</v>
      </c>
      <c r="RGN33" s="71"/>
      <c r="RGO33" s="60" t="s">
        <v>80</v>
      </c>
      <c r="RGP33" s="360"/>
      <c r="RGQ33" s="54" t="s">
        <v>51</v>
      </c>
      <c r="RGR33" s="142">
        <v>1</v>
      </c>
      <c r="RGS33" s="114">
        <f>MAX(RGS$1:RGS32)+1</f>
        <v>3</v>
      </c>
      <c r="RGT33" s="55"/>
      <c r="RGU33" s="56" t="s">
        <v>364</v>
      </c>
      <c r="RGV33" s="71"/>
      <c r="RGW33" s="60" t="s">
        <v>80</v>
      </c>
      <c r="RGX33" s="360"/>
      <c r="RGY33" s="54" t="s">
        <v>51</v>
      </c>
      <c r="RGZ33" s="142">
        <v>1</v>
      </c>
      <c r="RHA33" s="114">
        <f>MAX(RHA$1:RHA32)+1</f>
        <v>3</v>
      </c>
      <c r="RHB33" s="55"/>
      <c r="RHC33" s="56" t="s">
        <v>364</v>
      </c>
      <c r="RHD33" s="71"/>
      <c r="RHE33" s="60" t="s">
        <v>80</v>
      </c>
      <c r="RHF33" s="360"/>
      <c r="RHG33" s="54" t="s">
        <v>51</v>
      </c>
      <c r="RHH33" s="142">
        <v>1</v>
      </c>
      <c r="RHI33" s="114">
        <f>MAX(RHI$1:RHI32)+1</f>
        <v>3</v>
      </c>
      <c r="RHJ33" s="55"/>
      <c r="RHK33" s="56" t="s">
        <v>364</v>
      </c>
      <c r="RHL33" s="71"/>
      <c r="RHM33" s="60" t="s">
        <v>80</v>
      </c>
      <c r="RHN33" s="360"/>
      <c r="RHO33" s="54" t="s">
        <v>51</v>
      </c>
      <c r="RHP33" s="142">
        <v>1</v>
      </c>
      <c r="RHQ33" s="114">
        <f>MAX(RHQ$1:RHQ32)+1</f>
        <v>3</v>
      </c>
      <c r="RHR33" s="55"/>
      <c r="RHS33" s="56" t="s">
        <v>364</v>
      </c>
      <c r="RHT33" s="71"/>
      <c r="RHU33" s="60" t="s">
        <v>80</v>
      </c>
      <c r="RHV33" s="360"/>
      <c r="RHW33" s="54" t="s">
        <v>51</v>
      </c>
      <c r="RHX33" s="142">
        <v>1</v>
      </c>
      <c r="RHY33" s="114">
        <f>MAX(RHY$1:RHY32)+1</f>
        <v>3</v>
      </c>
      <c r="RHZ33" s="55"/>
      <c r="RIA33" s="56" t="s">
        <v>364</v>
      </c>
      <c r="RIB33" s="71"/>
      <c r="RIC33" s="60" t="s">
        <v>80</v>
      </c>
      <c r="RID33" s="360"/>
      <c r="RIE33" s="54" t="s">
        <v>51</v>
      </c>
      <c r="RIF33" s="142">
        <v>1</v>
      </c>
      <c r="RIG33" s="114">
        <f>MAX(RIG$1:RIG32)+1</f>
        <v>3</v>
      </c>
      <c r="RIH33" s="55"/>
      <c r="RII33" s="56" t="s">
        <v>364</v>
      </c>
      <c r="RIJ33" s="71"/>
      <c r="RIK33" s="60" t="s">
        <v>80</v>
      </c>
      <c r="RIL33" s="360"/>
      <c r="RIM33" s="54" t="s">
        <v>51</v>
      </c>
      <c r="RIN33" s="142">
        <v>1</v>
      </c>
      <c r="RIO33" s="114">
        <f>MAX(RIO$1:RIO32)+1</f>
        <v>3</v>
      </c>
      <c r="RIP33" s="55"/>
      <c r="RIQ33" s="56" t="s">
        <v>364</v>
      </c>
      <c r="RIR33" s="71"/>
      <c r="RIS33" s="60" t="s">
        <v>80</v>
      </c>
      <c r="RIT33" s="360"/>
      <c r="RIU33" s="54" t="s">
        <v>51</v>
      </c>
      <c r="RIV33" s="142">
        <v>1</v>
      </c>
      <c r="RIW33" s="114">
        <f>MAX(RIW$1:RIW32)+1</f>
        <v>3</v>
      </c>
      <c r="RIX33" s="55"/>
      <c r="RIY33" s="56" t="s">
        <v>364</v>
      </c>
      <c r="RIZ33" s="71"/>
      <c r="RJA33" s="60" t="s">
        <v>80</v>
      </c>
      <c r="RJB33" s="360"/>
      <c r="RJC33" s="54" t="s">
        <v>51</v>
      </c>
      <c r="RJD33" s="142">
        <v>1</v>
      </c>
      <c r="RJE33" s="114">
        <f>MAX(RJE$1:RJE32)+1</f>
        <v>3</v>
      </c>
      <c r="RJF33" s="55"/>
      <c r="RJG33" s="56" t="s">
        <v>364</v>
      </c>
      <c r="RJH33" s="71"/>
      <c r="RJI33" s="60" t="s">
        <v>80</v>
      </c>
      <c r="RJJ33" s="360"/>
      <c r="RJK33" s="54" t="s">
        <v>51</v>
      </c>
      <c r="RJL33" s="142">
        <v>1</v>
      </c>
      <c r="RJM33" s="114">
        <f>MAX(RJM$1:RJM32)+1</f>
        <v>3</v>
      </c>
      <c r="RJN33" s="55"/>
      <c r="RJO33" s="56" t="s">
        <v>364</v>
      </c>
      <c r="RJP33" s="71"/>
      <c r="RJQ33" s="60" t="s">
        <v>80</v>
      </c>
      <c r="RJR33" s="360"/>
      <c r="RJS33" s="54" t="s">
        <v>51</v>
      </c>
      <c r="RJT33" s="142">
        <v>1</v>
      </c>
      <c r="RJU33" s="114">
        <f>MAX(RJU$1:RJU32)+1</f>
        <v>3</v>
      </c>
      <c r="RJV33" s="55"/>
      <c r="RJW33" s="56" t="s">
        <v>364</v>
      </c>
      <c r="RJX33" s="71"/>
      <c r="RJY33" s="60" t="s">
        <v>80</v>
      </c>
      <c r="RJZ33" s="360"/>
      <c r="RKA33" s="54" t="s">
        <v>51</v>
      </c>
      <c r="RKB33" s="142">
        <v>1</v>
      </c>
      <c r="RKC33" s="114">
        <f>MAX(RKC$1:RKC32)+1</f>
        <v>3</v>
      </c>
      <c r="RKD33" s="55"/>
      <c r="RKE33" s="56" t="s">
        <v>364</v>
      </c>
      <c r="RKF33" s="71"/>
      <c r="RKG33" s="60" t="s">
        <v>80</v>
      </c>
      <c r="RKH33" s="360"/>
      <c r="RKI33" s="54" t="s">
        <v>51</v>
      </c>
      <c r="RKJ33" s="142">
        <v>1</v>
      </c>
      <c r="RKK33" s="114">
        <f>MAX(RKK$1:RKK32)+1</f>
        <v>3</v>
      </c>
      <c r="RKL33" s="55"/>
      <c r="RKM33" s="56" t="s">
        <v>364</v>
      </c>
      <c r="RKN33" s="71"/>
      <c r="RKO33" s="60" t="s">
        <v>80</v>
      </c>
      <c r="RKP33" s="360"/>
      <c r="RKQ33" s="54" t="s">
        <v>51</v>
      </c>
      <c r="RKR33" s="142">
        <v>1</v>
      </c>
      <c r="RKS33" s="114">
        <f>MAX(RKS$1:RKS32)+1</f>
        <v>3</v>
      </c>
      <c r="RKT33" s="55"/>
      <c r="RKU33" s="56" t="s">
        <v>364</v>
      </c>
      <c r="RKV33" s="71"/>
      <c r="RKW33" s="60" t="s">
        <v>80</v>
      </c>
      <c r="RKX33" s="360"/>
      <c r="RKY33" s="54" t="s">
        <v>51</v>
      </c>
      <c r="RKZ33" s="142">
        <v>1</v>
      </c>
      <c r="RLA33" s="114">
        <f>MAX(RLA$1:RLA32)+1</f>
        <v>3</v>
      </c>
      <c r="RLB33" s="55"/>
      <c r="RLC33" s="56" t="s">
        <v>364</v>
      </c>
      <c r="RLD33" s="71"/>
      <c r="RLE33" s="60" t="s">
        <v>80</v>
      </c>
      <c r="RLF33" s="360"/>
      <c r="RLG33" s="54" t="s">
        <v>51</v>
      </c>
      <c r="RLH33" s="142">
        <v>1</v>
      </c>
      <c r="RLI33" s="114">
        <f>MAX(RLI$1:RLI32)+1</f>
        <v>3</v>
      </c>
      <c r="RLJ33" s="55"/>
      <c r="RLK33" s="56" t="s">
        <v>364</v>
      </c>
      <c r="RLL33" s="71"/>
      <c r="RLM33" s="60" t="s">
        <v>80</v>
      </c>
      <c r="RLN33" s="360"/>
      <c r="RLO33" s="54" t="s">
        <v>51</v>
      </c>
      <c r="RLP33" s="142">
        <v>1</v>
      </c>
      <c r="RLQ33" s="114">
        <f>MAX(RLQ$1:RLQ32)+1</f>
        <v>3</v>
      </c>
      <c r="RLR33" s="55"/>
      <c r="RLS33" s="56" t="s">
        <v>364</v>
      </c>
      <c r="RLT33" s="71"/>
      <c r="RLU33" s="60" t="s">
        <v>80</v>
      </c>
      <c r="RLV33" s="360"/>
      <c r="RLW33" s="54" t="s">
        <v>51</v>
      </c>
      <c r="RLX33" s="142">
        <v>1</v>
      </c>
      <c r="RLY33" s="114">
        <f>MAX(RLY$1:RLY32)+1</f>
        <v>3</v>
      </c>
      <c r="RLZ33" s="55"/>
      <c r="RMA33" s="56" t="s">
        <v>364</v>
      </c>
      <c r="RMB33" s="71"/>
      <c r="RMC33" s="60" t="s">
        <v>80</v>
      </c>
      <c r="RMD33" s="360"/>
      <c r="RME33" s="54" t="s">
        <v>51</v>
      </c>
      <c r="RMF33" s="142">
        <v>1</v>
      </c>
      <c r="RMG33" s="114">
        <f>MAX(RMG$1:RMG32)+1</f>
        <v>3</v>
      </c>
      <c r="RMH33" s="55"/>
      <c r="RMI33" s="56" t="s">
        <v>364</v>
      </c>
      <c r="RMJ33" s="71"/>
      <c r="RMK33" s="60" t="s">
        <v>80</v>
      </c>
      <c r="RML33" s="360"/>
      <c r="RMM33" s="54" t="s">
        <v>51</v>
      </c>
      <c r="RMN33" s="142">
        <v>1</v>
      </c>
      <c r="RMO33" s="114">
        <f>MAX(RMO$1:RMO32)+1</f>
        <v>3</v>
      </c>
      <c r="RMP33" s="55"/>
      <c r="RMQ33" s="56" t="s">
        <v>364</v>
      </c>
      <c r="RMR33" s="71"/>
      <c r="RMS33" s="60" t="s">
        <v>80</v>
      </c>
      <c r="RMT33" s="360"/>
      <c r="RMU33" s="54" t="s">
        <v>51</v>
      </c>
      <c r="RMV33" s="142">
        <v>1</v>
      </c>
      <c r="RMW33" s="114">
        <f>MAX(RMW$1:RMW32)+1</f>
        <v>3</v>
      </c>
      <c r="RMX33" s="55"/>
      <c r="RMY33" s="56" t="s">
        <v>364</v>
      </c>
      <c r="RMZ33" s="71"/>
      <c r="RNA33" s="60" t="s">
        <v>80</v>
      </c>
      <c r="RNB33" s="360"/>
      <c r="RNC33" s="54" t="s">
        <v>51</v>
      </c>
      <c r="RND33" s="142">
        <v>1</v>
      </c>
      <c r="RNE33" s="114">
        <f>MAX(RNE$1:RNE32)+1</f>
        <v>3</v>
      </c>
      <c r="RNF33" s="55"/>
      <c r="RNG33" s="56" t="s">
        <v>364</v>
      </c>
      <c r="RNH33" s="71"/>
      <c r="RNI33" s="60" t="s">
        <v>80</v>
      </c>
      <c r="RNJ33" s="360"/>
      <c r="RNK33" s="54" t="s">
        <v>51</v>
      </c>
      <c r="RNL33" s="142">
        <v>1</v>
      </c>
      <c r="RNM33" s="114">
        <f>MAX(RNM$1:RNM32)+1</f>
        <v>3</v>
      </c>
      <c r="RNN33" s="55"/>
      <c r="RNO33" s="56" t="s">
        <v>364</v>
      </c>
      <c r="RNP33" s="71"/>
      <c r="RNQ33" s="60" t="s">
        <v>80</v>
      </c>
      <c r="RNR33" s="360"/>
      <c r="RNS33" s="54" t="s">
        <v>51</v>
      </c>
      <c r="RNT33" s="142">
        <v>1</v>
      </c>
      <c r="RNU33" s="114">
        <f>MAX(RNU$1:RNU32)+1</f>
        <v>3</v>
      </c>
      <c r="RNV33" s="55"/>
      <c r="RNW33" s="56" t="s">
        <v>364</v>
      </c>
      <c r="RNX33" s="71"/>
      <c r="RNY33" s="60" t="s">
        <v>80</v>
      </c>
      <c r="RNZ33" s="360"/>
      <c r="ROA33" s="54" t="s">
        <v>51</v>
      </c>
      <c r="ROB33" s="142">
        <v>1</v>
      </c>
      <c r="ROC33" s="114">
        <f>MAX(ROC$1:ROC32)+1</f>
        <v>3</v>
      </c>
      <c r="ROD33" s="55"/>
      <c r="ROE33" s="56" t="s">
        <v>364</v>
      </c>
      <c r="ROF33" s="71"/>
      <c r="ROG33" s="60" t="s">
        <v>80</v>
      </c>
      <c r="ROH33" s="360"/>
      <c r="ROI33" s="54" t="s">
        <v>51</v>
      </c>
      <c r="ROJ33" s="142">
        <v>1</v>
      </c>
      <c r="ROK33" s="114">
        <f>MAX(ROK$1:ROK32)+1</f>
        <v>3</v>
      </c>
      <c r="ROL33" s="55"/>
      <c r="ROM33" s="56" t="s">
        <v>364</v>
      </c>
      <c r="RON33" s="71"/>
      <c r="ROO33" s="60" t="s">
        <v>80</v>
      </c>
      <c r="ROP33" s="360"/>
      <c r="ROQ33" s="54" t="s">
        <v>51</v>
      </c>
      <c r="ROR33" s="142">
        <v>1</v>
      </c>
      <c r="ROS33" s="114">
        <f>MAX(ROS$1:ROS32)+1</f>
        <v>3</v>
      </c>
      <c r="ROT33" s="55"/>
      <c r="ROU33" s="56" t="s">
        <v>364</v>
      </c>
      <c r="ROV33" s="71"/>
      <c r="ROW33" s="60" t="s">
        <v>80</v>
      </c>
      <c r="ROX33" s="360"/>
      <c r="ROY33" s="54" t="s">
        <v>51</v>
      </c>
      <c r="ROZ33" s="142">
        <v>1</v>
      </c>
      <c r="RPA33" s="114">
        <f>MAX(RPA$1:RPA32)+1</f>
        <v>3</v>
      </c>
      <c r="RPB33" s="55"/>
      <c r="RPC33" s="56" t="s">
        <v>364</v>
      </c>
      <c r="RPD33" s="71"/>
      <c r="RPE33" s="60" t="s">
        <v>80</v>
      </c>
      <c r="RPF33" s="360"/>
      <c r="RPG33" s="54" t="s">
        <v>51</v>
      </c>
      <c r="RPH33" s="142">
        <v>1</v>
      </c>
      <c r="RPI33" s="114">
        <f>MAX(RPI$1:RPI32)+1</f>
        <v>3</v>
      </c>
      <c r="RPJ33" s="55"/>
      <c r="RPK33" s="56" t="s">
        <v>364</v>
      </c>
      <c r="RPL33" s="71"/>
      <c r="RPM33" s="60" t="s">
        <v>80</v>
      </c>
      <c r="RPN33" s="360"/>
      <c r="RPO33" s="54" t="s">
        <v>51</v>
      </c>
      <c r="RPP33" s="142">
        <v>1</v>
      </c>
      <c r="RPQ33" s="114">
        <f>MAX(RPQ$1:RPQ32)+1</f>
        <v>3</v>
      </c>
      <c r="RPR33" s="55"/>
      <c r="RPS33" s="56" t="s">
        <v>364</v>
      </c>
      <c r="RPT33" s="71"/>
      <c r="RPU33" s="60" t="s">
        <v>80</v>
      </c>
      <c r="RPV33" s="360"/>
      <c r="RPW33" s="54" t="s">
        <v>51</v>
      </c>
      <c r="RPX33" s="142">
        <v>1</v>
      </c>
      <c r="RPY33" s="114">
        <f>MAX(RPY$1:RPY32)+1</f>
        <v>3</v>
      </c>
      <c r="RPZ33" s="55"/>
      <c r="RQA33" s="56" t="s">
        <v>364</v>
      </c>
      <c r="RQB33" s="71"/>
      <c r="RQC33" s="60" t="s">
        <v>80</v>
      </c>
      <c r="RQD33" s="360"/>
      <c r="RQE33" s="54" t="s">
        <v>51</v>
      </c>
      <c r="RQF33" s="142">
        <v>1</v>
      </c>
      <c r="RQG33" s="114">
        <f>MAX(RQG$1:RQG32)+1</f>
        <v>3</v>
      </c>
      <c r="RQH33" s="55"/>
      <c r="RQI33" s="56" t="s">
        <v>364</v>
      </c>
      <c r="RQJ33" s="71"/>
      <c r="RQK33" s="60" t="s">
        <v>80</v>
      </c>
      <c r="RQL33" s="360"/>
      <c r="RQM33" s="54" t="s">
        <v>51</v>
      </c>
      <c r="RQN33" s="142">
        <v>1</v>
      </c>
      <c r="RQO33" s="114">
        <f>MAX(RQO$1:RQO32)+1</f>
        <v>3</v>
      </c>
      <c r="RQP33" s="55"/>
      <c r="RQQ33" s="56" t="s">
        <v>364</v>
      </c>
      <c r="RQR33" s="71"/>
      <c r="RQS33" s="60" t="s">
        <v>80</v>
      </c>
      <c r="RQT33" s="360"/>
      <c r="RQU33" s="54" t="s">
        <v>51</v>
      </c>
      <c r="RQV33" s="142">
        <v>1</v>
      </c>
      <c r="RQW33" s="114">
        <f>MAX(RQW$1:RQW32)+1</f>
        <v>3</v>
      </c>
      <c r="RQX33" s="55"/>
      <c r="RQY33" s="56" t="s">
        <v>364</v>
      </c>
      <c r="RQZ33" s="71"/>
      <c r="RRA33" s="60" t="s">
        <v>80</v>
      </c>
      <c r="RRB33" s="360"/>
      <c r="RRC33" s="54" t="s">
        <v>51</v>
      </c>
      <c r="RRD33" s="142">
        <v>1</v>
      </c>
      <c r="RRE33" s="114">
        <f>MAX(RRE$1:RRE32)+1</f>
        <v>3</v>
      </c>
      <c r="RRF33" s="55"/>
      <c r="RRG33" s="56" t="s">
        <v>364</v>
      </c>
      <c r="RRH33" s="71"/>
      <c r="RRI33" s="60" t="s">
        <v>80</v>
      </c>
      <c r="RRJ33" s="360"/>
      <c r="RRK33" s="54" t="s">
        <v>51</v>
      </c>
      <c r="RRL33" s="142">
        <v>1</v>
      </c>
      <c r="RRM33" s="114">
        <f>MAX(RRM$1:RRM32)+1</f>
        <v>3</v>
      </c>
      <c r="RRN33" s="55"/>
      <c r="RRO33" s="56" t="s">
        <v>364</v>
      </c>
      <c r="RRP33" s="71"/>
      <c r="RRQ33" s="60" t="s">
        <v>80</v>
      </c>
      <c r="RRR33" s="360"/>
      <c r="RRS33" s="54" t="s">
        <v>51</v>
      </c>
      <c r="RRT33" s="142">
        <v>1</v>
      </c>
      <c r="RRU33" s="114">
        <f>MAX(RRU$1:RRU32)+1</f>
        <v>3</v>
      </c>
      <c r="RRV33" s="55"/>
      <c r="RRW33" s="56" t="s">
        <v>364</v>
      </c>
      <c r="RRX33" s="71"/>
      <c r="RRY33" s="60" t="s">
        <v>80</v>
      </c>
      <c r="RRZ33" s="360"/>
      <c r="RSA33" s="54" t="s">
        <v>51</v>
      </c>
      <c r="RSB33" s="142">
        <v>1</v>
      </c>
      <c r="RSC33" s="114">
        <f>MAX(RSC$1:RSC32)+1</f>
        <v>3</v>
      </c>
      <c r="RSD33" s="55"/>
      <c r="RSE33" s="56" t="s">
        <v>364</v>
      </c>
      <c r="RSF33" s="71"/>
      <c r="RSG33" s="60" t="s">
        <v>80</v>
      </c>
      <c r="RSH33" s="360"/>
      <c r="RSI33" s="54" t="s">
        <v>51</v>
      </c>
      <c r="RSJ33" s="142">
        <v>1</v>
      </c>
      <c r="RSK33" s="114">
        <f>MAX(RSK$1:RSK32)+1</f>
        <v>3</v>
      </c>
      <c r="RSL33" s="55"/>
      <c r="RSM33" s="56" t="s">
        <v>364</v>
      </c>
      <c r="RSN33" s="71"/>
      <c r="RSO33" s="60" t="s">
        <v>80</v>
      </c>
      <c r="RSP33" s="360"/>
      <c r="RSQ33" s="54" t="s">
        <v>51</v>
      </c>
      <c r="RSR33" s="142">
        <v>1</v>
      </c>
      <c r="RSS33" s="114">
        <f>MAX(RSS$1:RSS32)+1</f>
        <v>3</v>
      </c>
      <c r="RST33" s="55"/>
      <c r="RSU33" s="56" t="s">
        <v>364</v>
      </c>
      <c r="RSV33" s="71"/>
      <c r="RSW33" s="60" t="s">
        <v>80</v>
      </c>
      <c r="RSX33" s="360"/>
      <c r="RSY33" s="54" t="s">
        <v>51</v>
      </c>
      <c r="RSZ33" s="142">
        <v>1</v>
      </c>
      <c r="RTA33" s="114">
        <f>MAX(RTA$1:RTA32)+1</f>
        <v>3</v>
      </c>
      <c r="RTB33" s="55"/>
      <c r="RTC33" s="56" t="s">
        <v>364</v>
      </c>
      <c r="RTD33" s="71"/>
      <c r="RTE33" s="60" t="s">
        <v>80</v>
      </c>
      <c r="RTF33" s="360"/>
      <c r="RTG33" s="54" t="s">
        <v>51</v>
      </c>
      <c r="RTH33" s="142">
        <v>1</v>
      </c>
      <c r="RTI33" s="114">
        <f>MAX(RTI$1:RTI32)+1</f>
        <v>3</v>
      </c>
      <c r="RTJ33" s="55"/>
      <c r="RTK33" s="56" t="s">
        <v>364</v>
      </c>
      <c r="RTL33" s="71"/>
      <c r="RTM33" s="60" t="s">
        <v>80</v>
      </c>
      <c r="RTN33" s="360"/>
      <c r="RTO33" s="54" t="s">
        <v>51</v>
      </c>
      <c r="RTP33" s="142">
        <v>1</v>
      </c>
      <c r="RTQ33" s="114">
        <f>MAX(RTQ$1:RTQ32)+1</f>
        <v>3</v>
      </c>
      <c r="RTR33" s="55"/>
      <c r="RTS33" s="56" t="s">
        <v>364</v>
      </c>
      <c r="RTT33" s="71"/>
      <c r="RTU33" s="60" t="s">
        <v>80</v>
      </c>
      <c r="RTV33" s="360"/>
      <c r="RTW33" s="54" t="s">
        <v>51</v>
      </c>
      <c r="RTX33" s="142">
        <v>1</v>
      </c>
      <c r="RTY33" s="114">
        <f>MAX(RTY$1:RTY32)+1</f>
        <v>3</v>
      </c>
      <c r="RTZ33" s="55"/>
      <c r="RUA33" s="56" t="s">
        <v>364</v>
      </c>
      <c r="RUB33" s="71"/>
      <c r="RUC33" s="60" t="s">
        <v>80</v>
      </c>
      <c r="RUD33" s="360"/>
      <c r="RUE33" s="54" t="s">
        <v>51</v>
      </c>
      <c r="RUF33" s="142">
        <v>1</v>
      </c>
      <c r="RUG33" s="114">
        <f>MAX(RUG$1:RUG32)+1</f>
        <v>3</v>
      </c>
      <c r="RUH33" s="55"/>
      <c r="RUI33" s="56" t="s">
        <v>364</v>
      </c>
      <c r="RUJ33" s="71"/>
      <c r="RUK33" s="60" t="s">
        <v>80</v>
      </c>
      <c r="RUL33" s="360"/>
      <c r="RUM33" s="54" t="s">
        <v>51</v>
      </c>
      <c r="RUN33" s="142">
        <v>1</v>
      </c>
      <c r="RUO33" s="114">
        <f>MAX(RUO$1:RUO32)+1</f>
        <v>3</v>
      </c>
      <c r="RUP33" s="55"/>
      <c r="RUQ33" s="56" t="s">
        <v>364</v>
      </c>
      <c r="RUR33" s="71"/>
      <c r="RUS33" s="60" t="s">
        <v>80</v>
      </c>
      <c r="RUT33" s="360"/>
      <c r="RUU33" s="54" t="s">
        <v>51</v>
      </c>
      <c r="RUV33" s="142">
        <v>1</v>
      </c>
      <c r="RUW33" s="114">
        <f>MAX(RUW$1:RUW32)+1</f>
        <v>3</v>
      </c>
      <c r="RUX33" s="55"/>
      <c r="RUY33" s="56" t="s">
        <v>364</v>
      </c>
      <c r="RUZ33" s="71"/>
      <c r="RVA33" s="60" t="s">
        <v>80</v>
      </c>
      <c r="RVB33" s="360"/>
      <c r="RVC33" s="54" t="s">
        <v>51</v>
      </c>
      <c r="RVD33" s="142">
        <v>1</v>
      </c>
      <c r="RVE33" s="114">
        <f>MAX(RVE$1:RVE32)+1</f>
        <v>3</v>
      </c>
      <c r="RVF33" s="55"/>
      <c r="RVG33" s="56" t="s">
        <v>364</v>
      </c>
      <c r="RVH33" s="71"/>
      <c r="RVI33" s="60" t="s">
        <v>80</v>
      </c>
      <c r="RVJ33" s="360"/>
      <c r="RVK33" s="54" t="s">
        <v>51</v>
      </c>
      <c r="RVL33" s="142">
        <v>1</v>
      </c>
      <c r="RVM33" s="114">
        <f>MAX(RVM$1:RVM32)+1</f>
        <v>3</v>
      </c>
      <c r="RVN33" s="55"/>
      <c r="RVO33" s="56" t="s">
        <v>364</v>
      </c>
      <c r="RVP33" s="71"/>
      <c r="RVQ33" s="60" t="s">
        <v>80</v>
      </c>
      <c r="RVR33" s="360"/>
      <c r="RVS33" s="54" t="s">
        <v>51</v>
      </c>
      <c r="RVT33" s="142">
        <v>1</v>
      </c>
      <c r="RVU33" s="114">
        <f>MAX(RVU$1:RVU32)+1</f>
        <v>3</v>
      </c>
      <c r="RVV33" s="55"/>
      <c r="RVW33" s="56" t="s">
        <v>364</v>
      </c>
      <c r="RVX33" s="71"/>
      <c r="RVY33" s="60" t="s">
        <v>80</v>
      </c>
      <c r="RVZ33" s="360"/>
      <c r="RWA33" s="54" t="s">
        <v>51</v>
      </c>
      <c r="RWB33" s="142">
        <v>1</v>
      </c>
      <c r="RWC33" s="114">
        <f>MAX(RWC$1:RWC32)+1</f>
        <v>3</v>
      </c>
      <c r="RWD33" s="55"/>
      <c r="RWE33" s="56" t="s">
        <v>364</v>
      </c>
      <c r="RWF33" s="71"/>
      <c r="RWG33" s="60" t="s">
        <v>80</v>
      </c>
      <c r="RWH33" s="360"/>
      <c r="RWI33" s="54" t="s">
        <v>51</v>
      </c>
      <c r="RWJ33" s="142">
        <v>1</v>
      </c>
      <c r="RWK33" s="114">
        <f>MAX(RWK$1:RWK32)+1</f>
        <v>3</v>
      </c>
      <c r="RWL33" s="55"/>
      <c r="RWM33" s="56" t="s">
        <v>364</v>
      </c>
      <c r="RWN33" s="71"/>
      <c r="RWO33" s="60" t="s">
        <v>80</v>
      </c>
      <c r="RWP33" s="360"/>
      <c r="RWQ33" s="54" t="s">
        <v>51</v>
      </c>
      <c r="RWR33" s="142">
        <v>1</v>
      </c>
      <c r="RWS33" s="114">
        <f>MAX(RWS$1:RWS32)+1</f>
        <v>3</v>
      </c>
      <c r="RWT33" s="55"/>
      <c r="RWU33" s="56" t="s">
        <v>364</v>
      </c>
      <c r="RWV33" s="71"/>
      <c r="RWW33" s="60" t="s">
        <v>80</v>
      </c>
      <c r="RWX33" s="360"/>
      <c r="RWY33" s="54" t="s">
        <v>51</v>
      </c>
      <c r="RWZ33" s="142">
        <v>1</v>
      </c>
      <c r="RXA33" s="114">
        <f>MAX(RXA$1:RXA32)+1</f>
        <v>3</v>
      </c>
      <c r="RXB33" s="55"/>
      <c r="RXC33" s="56" t="s">
        <v>364</v>
      </c>
      <c r="RXD33" s="71"/>
      <c r="RXE33" s="60" t="s">
        <v>80</v>
      </c>
      <c r="RXF33" s="360"/>
      <c r="RXG33" s="54" t="s">
        <v>51</v>
      </c>
      <c r="RXH33" s="142">
        <v>1</v>
      </c>
      <c r="RXI33" s="114">
        <f>MAX(RXI$1:RXI32)+1</f>
        <v>3</v>
      </c>
      <c r="RXJ33" s="55"/>
      <c r="RXK33" s="56" t="s">
        <v>364</v>
      </c>
      <c r="RXL33" s="71"/>
      <c r="RXM33" s="60" t="s">
        <v>80</v>
      </c>
      <c r="RXN33" s="360"/>
      <c r="RXO33" s="54" t="s">
        <v>51</v>
      </c>
      <c r="RXP33" s="142">
        <v>1</v>
      </c>
      <c r="RXQ33" s="114">
        <f>MAX(RXQ$1:RXQ32)+1</f>
        <v>3</v>
      </c>
      <c r="RXR33" s="55"/>
      <c r="RXS33" s="56" t="s">
        <v>364</v>
      </c>
      <c r="RXT33" s="71"/>
      <c r="RXU33" s="60" t="s">
        <v>80</v>
      </c>
      <c r="RXV33" s="360"/>
      <c r="RXW33" s="54" t="s">
        <v>51</v>
      </c>
      <c r="RXX33" s="142">
        <v>1</v>
      </c>
      <c r="RXY33" s="114">
        <f>MAX(RXY$1:RXY32)+1</f>
        <v>3</v>
      </c>
      <c r="RXZ33" s="55"/>
      <c r="RYA33" s="56" t="s">
        <v>364</v>
      </c>
      <c r="RYB33" s="71"/>
      <c r="RYC33" s="60" t="s">
        <v>80</v>
      </c>
      <c r="RYD33" s="360"/>
      <c r="RYE33" s="54" t="s">
        <v>51</v>
      </c>
      <c r="RYF33" s="142">
        <v>1</v>
      </c>
      <c r="RYG33" s="114">
        <f>MAX(RYG$1:RYG32)+1</f>
        <v>3</v>
      </c>
      <c r="RYH33" s="55"/>
      <c r="RYI33" s="56" t="s">
        <v>364</v>
      </c>
      <c r="RYJ33" s="71"/>
      <c r="RYK33" s="60" t="s">
        <v>80</v>
      </c>
      <c r="RYL33" s="360"/>
      <c r="RYM33" s="54" t="s">
        <v>51</v>
      </c>
      <c r="RYN33" s="142">
        <v>1</v>
      </c>
      <c r="RYO33" s="114">
        <f>MAX(RYO$1:RYO32)+1</f>
        <v>3</v>
      </c>
      <c r="RYP33" s="55"/>
      <c r="RYQ33" s="56" t="s">
        <v>364</v>
      </c>
      <c r="RYR33" s="71"/>
      <c r="RYS33" s="60" t="s">
        <v>80</v>
      </c>
      <c r="RYT33" s="360"/>
      <c r="RYU33" s="54" t="s">
        <v>51</v>
      </c>
      <c r="RYV33" s="142">
        <v>1</v>
      </c>
      <c r="RYW33" s="114">
        <f>MAX(RYW$1:RYW32)+1</f>
        <v>3</v>
      </c>
      <c r="RYX33" s="55"/>
      <c r="RYY33" s="56" t="s">
        <v>364</v>
      </c>
      <c r="RYZ33" s="71"/>
      <c r="RZA33" s="60" t="s">
        <v>80</v>
      </c>
      <c r="RZB33" s="360"/>
      <c r="RZC33" s="54" t="s">
        <v>51</v>
      </c>
      <c r="RZD33" s="142">
        <v>1</v>
      </c>
      <c r="RZE33" s="114">
        <f>MAX(RZE$1:RZE32)+1</f>
        <v>3</v>
      </c>
      <c r="RZF33" s="55"/>
      <c r="RZG33" s="56" t="s">
        <v>364</v>
      </c>
      <c r="RZH33" s="71"/>
      <c r="RZI33" s="60" t="s">
        <v>80</v>
      </c>
      <c r="RZJ33" s="360"/>
      <c r="RZK33" s="54" t="s">
        <v>51</v>
      </c>
      <c r="RZL33" s="142">
        <v>1</v>
      </c>
      <c r="RZM33" s="114">
        <f>MAX(RZM$1:RZM32)+1</f>
        <v>3</v>
      </c>
      <c r="RZN33" s="55"/>
      <c r="RZO33" s="56" t="s">
        <v>364</v>
      </c>
      <c r="RZP33" s="71"/>
      <c r="RZQ33" s="60" t="s">
        <v>80</v>
      </c>
      <c r="RZR33" s="360"/>
      <c r="RZS33" s="54" t="s">
        <v>51</v>
      </c>
      <c r="RZT33" s="142">
        <v>1</v>
      </c>
      <c r="RZU33" s="114">
        <f>MAX(RZU$1:RZU32)+1</f>
        <v>3</v>
      </c>
      <c r="RZV33" s="55"/>
      <c r="RZW33" s="56" t="s">
        <v>364</v>
      </c>
      <c r="RZX33" s="71"/>
      <c r="RZY33" s="60" t="s">
        <v>80</v>
      </c>
      <c r="RZZ33" s="360"/>
      <c r="SAA33" s="54" t="s">
        <v>51</v>
      </c>
      <c r="SAB33" s="142">
        <v>1</v>
      </c>
      <c r="SAC33" s="114">
        <f>MAX(SAC$1:SAC32)+1</f>
        <v>3</v>
      </c>
      <c r="SAD33" s="55"/>
      <c r="SAE33" s="56" t="s">
        <v>364</v>
      </c>
      <c r="SAF33" s="71"/>
      <c r="SAG33" s="60" t="s">
        <v>80</v>
      </c>
      <c r="SAH33" s="360"/>
      <c r="SAI33" s="54" t="s">
        <v>51</v>
      </c>
      <c r="SAJ33" s="142">
        <v>1</v>
      </c>
      <c r="SAK33" s="114">
        <f>MAX(SAK$1:SAK32)+1</f>
        <v>3</v>
      </c>
      <c r="SAL33" s="55"/>
      <c r="SAM33" s="56" t="s">
        <v>364</v>
      </c>
      <c r="SAN33" s="71"/>
      <c r="SAO33" s="60" t="s">
        <v>80</v>
      </c>
      <c r="SAP33" s="360"/>
      <c r="SAQ33" s="54" t="s">
        <v>51</v>
      </c>
      <c r="SAR33" s="142">
        <v>1</v>
      </c>
      <c r="SAS33" s="114">
        <f>MAX(SAS$1:SAS32)+1</f>
        <v>3</v>
      </c>
      <c r="SAT33" s="55"/>
      <c r="SAU33" s="56" t="s">
        <v>364</v>
      </c>
      <c r="SAV33" s="71"/>
      <c r="SAW33" s="60" t="s">
        <v>80</v>
      </c>
      <c r="SAX33" s="360"/>
      <c r="SAY33" s="54" t="s">
        <v>51</v>
      </c>
      <c r="SAZ33" s="142">
        <v>1</v>
      </c>
      <c r="SBA33" s="114">
        <f>MAX(SBA$1:SBA32)+1</f>
        <v>3</v>
      </c>
      <c r="SBB33" s="55"/>
      <c r="SBC33" s="56" t="s">
        <v>364</v>
      </c>
      <c r="SBD33" s="71"/>
      <c r="SBE33" s="60" t="s">
        <v>80</v>
      </c>
      <c r="SBF33" s="360"/>
      <c r="SBG33" s="54" t="s">
        <v>51</v>
      </c>
      <c r="SBH33" s="142">
        <v>1</v>
      </c>
      <c r="SBI33" s="114">
        <f>MAX(SBI$1:SBI32)+1</f>
        <v>3</v>
      </c>
      <c r="SBJ33" s="55"/>
      <c r="SBK33" s="56" t="s">
        <v>364</v>
      </c>
      <c r="SBL33" s="71"/>
      <c r="SBM33" s="60" t="s">
        <v>80</v>
      </c>
      <c r="SBN33" s="360"/>
      <c r="SBO33" s="54" t="s">
        <v>51</v>
      </c>
      <c r="SBP33" s="142">
        <v>1</v>
      </c>
      <c r="SBQ33" s="114">
        <f>MAX(SBQ$1:SBQ32)+1</f>
        <v>3</v>
      </c>
      <c r="SBR33" s="55"/>
      <c r="SBS33" s="56" t="s">
        <v>364</v>
      </c>
      <c r="SBT33" s="71"/>
      <c r="SBU33" s="60" t="s">
        <v>80</v>
      </c>
      <c r="SBV33" s="360"/>
      <c r="SBW33" s="54" t="s">
        <v>51</v>
      </c>
      <c r="SBX33" s="142">
        <v>1</v>
      </c>
      <c r="SBY33" s="114">
        <f>MAX(SBY$1:SBY32)+1</f>
        <v>3</v>
      </c>
      <c r="SBZ33" s="55"/>
      <c r="SCA33" s="56" t="s">
        <v>364</v>
      </c>
      <c r="SCB33" s="71"/>
      <c r="SCC33" s="60" t="s">
        <v>80</v>
      </c>
      <c r="SCD33" s="360"/>
      <c r="SCE33" s="54" t="s">
        <v>51</v>
      </c>
      <c r="SCF33" s="142">
        <v>1</v>
      </c>
      <c r="SCG33" s="114">
        <f>MAX(SCG$1:SCG32)+1</f>
        <v>3</v>
      </c>
      <c r="SCH33" s="55"/>
      <c r="SCI33" s="56" t="s">
        <v>364</v>
      </c>
      <c r="SCJ33" s="71"/>
      <c r="SCK33" s="60" t="s">
        <v>80</v>
      </c>
      <c r="SCL33" s="360"/>
      <c r="SCM33" s="54" t="s">
        <v>51</v>
      </c>
      <c r="SCN33" s="142">
        <v>1</v>
      </c>
      <c r="SCO33" s="114">
        <f>MAX(SCO$1:SCO32)+1</f>
        <v>3</v>
      </c>
      <c r="SCP33" s="55"/>
      <c r="SCQ33" s="56" t="s">
        <v>364</v>
      </c>
      <c r="SCR33" s="71"/>
      <c r="SCS33" s="60" t="s">
        <v>80</v>
      </c>
      <c r="SCT33" s="360"/>
      <c r="SCU33" s="54" t="s">
        <v>51</v>
      </c>
      <c r="SCV33" s="142">
        <v>1</v>
      </c>
      <c r="SCW33" s="114">
        <f>MAX(SCW$1:SCW32)+1</f>
        <v>3</v>
      </c>
      <c r="SCX33" s="55"/>
      <c r="SCY33" s="56" t="s">
        <v>364</v>
      </c>
      <c r="SCZ33" s="71"/>
      <c r="SDA33" s="60" t="s">
        <v>80</v>
      </c>
      <c r="SDB33" s="360"/>
      <c r="SDC33" s="54" t="s">
        <v>51</v>
      </c>
      <c r="SDD33" s="142">
        <v>1</v>
      </c>
      <c r="SDE33" s="114">
        <f>MAX(SDE$1:SDE32)+1</f>
        <v>3</v>
      </c>
      <c r="SDF33" s="55"/>
      <c r="SDG33" s="56" t="s">
        <v>364</v>
      </c>
      <c r="SDH33" s="71"/>
      <c r="SDI33" s="60" t="s">
        <v>80</v>
      </c>
      <c r="SDJ33" s="360"/>
      <c r="SDK33" s="54" t="s">
        <v>51</v>
      </c>
      <c r="SDL33" s="142">
        <v>1</v>
      </c>
      <c r="SDM33" s="114">
        <f>MAX(SDM$1:SDM32)+1</f>
        <v>3</v>
      </c>
      <c r="SDN33" s="55"/>
      <c r="SDO33" s="56" t="s">
        <v>364</v>
      </c>
      <c r="SDP33" s="71"/>
      <c r="SDQ33" s="60" t="s">
        <v>80</v>
      </c>
      <c r="SDR33" s="360"/>
      <c r="SDS33" s="54" t="s">
        <v>51</v>
      </c>
      <c r="SDT33" s="142">
        <v>1</v>
      </c>
      <c r="SDU33" s="114">
        <f>MAX(SDU$1:SDU32)+1</f>
        <v>3</v>
      </c>
      <c r="SDV33" s="55"/>
      <c r="SDW33" s="56" t="s">
        <v>364</v>
      </c>
      <c r="SDX33" s="71"/>
      <c r="SDY33" s="60" t="s">
        <v>80</v>
      </c>
      <c r="SDZ33" s="360"/>
      <c r="SEA33" s="54" t="s">
        <v>51</v>
      </c>
      <c r="SEB33" s="142">
        <v>1</v>
      </c>
      <c r="SEC33" s="114">
        <f>MAX(SEC$1:SEC32)+1</f>
        <v>3</v>
      </c>
      <c r="SED33" s="55"/>
      <c r="SEE33" s="56" t="s">
        <v>364</v>
      </c>
      <c r="SEF33" s="71"/>
      <c r="SEG33" s="60" t="s">
        <v>80</v>
      </c>
      <c r="SEH33" s="360"/>
      <c r="SEI33" s="54" t="s">
        <v>51</v>
      </c>
      <c r="SEJ33" s="142">
        <v>1</v>
      </c>
      <c r="SEK33" s="114">
        <f>MAX(SEK$1:SEK32)+1</f>
        <v>3</v>
      </c>
      <c r="SEL33" s="55"/>
      <c r="SEM33" s="56" t="s">
        <v>364</v>
      </c>
      <c r="SEN33" s="71"/>
      <c r="SEO33" s="60" t="s">
        <v>80</v>
      </c>
      <c r="SEP33" s="360"/>
      <c r="SEQ33" s="54" t="s">
        <v>51</v>
      </c>
      <c r="SER33" s="142">
        <v>1</v>
      </c>
      <c r="SES33" s="114">
        <f>MAX(SES$1:SES32)+1</f>
        <v>3</v>
      </c>
      <c r="SET33" s="55"/>
      <c r="SEU33" s="56" t="s">
        <v>364</v>
      </c>
      <c r="SEV33" s="71"/>
      <c r="SEW33" s="60" t="s">
        <v>80</v>
      </c>
      <c r="SEX33" s="360"/>
      <c r="SEY33" s="54" t="s">
        <v>51</v>
      </c>
      <c r="SEZ33" s="142">
        <v>1</v>
      </c>
      <c r="SFA33" s="114">
        <f>MAX(SFA$1:SFA32)+1</f>
        <v>3</v>
      </c>
      <c r="SFB33" s="55"/>
      <c r="SFC33" s="56" t="s">
        <v>364</v>
      </c>
      <c r="SFD33" s="71"/>
      <c r="SFE33" s="60" t="s">
        <v>80</v>
      </c>
      <c r="SFF33" s="360"/>
      <c r="SFG33" s="54" t="s">
        <v>51</v>
      </c>
      <c r="SFH33" s="142">
        <v>1</v>
      </c>
      <c r="SFI33" s="114">
        <f>MAX(SFI$1:SFI32)+1</f>
        <v>3</v>
      </c>
      <c r="SFJ33" s="55"/>
      <c r="SFK33" s="56" t="s">
        <v>364</v>
      </c>
      <c r="SFL33" s="71"/>
      <c r="SFM33" s="60" t="s">
        <v>80</v>
      </c>
      <c r="SFN33" s="360"/>
      <c r="SFO33" s="54" t="s">
        <v>51</v>
      </c>
      <c r="SFP33" s="142">
        <v>1</v>
      </c>
      <c r="SFQ33" s="114">
        <f>MAX(SFQ$1:SFQ32)+1</f>
        <v>3</v>
      </c>
      <c r="SFR33" s="55"/>
      <c r="SFS33" s="56" t="s">
        <v>364</v>
      </c>
      <c r="SFT33" s="71"/>
      <c r="SFU33" s="60" t="s">
        <v>80</v>
      </c>
      <c r="SFV33" s="360"/>
      <c r="SFW33" s="54" t="s">
        <v>51</v>
      </c>
      <c r="SFX33" s="142">
        <v>1</v>
      </c>
      <c r="SFY33" s="114">
        <f>MAX(SFY$1:SFY32)+1</f>
        <v>3</v>
      </c>
      <c r="SFZ33" s="55"/>
      <c r="SGA33" s="56" t="s">
        <v>364</v>
      </c>
      <c r="SGB33" s="71"/>
      <c r="SGC33" s="60" t="s">
        <v>80</v>
      </c>
      <c r="SGD33" s="360"/>
      <c r="SGE33" s="54" t="s">
        <v>51</v>
      </c>
      <c r="SGF33" s="142">
        <v>1</v>
      </c>
      <c r="SGG33" s="114">
        <f>MAX(SGG$1:SGG32)+1</f>
        <v>3</v>
      </c>
      <c r="SGH33" s="55"/>
      <c r="SGI33" s="56" t="s">
        <v>364</v>
      </c>
      <c r="SGJ33" s="71"/>
      <c r="SGK33" s="60" t="s">
        <v>80</v>
      </c>
      <c r="SGL33" s="360"/>
      <c r="SGM33" s="54" t="s">
        <v>51</v>
      </c>
      <c r="SGN33" s="142">
        <v>1</v>
      </c>
      <c r="SGO33" s="114">
        <f>MAX(SGO$1:SGO32)+1</f>
        <v>3</v>
      </c>
      <c r="SGP33" s="55"/>
      <c r="SGQ33" s="56" t="s">
        <v>364</v>
      </c>
      <c r="SGR33" s="71"/>
      <c r="SGS33" s="60" t="s">
        <v>80</v>
      </c>
      <c r="SGT33" s="360"/>
      <c r="SGU33" s="54" t="s">
        <v>51</v>
      </c>
      <c r="SGV33" s="142">
        <v>1</v>
      </c>
      <c r="SGW33" s="114">
        <f>MAX(SGW$1:SGW32)+1</f>
        <v>3</v>
      </c>
      <c r="SGX33" s="55"/>
      <c r="SGY33" s="56" t="s">
        <v>364</v>
      </c>
      <c r="SGZ33" s="71"/>
      <c r="SHA33" s="60" t="s">
        <v>80</v>
      </c>
      <c r="SHB33" s="360"/>
      <c r="SHC33" s="54" t="s">
        <v>51</v>
      </c>
      <c r="SHD33" s="142">
        <v>1</v>
      </c>
      <c r="SHE33" s="114">
        <f>MAX(SHE$1:SHE32)+1</f>
        <v>3</v>
      </c>
      <c r="SHF33" s="55"/>
      <c r="SHG33" s="56" t="s">
        <v>364</v>
      </c>
      <c r="SHH33" s="71"/>
      <c r="SHI33" s="60" t="s">
        <v>80</v>
      </c>
      <c r="SHJ33" s="360"/>
      <c r="SHK33" s="54" t="s">
        <v>51</v>
      </c>
      <c r="SHL33" s="142">
        <v>1</v>
      </c>
      <c r="SHM33" s="114">
        <f>MAX(SHM$1:SHM32)+1</f>
        <v>3</v>
      </c>
      <c r="SHN33" s="55"/>
      <c r="SHO33" s="56" t="s">
        <v>364</v>
      </c>
      <c r="SHP33" s="71"/>
      <c r="SHQ33" s="60" t="s">
        <v>80</v>
      </c>
      <c r="SHR33" s="360"/>
      <c r="SHS33" s="54" t="s">
        <v>51</v>
      </c>
      <c r="SHT33" s="142">
        <v>1</v>
      </c>
      <c r="SHU33" s="114">
        <f>MAX(SHU$1:SHU32)+1</f>
        <v>3</v>
      </c>
      <c r="SHV33" s="55"/>
      <c r="SHW33" s="56" t="s">
        <v>364</v>
      </c>
      <c r="SHX33" s="71"/>
      <c r="SHY33" s="60" t="s">
        <v>80</v>
      </c>
      <c r="SHZ33" s="360"/>
      <c r="SIA33" s="54" t="s">
        <v>51</v>
      </c>
      <c r="SIB33" s="142">
        <v>1</v>
      </c>
      <c r="SIC33" s="114">
        <f>MAX(SIC$1:SIC32)+1</f>
        <v>3</v>
      </c>
      <c r="SID33" s="55"/>
      <c r="SIE33" s="56" t="s">
        <v>364</v>
      </c>
      <c r="SIF33" s="71"/>
      <c r="SIG33" s="60" t="s">
        <v>80</v>
      </c>
      <c r="SIH33" s="360"/>
      <c r="SII33" s="54" t="s">
        <v>51</v>
      </c>
      <c r="SIJ33" s="142">
        <v>1</v>
      </c>
      <c r="SIK33" s="114">
        <f>MAX(SIK$1:SIK32)+1</f>
        <v>3</v>
      </c>
      <c r="SIL33" s="55"/>
      <c r="SIM33" s="56" t="s">
        <v>364</v>
      </c>
      <c r="SIN33" s="71"/>
      <c r="SIO33" s="60" t="s">
        <v>80</v>
      </c>
      <c r="SIP33" s="360"/>
      <c r="SIQ33" s="54" t="s">
        <v>51</v>
      </c>
      <c r="SIR33" s="142">
        <v>1</v>
      </c>
      <c r="SIS33" s="114">
        <f>MAX(SIS$1:SIS32)+1</f>
        <v>3</v>
      </c>
      <c r="SIT33" s="55"/>
      <c r="SIU33" s="56" t="s">
        <v>364</v>
      </c>
      <c r="SIV33" s="71"/>
      <c r="SIW33" s="60" t="s">
        <v>80</v>
      </c>
      <c r="SIX33" s="360"/>
      <c r="SIY33" s="54" t="s">
        <v>51</v>
      </c>
      <c r="SIZ33" s="142">
        <v>1</v>
      </c>
      <c r="SJA33" s="114">
        <f>MAX(SJA$1:SJA32)+1</f>
        <v>3</v>
      </c>
      <c r="SJB33" s="55"/>
      <c r="SJC33" s="56" t="s">
        <v>364</v>
      </c>
      <c r="SJD33" s="71"/>
      <c r="SJE33" s="60" t="s">
        <v>80</v>
      </c>
      <c r="SJF33" s="360"/>
      <c r="SJG33" s="54" t="s">
        <v>51</v>
      </c>
      <c r="SJH33" s="142">
        <v>1</v>
      </c>
      <c r="SJI33" s="114">
        <f>MAX(SJI$1:SJI32)+1</f>
        <v>3</v>
      </c>
      <c r="SJJ33" s="55"/>
      <c r="SJK33" s="56" t="s">
        <v>364</v>
      </c>
      <c r="SJL33" s="71"/>
      <c r="SJM33" s="60" t="s">
        <v>80</v>
      </c>
      <c r="SJN33" s="360"/>
      <c r="SJO33" s="54" t="s">
        <v>51</v>
      </c>
      <c r="SJP33" s="142">
        <v>1</v>
      </c>
      <c r="SJQ33" s="114">
        <f>MAX(SJQ$1:SJQ32)+1</f>
        <v>3</v>
      </c>
      <c r="SJR33" s="55"/>
      <c r="SJS33" s="56" t="s">
        <v>364</v>
      </c>
      <c r="SJT33" s="71"/>
      <c r="SJU33" s="60" t="s">
        <v>80</v>
      </c>
      <c r="SJV33" s="360"/>
      <c r="SJW33" s="54" t="s">
        <v>51</v>
      </c>
      <c r="SJX33" s="142">
        <v>1</v>
      </c>
      <c r="SJY33" s="114">
        <f>MAX(SJY$1:SJY32)+1</f>
        <v>3</v>
      </c>
      <c r="SJZ33" s="55"/>
      <c r="SKA33" s="56" t="s">
        <v>364</v>
      </c>
      <c r="SKB33" s="71"/>
      <c r="SKC33" s="60" t="s">
        <v>80</v>
      </c>
      <c r="SKD33" s="360"/>
      <c r="SKE33" s="54" t="s">
        <v>51</v>
      </c>
      <c r="SKF33" s="142">
        <v>1</v>
      </c>
      <c r="SKG33" s="114">
        <f>MAX(SKG$1:SKG32)+1</f>
        <v>3</v>
      </c>
      <c r="SKH33" s="55"/>
      <c r="SKI33" s="56" t="s">
        <v>364</v>
      </c>
      <c r="SKJ33" s="71"/>
      <c r="SKK33" s="60" t="s">
        <v>80</v>
      </c>
      <c r="SKL33" s="360"/>
      <c r="SKM33" s="54" t="s">
        <v>51</v>
      </c>
      <c r="SKN33" s="142">
        <v>1</v>
      </c>
      <c r="SKO33" s="114">
        <f>MAX(SKO$1:SKO32)+1</f>
        <v>3</v>
      </c>
      <c r="SKP33" s="55"/>
      <c r="SKQ33" s="56" t="s">
        <v>364</v>
      </c>
      <c r="SKR33" s="71"/>
      <c r="SKS33" s="60" t="s">
        <v>80</v>
      </c>
      <c r="SKT33" s="360"/>
      <c r="SKU33" s="54" t="s">
        <v>51</v>
      </c>
      <c r="SKV33" s="142">
        <v>1</v>
      </c>
      <c r="SKW33" s="114">
        <f>MAX(SKW$1:SKW32)+1</f>
        <v>3</v>
      </c>
      <c r="SKX33" s="55"/>
      <c r="SKY33" s="56" t="s">
        <v>364</v>
      </c>
      <c r="SKZ33" s="71"/>
      <c r="SLA33" s="60" t="s">
        <v>80</v>
      </c>
      <c r="SLB33" s="360"/>
      <c r="SLC33" s="54" t="s">
        <v>51</v>
      </c>
      <c r="SLD33" s="142">
        <v>1</v>
      </c>
      <c r="SLE33" s="114">
        <f>MAX(SLE$1:SLE32)+1</f>
        <v>3</v>
      </c>
      <c r="SLF33" s="55"/>
      <c r="SLG33" s="56" t="s">
        <v>364</v>
      </c>
      <c r="SLH33" s="71"/>
      <c r="SLI33" s="60" t="s">
        <v>80</v>
      </c>
      <c r="SLJ33" s="360"/>
      <c r="SLK33" s="54" t="s">
        <v>51</v>
      </c>
      <c r="SLL33" s="142">
        <v>1</v>
      </c>
      <c r="SLM33" s="114">
        <f>MAX(SLM$1:SLM32)+1</f>
        <v>3</v>
      </c>
      <c r="SLN33" s="55"/>
      <c r="SLO33" s="56" t="s">
        <v>364</v>
      </c>
      <c r="SLP33" s="71"/>
      <c r="SLQ33" s="60" t="s">
        <v>80</v>
      </c>
      <c r="SLR33" s="360"/>
      <c r="SLS33" s="54" t="s">
        <v>51</v>
      </c>
      <c r="SLT33" s="142">
        <v>1</v>
      </c>
      <c r="SLU33" s="114">
        <f>MAX(SLU$1:SLU32)+1</f>
        <v>3</v>
      </c>
      <c r="SLV33" s="55"/>
      <c r="SLW33" s="56" t="s">
        <v>364</v>
      </c>
      <c r="SLX33" s="71"/>
      <c r="SLY33" s="60" t="s">
        <v>80</v>
      </c>
      <c r="SLZ33" s="360"/>
      <c r="SMA33" s="54" t="s">
        <v>51</v>
      </c>
      <c r="SMB33" s="142">
        <v>1</v>
      </c>
      <c r="SMC33" s="114">
        <f>MAX(SMC$1:SMC32)+1</f>
        <v>3</v>
      </c>
      <c r="SMD33" s="55"/>
      <c r="SME33" s="56" t="s">
        <v>364</v>
      </c>
      <c r="SMF33" s="71"/>
      <c r="SMG33" s="60" t="s">
        <v>80</v>
      </c>
      <c r="SMH33" s="360"/>
      <c r="SMI33" s="54" t="s">
        <v>51</v>
      </c>
      <c r="SMJ33" s="142">
        <v>1</v>
      </c>
      <c r="SMK33" s="114">
        <f>MAX(SMK$1:SMK32)+1</f>
        <v>3</v>
      </c>
      <c r="SML33" s="55"/>
      <c r="SMM33" s="56" t="s">
        <v>364</v>
      </c>
      <c r="SMN33" s="71"/>
      <c r="SMO33" s="60" t="s">
        <v>80</v>
      </c>
      <c r="SMP33" s="360"/>
      <c r="SMQ33" s="54" t="s">
        <v>51</v>
      </c>
      <c r="SMR33" s="142">
        <v>1</v>
      </c>
      <c r="SMS33" s="114">
        <f>MAX(SMS$1:SMS32)+1</f>
        <v>3</v>
      </c>
      <c r="SMT33" s="55"/>
      <c r="SMU33" s="56" t="s">
        <v>364</v>
      </c>
      <c r="SMV33" s="71"/>
      <c r="SMW33" s="60" t="s">
        <v>80</v>
      </c>
      <c r="SMX33" s="360"/>
      <c r="SMY33" s="54" t="s">
        <v>51</v>
      </c>
      <c r="SMZ33" s="142">
        <v>1</v>
      </c>
      <c r="SNA33" s="114">
        <f>MAX(SNA$1:SNA32)+1</f>
        <v>3</v>
      </c>
      <c r="SNB33" s="55"/>
      <c r="SNC33" s="56" t="s">
        <v>364</v>
      </c>
      <c r="SND33" s="71"/>
      <c r="SNE33" s="60" t="s">
        <v>80</v>
      </c>
      <c r="SNF33" s="360"/>
      <c r="SNG33" s="54" t="s">
        <v>51</v>
      </c>
      <c r="SNH33" s="142">
        <v>1</v>
      </c>
      <c r="SNI33" s="114">
        <f>MAX(SNI$1:SNI32)+1</f>
        <v>3</v>
      </c>
      <c r="SNJ33" s="55"/>
      <c r="SNK33" s="56" t="s">
        <v>364</v>
      </c>
      <c r="SNL33" s="71"/>
      <c r="SNM33" s="60" t="s">
        <v>80</v>
      </c>
      <c r="SNN33" s="360"/>
      <c r="SNO33" s="54" t="s">
        <v>51</v>
      </c>
      <c r="SNP33" s="142">
        <v>1</v>
      </c>
      <c r="SNQ33" s="114">
        <f>MAX(SNQ$1:SNQ32)+1</f>
        <v>3</v>
      </c>
      <c r="SNR33" s="55"/>
      <c r="SNS33" s="56" t="s">
        <v>364</v>
      </c>
      <c r="SNT33" s="71"/>
      <c r="SNU33" s="60" t="s">
        <v>80</v>
      </c>
      <c r="SNV33" s="360"/>
      <c r="SNW33" s="54" t="s">
        <v>51</v>
      </c>
      <c r="SNX33" s="142">
        <v>1</v>
      </c>
      <c r="SNY33" s="114">
        <f>MAX(SNY$1:SNY32)+1</f>
        <v>3</v>
      </c>
      <c r="SNZ33" s="55"/>
      <c r="SOA33" s="56" t="s">
        <v>364</v>
      </c>
      <c r="SOB33" s="71"/>
      <c r="SOC33" s="60" t="s">
        <v>80</v>
      </c>
      <c r="SOD33" s="360"/>
      <c r="SOE33" s="54" t="s">
        <v>51</v>
      </c>
      <c r="SOF33" s="142">
        <v>1</v>
      </c>
      <c r="SOG33" s="114">
        <f>MAX(SOG$1:SOG32)+1</f>
        <v>3</v>
      </c>
      <c r="SOH33" s="55"/>
      <c r="SOI33" s="56" t="s">
        <v>364</v>
      </c>
      <c r="SOJ33" s="71"/>
      <c r="SOK33" s="60" t="s">
        <v>80</v>
      </c>
      <c r="SOL33" s="360"/>
      <c r="SOM33" s="54" t="s">
        <v>51</v>
      </c>
      <c r="SON33" s="142">
        <v>1</v>
      </c>
      <c r="SOO33" s="114">
        <f>MAX(SOO$1:SOO32)+1</f>
        <v>3</v>
      </c>
      <c r="SOP33" s="55"/>
      <c r="SOQ33" s="56" t="s">
        <v>364</v>
      </c>
      <c r="SOR33" s="71"/>
      <c r="SOS33" s="60" t="s">
        <v>80</v>
      </c>
      <c r="SOT33" s="360"/>
      <c r="SOU33" s="54" t="s">
        <v>51</v>
      </c>
      <c r="SOV33" s="142">
        <v>1</v>
      </c>
      <c r="SOW33" s="114">
        <f>MAX(SOW$1:SOW32)+1</f>
        <v>3</v>
      </c>
      <c r="SOX33" s="55"/>
      <c r="SOY33" s="56" t="s">
        <v>364</v>
      </c>
      <c r="SOZ33" s="71"/>
      <c r="SPA33" s="60" t="s">
        <v>80</v>
      </c>
      <c r="SPB33" s="360"/>
      <c r="SPC33" s="54" t="s">
        <v>51</v>
      </c>
      <c r="SPD33" s="142">
        <v>1</v>
      </c>
      <c r="SPE33" s="114">
        <f>MAX(SPE$1:SPE32)+1</f>
        <v>3</v>
      </c>
      <c r="SPF33" s="55"/>
      <c r="SPG33" s="56" t="s">
        <v>364</v>
      </c>
      <c r="SPH33" s="71"/>
      <c r="SPI33" s="60" t="s">
        <v>80</v>
      </c>
      <c r="SPJ33" s="360"/>
      <c r="SPK33" s="54" t="s">
        <v>51</v>
      </c>
      <c r="SPL33" s="142">
        <v>1</v>
      </c>
      <c r="SPM33" s="114">
        <f>MAX(SPM$1:SPM32)+1</f>
        <v>3</v>
      </c>
      <c r="SPN33" s="55"/>
      <c r="SPO33" s="56" t="s">
        <v>364</v>
      </c>
      <c r="SPP33" s="71"/>
      <c r="SPQ33" s="60" t="s">
        <v>80</v>
      </c>
      <c r="SPR33" s="360"/>
      <c r="SPS33" s="54" t="s">
        <v>51</v>
      </c>
      <c r="SPT33" s="142">
        <v>1</v>
      </c>
      <c r="SPU33" s="114">
        <f>MAX(SPU$1:SPU32)+1</f>
        <v>3</v>
      </c>
      <c r="SPV33" s="55"/>
      <c r="SPW33" s="56" t="s">
        <v>364</v>
      </c>
      <c r="SPX33" s="71"/>
      <c r="SPY33" s="60" t="s">
        <v>80</v>
      </c>
      <c r="SPZ33" s="360"/>
      <c r="SQA33" s="54" t="s">
        <v>51</v>
      </c>
      <c r="SQB33" s="142">
        <v>1</v>
      </c>
      <c r="SQC33" s="114">
        <f>MAX(SQC$1:SQC32)+1</f>
        <v>3</v>
      </c>
      <c r="SQD33" s="55"/>
      <c r="SQE33" s="56" t="s">
        <v>364</v>
      </c>
      <c r="SQF33" s="71"/>
      <c r="SQG33" s="60" t="s">
        <v>80</v>
      </c>
      <c r="SQH33" s="360"/>
      <c r="SQI33" s="54" t="s">
        <v>51</v>
      </c>
      <c r="SQJ33" s="142">
        <v>1</v>
      </c>
      <c r="SQK33" s="114">
        <f>MAX(SQK$1:SQK32)+1</f>
        <v>3</v>
      </c>
      <c r="SQL33" s="55"/>
      <c r="SQM33" s="56" t="s">
        <v>364</v>
      </c>
      <c r="SQN33" s="71"/>
      <c r="SQO33" s="60" t="s">
        <v>80</v>
      </c>
      <c r="SQP33" s="360"/>
      <c r="SQQ33" s="54" t="s">
        <v>51</v>
      </c>
      <c r="SQR33" s="142">
        <v>1</v>
      </c>
      <c r="SQS33" s="114">
        <f>MAX(SQS$1:SQS32)+1</f>
        <v>3</v>
      </c>
      <c r="SQT33" s="55"/>
      <c r="SQU33" s="56" t="s">
        <v>364</v>
      </c>
      <c r="SQV33" s="71"/>
      <c r="SQW33" s="60" t="s">
        <v>80</v>
      </c>
      <c r="SQX33" s="360"/>
      <c r="SQY33" s="54" t="s">
        <v>51</v>
      </c>
      <c r="SQZ33" s="142">
        <v>1</v>
      </c>
      <c r="SRA33" s="114">
        <f>MAX(SRA$1:SRA32)+1</f>
        <v>3</v>
      </c>
      <c r="SRB33" s="55"/>
      <c r="SRC33" s="56" t="s">
        <v>364</v>
      </c>
      <c r="SRD33" s="71"/>
      <c r="SRE33" s="60" t="s">
        <v>80</v>
      </c>
      <c r="SRF33" s="360"/>
      <c r="SRG33" s="54" t="s">
        <v>51</v>
      </c>
      <c r="SRH33" s="142">
        <v>1</v>
      </c>
      <c r="SRI33" s="114">
        <f>MAX(SRI$1:SRI32)+1</f>
        <v>3</v>
      </c>
      <c r="SRJ33" s="55"/>
      <c r="SRK33" s="56" t="s">
        <v>364</v>
      </c>
      <c r="SRL33" s="71"/>
      <c r="SRM33" s="60" t="s">
        <v>80</v>
      </c>
      <c r="SRN33" s="360"/>
      <c r="SRO33" s="54" t="s">
        <v>51</v>
      </c>
      <c r="SRP33" s="142">
        <v>1</v>
      </c>
      <c r="SRQ33" s="114">
        <f>MAX(SRQ$1:SRQ32)+1</f>
        <v>3</v>
      </c>
      <c r="SRR33" s="55"/>
      <c r="SRS33" s="56" t="s">
        <v>364</v>
      </c>
      <c r="SRT33" s="71"/>
      <c r="SRU33" s="60" t="s">
        <v>80</v>
      </c>
      <c r="SRV33" s="360"/>
      <c r="SRW33" s="54" t="s">
        <v>51</v>
      </c>
      <c r="SRX33" s="142">
        <v>1</v>
      </c>
      <c r="SRY33" s="114">
        <f>MAX(SRY$1:SRY32)+1</f>
        <v>3</v>
      </c>
      <c r="SRZ33" s="55"/>
      <c r="SSA33" s="56" t="s">
        <v>364</v>
      </c>
      <c r="SSB33" s="71"/>
      <c r="SSC33" s="60" t="s">
        <v>80</v>
      </c>
      <c r="SSD33" s="360"/>
      <c r="SSE33" s="54" t="s">
        <v>51</v>
      </c>
      <c r="SSF33" s="142">
        <v>1</v>
      </c>
      <c r="SSG33" s="114">
        <f>MAX(SSG$1:SSG32)+1</f>
        <v>3</v>
      </c>
      <c r="SSH33" s="55"/>
      <c r="SSI33" s="56" t="s">
        <v>364</v>
      </c>
      <c r="SSJ33" s="71"/>
      <c r="SSK33" s="60" t="s">
        <v>80</v>
      </c>
      <c r="SSL33" s="360"/>
      <c r="SSM33" s="54" t="s">
        <v>51</v>
      </c>
      <c r="SSN33" s="142">
        <v>1</v>
      </c>
      <c r="SSO33" s="114">
        <f>MAX(SSO$1:SSO32)+1</f>
        <v>3</v>
      </c>
      <c r="SSP33" s="55"/>
      <c r="SSQ33" s="56" t="s">
        <v>364</v>
      </c>
      <c r="SSR33" s="71"/>
      <c r="SSS33" s="60" t="s">
        <v>80</v>
      </c>
      <c r="SST33" s="360"/>
      <c r="SSU33" s="54" t="s">
        <v>51</v>
      </c>
      <c r="SSV33" s="142">
        <v>1</v>
      </c>
      <c r="SSW33" s="114">
        <f>MAX(SSW$1:SSW32)+1</f>
        <v>3</v>
      </c>
      <c r="SSX33" s="55"/>
      <c r="SSY33" s="56" t="s">
        <v>364</v>
      </c>
      <c r="SSZ33" s="71"/>
      <c r="STA33" s="60" t="s">
        <v>80</v>
      </c>
      <c r="STB33" s="360"/>
      <c r="STC33" s="54" t="s">
        <v>51</v>
      </c>
      <c r="STD33" s="142">
        <v>1</v>
      </c>
      <c r="STE33" s="114">
        <f>MAX(STE$1:STE32)+1</f>
        <v>3</v>
      </c>
      <c r="STF33" s="55"/>
      <c r="STG33" s="56" t="s">
        <v>364</v>
      </c>
      <c r="STH33" s="71"/>
      <c r="STI33" s="60" t="s">
        <v>80</v>
      </c>
      <c r="STJ33" s="360"/>
      <c r="STK33" s="54" t="s">
        <v>51</v>
      </c>
      <c r="STL33" s="142">
        <v>1</v>
      </c>
      <c r="STM33" s="114">
        <f>MAX(STM$1:STM32)+1</f>
        <v>3</v>
      </c>
      <c r="STN33" s="55"/>
      <c r="STO33" s="56" t="s">
        <v>364</v>
      </c>
      <c r="STP33" s="71"/>
      <c r="STQ33" s="60" t="s">
        <v>80</v>
      </c>
      <c r="STR33" s="360"/>
      <c r="STS33" s="54" t="s">
        <v>51</v>
      </c>
      <c r="STT33" s="142">
        <v>1</v>
      </c>
      <c r="STU33" s="114">
        <f>MAX(STU$1:STU32)+1</f>
        <v>3</v>
      </c>
      <c r="STV33" s="55"/>
      <c r="STW33" s="56" t="s">
        <v>364</v>
      </c>
      <c r="STX33" s="71"/>
      <c r="STY33" s="60" t="s">
        <v>80</v>
      </c>
      <c r="STZ33" s="360"/>
      <c r="SUA33" s="54" t="s">
        <v>51</v>
      </c>
      <c r="SUB33" s="142">
        <v>1</v>
      </c>
      <c r="SUC33" s="114">
        <f>MAX(SUC$1:SUC32)+1</f>
        <v>3</v>
      </c>
      <c r="SUD33" s="55"/>
      <c r="SUE33" s="56" t="s">
        <v>364</v>
      </c>
      <c r="SUF33" s="71"/>
      <c r="SUG33" s="60" t="s">
        <v>80</v>
      </c>
      <c r="SUH33" s="360"/>
      <c r="SUI33" s="54" t="s">
        <v>51</v>
      </c>
      <c r="SUJ33" s="142">
        <v>1</v>
      </c>
      <c r="SUK33" s="114">
        <f>MAX(SUK$1:SUK32)+1</f>
        <v>3</v>
      </c>
      <c r="SUL33" s="55"/>
      <c r="SUM33" s="56" t="s">
        <v>364</v>
      </c>
      <c r="SUN33" s="71"/>
      <c r="SUO33" s="60" t="s">
        <v>80</v>
      </c>
      <c r="SUP33" s="360"/>
      <c r="SUQ33" s="54" t="s">
        <v>51</v>
      </c>
      <c r="SUR33" s="142">
        <v>1</v>
      </c>
      <c r="SUS33" s="114">
        <f>MAX(SUS$1:SUS32)+1</f>
        <v>3</v>
      </c>
      <c r="SUT33" s="55"/>
      <c r="SUU33" s="56" t="s">
        <v>364</v>
      </c>
      <c r="SUV33" s="71"/>
      <c r="SUW33" s="60" t="s">
        <v>80</v>
      </c>
      <c r="SUX33" s="360"/>
      <c r="SUY33" s="54" t="s">
        <v>51</v>
      </c>
      <c r="SUZ33" s="142">
        <v>1</v>
      </c>
      <c r="SVA33" s="114">
        <f>MAX(SVA$1:SVA32)+1</f>
        <v>3</v>
      </c>
      <c r="SVB33" s="55"/>
      <c r="SVC33" s="56" t="s">
        <v>364</v>
      </c>
      <c r="SVD33" s="71"/>
      <c r="SVE33" s="60" t="s">
        <v>80</v>
      </c>
      <c r="SVF33" s="360"/>
      <c r="SVG33" s="54" t="s">
        <v>51</v>
      </c>
      <c r="SVH33" s="142">
        <v>1</v>
      </c>
      <c r="SVI33" s="114">
        <f>MAX(SVI$1:SVI32)+1</f>
        <v>3</v>
      </c>
      <c r="SVJ33" s="55"/>
      <c r="SVK33" s="56" t="s">
        <v>364</v>
      </c>
      <c r="SVL33" s="71"/>
      <c r="SVM33" s="60" t="s">
        <v>80</v>
      </c>
      <c r="SVN33" s="360"/>
      <c r="SVO33" s="54" t="s">
        <v>51</v>
      </c>
      <c r="SVP33" s="142">
        <v>1</v>
      </c>
      <c r="SVQ33" s="114">
        <f>MAX(SVQ$1:SVQ32)+1</f>
        <v>3</v>
      </c>
      <c r="SVR33" s="55"/>
      <c r="SVS33" s="56" t="s">
        <v>364</v>
      </c>
      <c r="SVT33" s="71"/>
      <c r="SVU33" s="60" t="s">
        <v>80</v>
      </c>
      <c r="SVV33" s="360"/>
      <c r="SVW33" s="54" t="s">
        <v>51</v>
      </c>
      <c r="SVX33" s="142">
        <v>1</v>
      </c>
      <c r="SVY33" s="114">
        <f>MAX(SVY$1:SVY32)+1</f>
        <v>3</v>
      </c>
      <c r="SVZ33" s="55"/>
      <c r="SWA33" s="56" t="s">
        <v>364</v>
      </c>
      <c r="SWB33" s="71"/>
      <c r="SWC33" s="60" t="s">
        <v>80</v>
      </c>
      <c r="SWD33" s="360"/>
      <c r="SWE33" s="54" t="s">
        <v>51</v>
      </c>
      <c r="SWF33" s="142">
        <v>1</v>
      </c>
      <c r="SWG33" s="114">
        <f>MAX(SWG$1:SWG32)+1</f>
        <v>3</v>
      </c>
      <c r="SWH33" s="55"/>
      <c r="SWI33" s="56" t="s">
        <v>364</v>
      </c>
      <c r="SWJ33" s="71"/>
      <c r="SWK33" s="60" t="s">
        <v>80</v>
      </c>
      <c r="SWL33" s="360"/>
      <c r="SWM33" s="54" t="s">
        <v>51</v>
      </c>
      <c r="SWN33" s="142">
        <v>1</v>
      </c>
      <c r="SWO33" s="114">
        <f>MAX(SWO$1:SWO32)+1</f>
        <v>3</v>
      </c>
      <c r="SWP33" s="55"/>
      <c r="SWQ33" s="56" t="s">
        <v>364</v>
      </c>
      <c r="SWR33" s="71"/>
      <c r="SWS33" s="60" t="s">
        <v>80</v>
      </c>
      <c r="SWT33" s="360"/>
      <c r="SWU33" s="54" t="s">
        <v>51</v>
      </c>
      <c r="SWV33" s="142">
        <v>1</v>
      </c>
      <c r="SWW33" s="114">
        <f>MAX(SWW$1:SWW32)+1</f>
        <v>3</v>
      </c>
      <c r="SWX33" s="55"/>
      <c r="SWY33" s="56" t="s">
        <v>364</v>
      </c>
      <c r="SWZ33" s="71"/>
      <c r="SXA33" s="60" t="s">
        <v>80</v>
      </c>
      <c r="SXB33" s="360"/>
      <c r="SXC33" s="54" t="s">
        <v>51</v>
      </c>
      <c r="SXD33" s="142">
        <v>1</v>
      </c>
      <c r="SXE33" s="114">
        <f>MAX(SXE$1:SXE32)+1</f>
        <v>3</v>
      </c>
      <c r="SXF33" s="55"/>
      <c r="SXG33" s="56" t="s">
        <v>364</v>
      </c>
      <c r="SXH33" s="71"/>
      <c r="SXI33" s="60" t="s">
        <v>80</v>
      </c>
      <c r="SXJ33" s="360"/>
      <c r="SXK33" s="54" t="s">
        <v>51</v>
      </c>
      <c r="SXL33" s="142">
        <v>1</v>
      </c>
      <c r="SXM33" s="114">
        <f>MAX(SXM$1:SXM32)+1</f>
        <v>3</v>
      </c>
      <c r="SXN33" s="55"/>
      <c r="SXO33" s="56" t="s">
        <v>364</v>
      </c>
      <c r="SXP33" s="71"/>
      <c r="SXQ33" s="60" t="s">
        <v>80</v>
      </c>
      <c r="SXR33" s="360"/>
      <c r="SXS33" s="54" t="s">
        <v>51</v>
      </c>
      <c r="SXT33" s="142">
        <v>1</v>
      </c>
      <c r="SXU33" s="114">
        <f>MAX(SXU$1:SXU32)+1</f>
        <v>3</v>
      </c>
      <c r="SXV33" s="55"/>
      <c r="SXW33" s="56" t="s">
        <v>364</v>
      </c>
      <c r="SXX33" s="71"/>
      <c r="SXY33" s="60" t="s">
        <v>80</v>
      </c>
      <c r="SXZ33" s="360"/>
      <c r="SYA33" s="54" t="s">
        <v>51</v>
      </c>
      <c r="SYB33" s="142">
        <v>1</v>
      </c>
      <c r="SYC33" s="114">
        <f>MAX(SYC$1:SYC32)+1</f>
        <v>3</v>
      </c>
      <c r="SYD33" s="55"/>
      <c r="SYE33" s="56" t="s">
        <v>364</v>
      </c>
      <c r="SYF33" s="71"/>
      <c r="SYG33" s="60" t="s">
        <v>80</v>
      </c>
      <c r="SYH33" s="360"/>
      <c r="SYI33" s="54" t="s">
        <v>51</v>
      </c>
      <c r="SYJ33" s="142">
        <v>1</v>
      </c>
      <c r="SYK33" s="114">
        <f>MAX(SYK$1:SYK32)+1</f>
        <v>3</v>
      </c>
      <c r="SYL33" s="55"/>
      <c r="SYM33" s="56" t="s">
        <v>364</v>
      </c>
      <c r="SYN33" s="71"/>
      <c r="SYO33" s="60" t="s">
        <v>80</v>
      </c>
      <c r="SYP33" s="360"/>
      <c r="SYQ33" s="54" t="s">
        <v>51</v>
      </c>
      <c r="SYR33" s="142">
        <v>1</v>
      </c>
      <c r="SYS33" s="114">
        <f>MAX(SYS$1:SYS32)+1</f>
        <v>3</v>
      </c>
      <c r="SYT33" s="55"/>
      <c r="SYU33" s="56" t="s">
        <v>364</v>
      </c>
      <c r="SYV33" s="71"/>
      <c r="SYW33" s="60" t="s">
        <v>80</v>
      </c>
      <c r="SYX33" s="360"/>
      <c r="SYY33" s="54" t="s">
        <v>51</v>
      </c>
      <c r="SYZ33" s="142">
        <v>1</v>
      </c>
      <c r="SZA33" s="114">
        <f>MAX(SZA$1:SZA32)+1</f>
        <v>3</v>
      </c>
      <c r="SZB33" s="55"/>
      <c r="SZC33" s="56" t="s">
        <v>364</v>
      </c>
      <c r="SZD33" s="71"/>
      <c r="SZE33" s="60" t="s">
        <v>80</v>
      </c>
      <c r="SZF33" s="360"/>
      <c r="SZG33" s="54" t="s">
        <v>51</v>
      </c>
      <c r="SZH33" s="142">
        <v>1</v>
      </c>
      <c r="SZI33" s="114">
        <f>MAX(SZI$1:SZI32)+1</f>
        <v>3</v>
      </c>
      <c r="SZJ33" s="55"/>
      <c r="SZK33" s="56" t="s">
        <v>364</v>
      </c>
      <c r="SZL33" s="71"/>
      <c r="SZM33" s="60" t="s">
        <v>80</v>
      </c>
      <c r="SZN33" s="360"/>
      <c r="SZO33" s="54" t="s">
        <v>51</v>
      </c>
      <c r="SZP33" s="142">
        <v>1</v>
      </c>
      <c r="SZQ33" s="114">
        <f>MAX(SZQ$1:SZQ32)+1</f>
        <v>3</v>
      </c>
      <c r="SZR33" s="55"/>
      <c r="SZS33" s="56" t="s">
        <v>364</v>
      </c>
      <c r="SZT33" s="71"/>
      <c r="SZU33" s="60" t="s">
        <v>80</v>
      </c>
      <c r="SZV33" s="360"/>
      <c r="SZW33" s="54" t="s">
        <v>51</v>
      </c>
      <c r="SZX33" s="142">
        <v>1</v>
      </c>
      <c r="SZY33" s="114">
        <f>MAX(SZY$1:SZY32)+1</f>
        <v>3</v>
      </c>
      <c r="SZZ33" s="55"/>
      <c r="TAA33" s="56" t="s">
        <v>364</v>
      </c>
      <c r="TAB33" s="71"/>
      <c r="TAC33" s="60" t="s">
        <v>80</v>
      </c>
      <c r="TAD33" s="360"/>
      <c r="TAE33" s="54" t="s">
        <v>51</v>
      </c>
      <c r="TAF33" s="142">
        <v>1</v>
      </c>
      <c r="TAG33" s="114">
        <f>MAX(TAG$1:TAG32)+1</f>
        <v>3</v>
      </c>
      <c r="TAH33" s="55"/>
      <c r="TAI33" s="56" t="s">
        <v>364</v>
      </c>
      <c r="TAJ33" s="71"/>
      <c r="TAK33" s="60" t="s">
        <v>80</v>
      </c>
      <c r="TAL33" s="360"/>
      <c r="TAM33" s="54" t="s">
        <v>51</v>
      </c>
      <c r="TAN33" s="142">
        <v>1</v>
      </c>
      <c r="TAO33" s="114">
        <f>MAX(TAO$1:TAO32)+1</f>
        <v>3</v>
      </c>
      <c r="TAP33" s="55"/>
      <c r="TAQ33" s="56" t="s">
        <v>364</v>
      </c>
      <c r="TAR33" s="71"/>
      <c r="TAS33" s="60" t="s">
        <v>80</v>
      </c>
      <c r="TAT33" s="360"/>
      <c r="TAU33" s="54" t="s">
        <v>51</v>
      </c>
      <c r="TAV33" s="142">
        <v>1</v>
      </c>
      <c r="TAW33" s="114">
        <f>MAX(TAW$1:TAW32)+1</f>
        <v>3</v>
      </c>
      <c r="TAX33" s="55"/>
      <c r="TAY33" s="56" t="s">
        <v>364</v>
      </c>
      <c r="TAZ33" s="71"/>
      <c r="TBA33" s="60" t="s">
        <v>80</v>
      </c>
      <c r="TBB33" s="360"/>
      <c r="TBC33" s="54" t="s">
        <v>51</v>
      </c>
      <c r="TBD33" s="142">
        <v>1</v>
      </c>
      <c r="TBE33" s="114">
        <f>MAX(TBE$1:TBE32)+1</f>
        <v>3</v>
      </c>
      <c r="TBF33" s="55"/>
      <c r="TBG33" s="56" t="s">
        <v>364</v>
      </c>
      <c r="TBH33" s="71"/>
      <c r="TBI33" s="60" t="s">
        <v>80</v>
      </c>
      <c r="TBJ33" s="360"/>
      <c r="TBK33" s="54" t="s">
        <v>51</v>
      </c>
      <c r="TBL33" s="142">
        <v>1</v>
      </c>
      <c r="TBM33" s="114">
        <f>MAX(TBM$1:TBM32)+1</f>
        <v>3</v>
      </c>
      <c r="TBN33" s="55"/>
      <c r="TBO33" s="56" t="s">
        <v>364</v>
      </c>
      <c r="TBP33" s="71"/>
      <c r="TBQ33" s="60" t="s">
        <v>80</v>
      </c>
      <c r="TBR33" s="360"/>
      <c r="TBS33" s="54" t="s">
        <v>51</v>
      </c>
      <c r="TBT33" s="142">
        <v>1</v>
      </c>
      <c r="TBU33" s="114">
        <f>MAX(TBU$1:TBU32)+1</f>
        <v>3</v>
      </c>
      <c r="TBV33" s="55"/>
      <c r="TBW33" s="56" t="s">
        <v>364</v>
      </c>
      <c r="TBX33" s="71"/>
      <c r="TBY33" s="60" t="s">
        <v>80</v>
      </c>
      <c r="TBZ33" s="360"/>
      <c r="TCA33" s="54" t="s">
        <v>51</v>
      </c>
      <c r="TCB33" s="142">
        <v>1</v>
      </c>
      <c r="TCC33" s="114">
        <f>MAX(TCC$1:TCC32)+1</f>
        <v>3</v>
      </c>
      <c r="TCD33" s="55"/>
      <c r="TCE33" s="56" t="s">
        <v>364</v>
      </c>
      <c r="TCF33" s="71"/>
      <c r="TCG33" s="60" t="s">
        <v>80</v>
      </c>
      <c r="TCH33" s="360"/>
      <c r="TCI33" s="54" t="s">
        <v>51</v>
      </c>
      <c r="TCJ33" s="142">
        <v>1</v>
      </c>
      <c r="TCK33" s="114">
        <f>MAX(TCK$1:TCK32)+1</f>
        <v>3</v>
      </c>
      <c r="TCL33" s="55"/>
      <c r="TCM33" s="56" t="s">
        <v>364</v>
      </c>
      <c r="TCN33" s="71"/>
      <c r="TCO33" s="60" t="s">
        <v>80</v>
      </c>
      <c r="TCP33" s="360"/>
      <c r="TCQ33" s="54" t="s">
        <v>51</v>
      </c>
      <c r="TCR33" s="142">
        <v>1</v>
      </c>
      <c r="TCS33" s="114">
        <f>MAX(TCS$1:TCS32)+1</f>
        <v>3</v>
      </c>
      <c r="TCT33" s="55"/>
      <c r="TCU33" s="56" t="s">
        <v>364</v>
      </c>
      <c r="TCV33" s="71"/>
      <c r="TCW33" s="60" t="s">
        <v>80</v>
      </c>
      <c r="TCX33" s="360"/>
      <c r="TCY33" s="54" t="s">
        <v>51</v>
      </c>
      <c r="TCZ33" s="142">
        <v>1</v>
      </c>
      <c r="TDA33" s="114">
        <f>MAX(TDA$1:TDA32)+1</f>
        <v>3</v>
      </c>
      <c r="TDB33" s="55"/>
      <c r="TDC33" s="56" t="s">
        <v>364</v>
      </c>
      <c r="TDD33" s="71"/>
      <c r="TDE33" s="60" t="s">
        <v>80</v>
      </c>
      <c r="TDF33" s="360"/>
      <c r="TDG33" s="54" t="s">
        <v>51</v>
      </c>
      <c r="TDH33" s="142">
        <v>1</v>
      </c>
      <c r="TDI33" s="114">
        <f>MAX(TDI$1:TDI32)+1</f>
        <v>3</v>
      </c>
      <c r="TDJ33" s="55"/>
      <c r="TDK33" s="56" t="s">
        <v>364</v>
      </c>
      <c r="TDL33" s="71"/>
      <c r="TDM33" s="60" t="s">
        <v>80</v>
      </c>
      <c r="TDN33" s="360"/>
      <c r="TDO33" s="54" t="s">
        <v>51</v>
      </c>
      <c r="TDP33" s="142">
        <v>1</v>
      </c>
      <c r="TDQ33" s="114">
        <f>MAX(TDQ$1:TDQ32)+1</f>
        <v>3</v>
      </c>
      <c r="TDR33" s="55"/>
      <c r="TDS33" s="56" t="s">
        <v>364</v>
      </c>
      <c r="TDT33" s="71"/>
      <c r="TDU33" s="60" t="s">
        <v>80</v>
      </c>
      <c r="TDV33" s="360"/>
      <c r="TDW33" s="54" t="s">
        <v>51</v>
      </c>
      <c r="TDX33" s="142">
        <v>1</v>
      </c>
      <c r="TDY33" s="114">
        <f>MAX(TDY$1:TDY32)+1</f>
        <v>3</v>
      </c>
      <c r="TDZ33" s="55"/>
      <c r="TEA33" s="56" t="s">
        <v>364</v>
      </c>
      <c r="TEB33" s="71"/>
      <c r="TEC33" s="60" t="s">
        <v>80</v>
      </c>
      <c r="TED33" s="360"/>
      <c r="TEE33" s="54" t="s">
        <v>51</v>
      </c>
      <c r="TEF33" s="142">
        <v>1</v>
      </c>
      <c r="TEG33" s="114">
        <f>MAX(TEG$1:TEG32)+1</f>
        <v>3</v>
      </c>
      <c r="TEH33" s="55"/>
      <c r="TEI33" s="56" t="s">
        <v>364</v>
      </c>
      <c r="TEJ33" s="71"/>
      <c r="TEK33" s="60" t="s">
        <v>80</v>
      </c>
      <c r="TEL33" s="360"/>
      <c r="TEM33" s="54" t="s">
        <v>51</v>
      </c>
      <c r="TEN33" s="142">
        <v>1</v>
      </c>
      <c r="TEO33" s="114">
        <f>MAX(TEO$1:TEO32)+1</f>
        <v>3</v>
      </c>
      <c r="TEP33" s="55"/>
      <c r="TEQ33" s="56" t="s">
        <v>364</v>
      </c>
      <c r="TER33" s="71"/>
      <c r="TES33" s="60" t="s">
        <v>80</v>
      </c>
      <c r="TET33" s="360"/>
      <c r="TEU33" s="54" t="s">
        <v>51</v>
      </c>
      <c r="TEV33" s="142">
        <v>1</v>
      </c>
      <c r="TEW33" s="114">
        <f>MAX(TEW$1:TEW32)+1</f>
        <v>3</v>
      </c>
      <c r="TEX33" s="55"/>
      <c r="TEY33" s="56" t="s">
        <v>364</v>
      </c>
      <c r="TEZ33" s="71"/>
      <c r="TFA33" s="60" t="s">
        <v>80</v>
      </c>
      <c r="TFB33" s="360"/>
      <c r="TFC33" s="54" t="s">
        <v>51</v>
      </c>
      <c r="TFD33" s="142">
        <v>1</v>
      </c>
      <c r="TFE33" s="114">
        <f>MAX(TFE$1:TFE32)+1</f>
        <v>3</v>
      </c>
      <c r="TFF33" s="55"/>
      <c r="TFG33" s="56" t="s">
        <v>364</v>
      </c>
      <c r="TFH33" s="71"/>
      <c r="TFI33" s="60" t="s">
        <v>80</v>
      </c>
      <c r="TFJ33" s="360"/>
      <c r="TFK33" s="54" t="s">
        <v>51</v>
      </c>
      <c r="TFL33" s="142">
        <v>1</v>
      </c>
      <c r="TFM33" s="114">
        <f>MAX(TFM$1:TFM32)+1</f>
        <v>3</v>
      </c>
      <c r="TFN33" s="55"/>
      <c r="TFO33" s="56" t="s">
        <v>364</v>
      </c>
      <c r="TFP33" s="71"/>
      <c r="TFQ33" s="60" t="s">
        <v>80</v>
      </c>
      <c r="TFR33" s="360"/>
      <c r="TFS33" s="54" t="s">
        <v>51</v>
      </c>
      <c r="TFT33" s="142">
        <v>1</v>
      </c>
      <c r="TFU33" s="114">
        <f>MAX(TFU$1:TFU32)+1</f>
        <v>3</v>
      </c>
      <c r="TFV33" s="55"/>
      <c r="TFW33" s="56" t="s">
        <v>364</v>
      </c>
      <c r="TFX33" s="71"/>
      <c r="TFY33" s="60" t="s">
        <v>80</v>
      </c>
      <c r="TFZ33" s="360"/>
      <c r="TGA33" s="54" t="s">
        <v>51</v>
      </c>
      <c r="TGB33" s="142">
        <v>1</v>
      </c>
      <c r="TGC33" s="114">
        <f>MAX(TGC$1:TGC32)+1</f>
        <v>3</v>
      </c>
      <c r="TGD33" s="55"/>
      <c r="TGE33" s="56" t="s">
        <v>364</v>
      </c>
      <c r="TGF33" s="71"/>
      <c r="TGG33" s="60" t="s">
        <v>80</v>
      </c>
      <c r="TGH33" s="360"/>
      <c r="TGI33" s="54" t="s">
        <v>51</v>
      </c>
      <c r="TGJ33" s="142">
        <v>1</v>
      </c>
      <c r="TGK33" s="114">
        <f>MAX(TGK$1:TGK32)+1</f>
        <v>3</v>
      </c>
      <c r="TGL33" s="55"/>
      <c r="TGM33" s="56" t="s">
        <v>364</v>
      </c>
      <c r="TGN33" s="71"/>
      <c r="TGO33" s="60" t="s">
        <v>80</v>
      </c>
      <c r="TGP33" s="360"/>
      <c r="TGQ33" s="54" t="s">
        <v>51</v>
      </c>
      <c r="TGR33" s="142">
        <v>1</v>
      </c>
      <c r="TGS33" s="114">
        <f>MAX(TGS$1:TGS32)+1</f>
        <v>3</v>
      </c>
      <c r="TGT33" s="55"/>
      <c r="TGU33" s="56" t="s">
        <v>364</v>
      </c>
      <c r="TGV33" s="71"/>
      <c r="TGW33" s="60" t="s">
        <v>80</v>
      </c>
      <c r="TGX33" s="360"/>
      <c r="TGY33" s="54" t="s">
        <v>51</v>
      </c>
      <c r="TGZ33" s="142">
        <v>1</v>
      </c>
      <c r="THA33" s="114">
        <f>MAX(THA$1:THA32)+1</f>
        <v>3</v>
      </c>
      <c r="THB33" s="55"/>
      <c r="THC33" s="56" t="s">
        <v>364</v>
      </c>
      <c r="THD33" s="71"/>
      <c r="THE33" s="60" t="s">
        <v>80</v>
      </c>
      <c r="THF33" s="360"/>
      <c r="THG33" s="54" t="s">
        <v>51</v>
      </c>
      <c r="THH33" s="142">
        <v>1</v>
      </c>
      <c r="THI33" s="114">
        <f>MAX(THI$1:THI32)+1</f>
        <v>3</v>
      </c>
      <c r="THJ33" s="55"/>
      <c r="THK33" s="56" t="s">
        <v>364</v>
      </c>
      <c r="THL33" s="71"/>
      <c r="THM33" s="60" t="s">
        <v>80</v>
      </c>
      <c r="THN33" s="360"/>
      <c r="THO33" s="54" t="s">
        <v>51</v>
      </c>
      <c r="THP33" s="142">
        <v>1</v>
      </c>
      <c r="THQ33" s="114">
        <f>MAX(THQ$1:THQ32)+1</f>
        <v>3</v>
      </c>
      <c r="THR33" s="55"/>
      <c r="THS33" s="56" t="s">
        <v>364</v>
      </c>
      <c r="THT33" s="71"/>
      <c r="THU33" s="60" t="s">
        <v>80</v>
      </c>
      <c r="THV33" s="360"/>
      <c r="THW33" s="54" t="s">
        <v>51</v>
      </c>
      <c r="THX33" s="142">
        <v>1</v>
      </c>
      <c r="THY33" s="114">
        <f>MAX(THY$1:THY32)+1</f>
        <v>3</v>
      </c>
      <c r="THZ33" s="55"/>
      <c r="TIA33" s="56" t="s">
        <v>364</v>
      </c>
      <c r="TIB33" s="71"/>
      <c r="TIC33" s="60" t="s">
        <v>80</v>
      </c>
      <c r="TID33" s="360"/>
      <c r="TIE33" s="54" t="s">
        <v>51</v>
      </c>
      <c r="TIF33" s="142">
        <v>1</v>
      </c>
      <c r="TIG33" s="114">
        <f>MAX(TIG$1:TIG32)+1</f>
        <v>3</v>
      </c>
      <c r="TIH33" s="55"/>
      <c r="TII33" s="56" t="s">
        <v>364</v>
      </c>
      <c r="TIJ33" s="71"/>
      <c r="TIK33" s="60" t="s">
        <v>80</v>
      </c>
      <c r="TIL33" s="360"/>
      <c r="TIM33" s="54" t="s">
        <v>51</v>
      </c>
      <c r="TIN33" s="142">
        <v>1</v>
      </c>
      <c r="TIO33" s="114">
        <f>MAX(TIO$1:TIO32)+1</f>
        <v>3</v>
      </c>
      <c r="TIP33" s="55"/>
      <c r="TIQ33" s="56" t="s">
        <v>364</v>
      </c>
      <c r="TIR33" s="71"/>
      <c r="TIS33" s="60" t="s">
        <v>80</v>
      </c>
      <c r="TIT33" s="360"/>
      <c r="TIU33" s="54" t="s">
        <v>51</v>
      </c>
      <c r="TIV33" s="142">
        <v>1</v>
      </c>
      <c r="TIW33" s="114">
        <f>MAX(TIW$1:TIW32)+1</f>
        <v>3</v>
      </c>
      <c r="TIX33" s="55"/>
      <c r="TIY33" s="56" t="s">
        <v>364</v>
      </c>
      <c r="TIZ33" s="71"/>
      <c r="TJA33" s="60" t="s">
        <v>80</v>
      </c>
      <c r="TJB33" s="360"/>
      <c r="TJC33" s="54" t="s">
        <v>51</v>
      </c>
      <c r="TJD33" s="142">
        <v>1</v>
      </c>
      <c r="TJE33" s="114">
        <f>MAX(TJE$1:TJE32)+1</f>
        <v>3</v>
      </c>
      <c r="TJF33" s="55"/>
      <c r="TJG33" s="56" t="s">
        <v>364</v>
      </c>
      <c r="TJH33" s="71"/>
      <c r="TJI33" s="60" t="s">
        <v>80</v>
      </c>
      <c r="TJJ33" s="360"/>
      <c r="TJK33" s="54" t="s">
        <v>51</v>
      </c>
      <c r="TJL33" s="142">
        <v>1</v>
      </c>
      <c r="TJM33" s="114">
        <f>MAX(TJM$1:TJM32)+1</f>
        <v>3</v>
      </c>
      <c r="TJN33" s="55"/>
      <c r="TJO33" s="56" t="s">
        <v>364</v>
      </c>
      <c r="TJP33" s="71"/>
      <c r="TJQ33" s="60" t="s">
        <v>80</v>
      </c>
      <c r="TJR33" s="360"/>
      <c r="TJS33" s="54" t="s">
        <v>51</v>
      </c>
      <c r="TJT33" s="142">
        <v>1</v>
      </c>
      <c r="TJU33" s="114">
        <f>MAX(TJU$1:TJU32)+1</f>
        <v>3</v>
      </c>
      <c r="TJV33" s="55"/>
      <c r="TJW33" s="56" t="s">
        <v>364</v>
      </c>
      <c r="TJX33" s="71"/>
      <c r="TJY33" s="60" t="s">
        <v>80</v>
      </c>
      <c r="TJZ33" s="360"/>
      <c r="TKA33" s="54" t="s">
        <v>51</v>
      </c>
      <c r="TKB33" s="142">
        <v>1</v>
      </c>
      <c r="TKC33" s="114">
        <f>MAX(TKC$1:TKC32)+1</f>
        <v>3</v>
      </c>
      <c r="TKD33" s="55"/>
      <c r="TKE33" s="56" t="s">
        <v>364</v>
      </c>
      <c r="TKF33" s="71"/>
      <c r="TKG33" s="60" t="s">
        <v>80</v>
      </c>
      <c r="TKH33" s="360"/>
      <c r="TKI33" s="54" t="s">
        <v>51</v>
      </c>
      <c r="TKJ33" s="142">
        <v>1</v>
      </c>
      <c r="TKK33" s="114">
        <f>MAX(TKK$1:TKK32)+1</f>
        <v>3</v>
      </c>
      <c r="TKL33" s="55"/>
      <c r="TKM33" s="56" t="s">
        <v>364</v>
      </c>
      <c r="TKN33" s="71"/>
      <c r="TKO33" s="60" t="s">
        <v>80</v>
      </c>
      <c r="TKP33" s="360"/>
      <c r="TKQ33" s="54" t="s">
        <v>51</v>
      </c>
      <c r="TKR33" s="142">
        <v>1</v>
      </c>
      <c r="TKS33" s="114">
        <f>MAX(TKS$1:TKS32)+1</f>
        <v>3</v>
      </c>
      <c r="TKT33" s="55"/>
      <c r="TKU33" s="56" t="s">
        <v>364</v>
      </c>
      <c r="TKV33" s="71"/>
      <c r="TKW33" s="60" t="s">
        <v>80</v>
      </c>
      <c r="TKX33" s="360"/>
      <c r="TKY33" s="54" t="s">
        <v>51</v>
      </c>
      <c r="TKZ33" s="142">
        <v>1</v>
      </c>
      <c r="TLA33" s="114">
        <f>MAX(TLA$1:TLA32)+1</f>
        <v>3</v>
      </c>
      <c r="TLB33" s="55"/>
      <c r="TLC33" s="56" t="s">
        <v>364</v>
      </c>
      <c r="TLD33" s="71"/>
      <c r="TLE33" s="60" t="s">
        <v>80</v>
      </c>
      <c r="TLF33" s="360"/>
      <c r="TLG33" s="54" t="s">
        <v>51</v>
      </c>
      <c r="TLH33" s="142">
        <v>1</v>
      </c>
      <c r="TLI33" s="114">
        <f>MAX(TLI$1:TLI32)+1</f>
        <v>3</v>
      </c>
      <c r="TLJ33" s="55"/>
      <c r="TLK33" s="56" t="s">
        <v>364</v>
      </c>
      <c r="TLL33" s="71"/>
      <c r="TLM33" s="60" t="s">
        <v>80</v>
      </c>
      <c r="TLN33" s="360"/>
      <c r="TLO33" s="54" t="s">
        <v>51</v>
      </c>
      <c r="TLP33" s="142">
        <v>1</v>
      </c>
      <c r="TLQ33" s="114">
        <f>MAX(TLQ$1:TLQ32)+1</f>
        <v>3</v>
      </c>
      <c r="TLR33" s="55"/>
      <c r="TLS33" s="56" t="s">
        <v>364</v>
      </c>
      <c r="TLT33" s="71"/>
      <c r="TLU33" s="60" t="s">
        <v>80</v>
      </c>
      <c r="TLV33" s="360"/>
      <c r="TLW33" s="54" t="s">
        <v>51</v>
      </c>
      <c r="TLX33" s="142">
        <v>1</v>
      </c>
      <c r="TLY33" s="114">
        <f>MAX(TLY$1:TLY32)+1</f>
        <v>3</v>
      </c>
      <c r="TLZ33" s="55"/>
      <c r="TMA33" s="56" t="s">
        <v>364</v>
      </c>
      <c r="TMB33" s="71"/>
      <c r="TMC33" s="60" t="s">
        <v>80</v>
      </c>
      <c r="TMD33" s="360"/>
      <c r="TME33" s="54" t="s">
        <v>51</v>
      </c>
      <c r="TMF33" s="142">
        <v>1</v>
      </c>
      <c r="TMG33" s="114">
        <f>MAX(TMG$1:TMG32)+1</f>
        <v>3</v>
      </c>
      <c r="TMH33" s="55"/>
      <c r="TMI33" s="56" t="s">
        <v>364</v>
      </c>
      <c r="TMJ33" s="71"/>
      <c r="TMK33" s="60" t="s">
        <v>80</v>
      </c>
      <c r="TML33" s="360"/>
      <c r="TMM33" s="54" t="s">
        <v>51</v>
      </c>
      <c r="TMN33" s="142">
        <v>1</v>
      </c>
      <c r="TMO33" s="114">
        <f>MAX(TMO$1:TMO32)+1</f>
        <v>3</v>
      </c>
      <c r="TMP33" s="55"/>
      <c r="TMQ33" s="56" t="s">
        <v>364</v>
      </c>
      <c r="TMR33" s="71"/>
      <c r="TMS33" s="60" t="s">
        <v>80</v>
      </c>
      <c r="TMT33" s="360"/>
      <c r="TMU33" s="54" t="s">
        <v>51</v>
      </c>
      <c r="TMV33" s="142">
        <v>1</v>
      </c>
      <c r="TMW33" s="114">
        <f>MAX(TMW$1:TMW32)+1</f>
        <v>3</v>
      </c>
      <c r="TMX33" s="55"/>
      <c r="TMY33" s="56" t="s">
        <v>364</v>
      </c>
      <c r="TMZ33" s="71"/>
      <c r="TNA33" s="60" t="s">
        <v>80</v>
      </c>
      <c r="TNB33" s="360"/>
      <c r="TNC33" s="54" t="s">
        <v>51</v>
      </c>
      <c r="TND33" s="142">
        <v>1</v>
      </c>
      <c r="TNE33" s="114">
        <f>MAX(TNE$1:TNE32)+1</f>
        <v>3</v>
      </c>
      <c r="TNF33" s="55"/>
      <c r="TNG33" s="56" t="s">
        <v>364</v>
      </c>
      <c r="TNH33" s="71"/>
      <c r="TNI33" s="60" t="s">
        <v>80</v>
      </c>
      <c r="TNJ33" s="360"/>
      <c r="TNK33" s="54" t="s">
        <v>51</v>
      </c>
      <c r="TNL33" s="142">
        <v>1</v>
      </c>
      <c r="TNM33" s="114">
        <f>MAX(TNM$1:TNM32)+1</f>
        <v>3</v>
      </c>
      <c r="TNN33" s="55"/>
      <c r="TNO33" s="56" t="s">
        <v>364</v>
      </c>
      <c r="TNP33" s="71"/>
      <c r="TNQ33" s="60" t="s">
        <v>80</v>
      </c>
      <c r="TNR33" s="360"/>
      <c r="TNS33" s="54" t="s">
        <v>51</v>
      </c>
      <c r="TNT33" s="142">
        <v>1</v>
      </c>
      <c r="TNU33" s="114">
        <f>MAX(TNU$1:TNU32)+1</f>
        <v>3</v>
      </c>
      <c r="TNV33" s="55"/>
      <c r="TNW33" s="56" t="s">
        <v>364</v>
      </c>
      <c r="TNX33" s="71"/>
      <c r="TNY33" s="60" t="s">
        <v>80</v>
      </c>
      <c r="TNZ33" s="360"/>
      <c r="TOA33" s="54" t="s">
        <v>51</v>
      </c>
      <c r="TOB33" s="142">
        <v>1</v>
      </c>
      <c r="TOC33" s="114">
        <f>MAX(TOC$1:TOC32)+1</f>
        <v>3</v>
      </c>
      <c r="TOD33" s="55"/>
      <c r="TOE33" s="56" t="s">
        <v>364</v>
      </c>
      <c r="TOF33" s="71"/>
      <c r="TOG33" s="60" t="s">
        <v>80</v>
      </c>
      <c r="TOH33" s="360"/>
      <c r="TOI33" s="54" t="s">
        <v>51</v>
      </c>
      <c r="TOJ33" s="142">
        <v>1</v>
      </c>
      <c r="TOK33" s="114">
        <f>MAX(TOK$1:TOK32)+1</f>
        <v>3</v>
      </c>
      <c r="TOL33" s="55"/>
      <c r="TOM33" s="56" t="s">
        <v>364</v>
      </c>
      <c r="TON33" s="71"/>
      <c r="TOO33" s="60" t="s">
        <v>80</v>
      </c>
      <c r="TOP33" s="360"/>
      <c r="TOQ33" s="54" t="s">
        <v>51</v>
      </c>
      <c r="TOR33" s="142">
        <v>1</v>
      </c>
      <c r="TOS33" s="114">
        <f>MAX(TOS$1:TOS32)+1</f>
        <v>3</v>
      </c>
      <c r="TOT33" s="55"/>
      <c r="TOU33" s="56" t="s">
        <v>364</v>
      </c>
      <c r="TOV33" s="71"/>
      <c r="TOW33" s="60" t="s">
        <v>80</v>
      </c>
      <c r="TOX33" s="360"/>
      <c r="TOY33" s="54" t="s">
        <v>51</v>
      </c>
      <c r="TOZ33" s="142">
        <v>1</v>
      </c>
      <c r="TPA33" s="114">
        <f>MAX(TPA$1:TPA32)+1</f>
        <v>3</v>
      </c>
      <c r="TPB33" s="55"/>
      <c r="TPC33" s="56" t="s">
        <v>364</v>
      </c>
      <c r="TPD33" s="71"/>
      <c r="TPE33" s="60" t="s">
        <v>80</v>
      </c>
      <c r="TPF33" s="360"/>
      <c r="TPG33" s="54" t="s">
        <v>51</v>
      </c>
      <c r="TPH33" s="142">
        <v>1</v>
      </c>
      <c r="TPI33" s="114">
        <f>MAX(TPI$1:TPI32)+1</f>
        <v>3</v>
      </c>
      <c r="TPJ33" s="55"/>
      <c r="TPK33" s="56" t="s">
        <v>364</v>
      </c>
      <c r="TPL33" s="71"/>
      <c r="TPM33" s="60" t="s">
        <v>80</v>
      </c>
      <c r="TPN33" s="360"/>
      <c r="TPO33" s="54" t="s">
        <v>51</v>
      </c>
      <c r="TPP33" s="142">
        <v>1</v>
      </c>
      <c r="TPQ33" s="114">
        <f>MAX(TPQ$1:TPQ32)+1</f>
        <v>3</v>
      </c>
      <c r="TPR33" s="55"/>
      <c r="TPS33" s="56" t="s">
        <v>364</v>
      </c>
      <c r="TPT33" s="71"/>
      <c r="TPU33" s="60" t="s">
        <v>80</v>
      </c>
      <c r="TPV33" s="360"/>
      <c r="TPW33" s="54" t="s">
        <v>51</v>
      </c>
      <c r="TPX33" s="142">
        <v>1</v>
      </c>
      <c r="TPY33" s="114">
        <f>MAX(TPY$1:TPY32)+1</f>
        <v>3</v>
      </c>
      <c r="TPZ33" s="55"/>
      <c r="TQA33" s="56" t="s">
        <v>364</v>
      </c>
      <c r="TQB33" s="71"/>
      <c r="TQC33" s="60" t="s">
        <v>80</v>
      </c>
      <c r="TQD33" s="360"/>
      <c r="TQE33" s="54" t="s">
        <v>51</v>
      </c>
      <c r="TQF33" s="142">
        <v>1</v>
      </c>
      <c r="TQG33" s="114">
        <f>MAX(TQG$1:TQG32)+1</f>
        <v>3</v>
      </c>
      <c r="TQH33" s="55"/>
      <c r="TQI33" s="56" t="s">
        <v>364</v>
      </c>
      <c r="TQJ33" s="71"/>
      <c r="TQK33" s="60" t="s">
        <v>80</v>
      </c>
      <c r="TQL33" s="360"/>
      <c r="TQM33" s="54" t="s">
        <v>51</v>
      </c>
      <c r="TQN33" s="142">
        <v>1</v>
      </c>
      <c r="TQO33" s="114">
        <f>MAX(TQO$1:TQO32)+1</f>
        <v>3</v>
      </c>
      <c r="TQP33" s="55"/>
      <c r="TQQ33" s="56" t="s">
        <v>364</v>
      </c>
      <c r="TQR33" s="71"/>
      <c r="TQS33" s="60" t="s">
        <v>80</v>
      </c>
      <c r="TQT33" s="360"/>
      <c r="TQU33" s="54" t="s">
        <v>51</v>
      </c>
      <c r="TQV33" s="142">
        <v>1</v>
      </c>
      <c r="TQW33" s="114">
        <f>MAX(TQW$1:TQW32)+1</f>
        <v>3</v>
      </c>
      <c r="TQX33" s="55"/>
      <c r="TQY33" s="56" t="s">
        <v>364</v>
      </c>
      <c r="TQZ33" s="71"/>
      <c r="TRA33" s="60" t="s">
        <v>80</v>
      </c>
      <c r="TRB33" s="360"/>
      <c r="TRC33" s="54" t="s">
        <v>51</v>
      </c>
      <c r="TRD33" s="142">
        <v>1</v>
      </c>
      <c r="TRE33" s="114">
        <f>MAX(TRE$1:TRE32)+1</f>
        <v>3</v>
      </c>
      <c r="TRF33" s="55"/>
      <c r="TRG33" s="56" t="s">
        <v>364</v>
      </c>
      <c r="TRH33" s="71"/>
      <c r="TRI33" s="60" t="s">
        <v>80</v>
      </c>
      <c r="TRJ33" s="360"/>
      <c r="TRK33" s="54" t="s">
        <v>51</v>
      </c>
      <c r="TRL33" s="142">
        <v>1</v>
      </c>
      <c r="TRM33" s="114">
        <f>MAX(TRM$1:TRM32)+1</f>
        <v>3</v>
      </c>
      <c r="TRN33" s="55"/>
      <c r="TRO33" s="56" t="s">
        <v>364</v>
      </c>
      <c r="TRP33" s="71"/>
      <c r="TRQ33" s="60" t="s">
        <v>80</v>
      </c>
      <c r="TRR33" s="360"/>
      <c r="TRS33" s="54" t="s">
        <v>51</v>
      </c>
      <c r="TRT33" s="142">
        <v>1</v>
      </c>
      <c r="TRU33" s="114">
        <f>MAX(TRU$1:TRU32)+1</f>
        <v>3</v>
      </c>
      <c r="TRV33" s="55"/>
      <c r="TRW33" s="56" t="s">
        <v>364</v>
      </c>
      <c r="TRX33" s="71"/>
      <c r="TRY33" s="60" t="s">
        <v>80</v>
      </c>
      <c r="TRZ33" s="360"/>
      <c r="TSA33" s="54" t="s">
        <v>51</v>
      </c>
      <c r="TSB33" s="142">
        <v>1</v>
      </c>
      <c r="TSC33" s="114">
        <f>MAX(TSC$1:TSC32)+1</f>
        <v>3</v>
      </c>
      <c r="TSD33" s="55"/>
      <c r="TSE33" s="56" t="s">
        <v>364</v>
      </c>
      <c r="TSF33" s="71"/>
      <c r="TSG33" s="60" t="s">
        <v>80</v>
      </c>
      <c r="TSH33" s="360"/>
      <c r="TSI33" s="54" t="s">
        <v>51</v>
      </c>
      <c r="TSJ33" s="142">
        <v>1</v>
      </c>
      <c r="TSK33" s="114">
        <f>MAX(TSK$1:TSK32)+1</f>
        <v>3</v>
      </c>
      <c r="TSL33" s="55"/>
      <c r="TSM33" s="56" t="s">
        <v>364</v>
      </c>
      <c r="TSN33" s="71"/>
      <c r="TSO33" s="60" t="s">
        <v>80</v>
      </c>
      <c r="TSP33" s="360"/>
      <c r="TSQ33" s="54" t="s">
        <v>51</v>
      </c>
      <c r="TSR33" s="142">
        <v>1</v>
      </c>
      <c r="TSS33" s="114">
        <f>MAX(TSS$1:TSS32)+1</f>
        <v>3</v>
      </c>
      <c r="TST33" s="55"/>
      <c r="TSU33" s="56" t="s">
        <v>364</v>
      </c>
      <c r="TSV33" s="71"/>
      <c r="TSW33" s="60" t="s">
        <v>80</v>
      </c>
      <c r="TSX33" s="360"/>
      <c r="TSY33" s="54" t="s">
        <v>51</v>
      </c>
      <c r="TSZ33" s="142">
        <v>1</v>
      </c>
      <c r="TTA33" s="114">
        <f>MAX(TTA$1:TTA32)+1</f>
        <v>3</v>
      </c>
      <c r="TTB33" s="55"/>
      <c r="TTC33" s="56" t="s">
        <v>364</v>
      </c>
      <c r="TTD33" s="71"/>
      <c r="TTE33" s="60" t="s">
        <v>80</v>
      </c>
      <c r="TTF33" s="360"/>
      <c r="TTG33" s="54" t="s">
        <v>51</v>
      </c>
      <c r="TTH33" s="142">
        <v>1</v>
      </c>
      <c r="TTI33" s="114">
        <f>MAX(TTI$1:TTI32)+1</f>
        <v>3</v>
      </c>
      <c r="TTJ33" s="55"/>
      <c r="TTK33" s="56" t="s">
        <v>364</v>
      </c>
      <c r="TTL33" s="71"/>
      <c r="TTM33" s="60" t="s">
        <v>80</v>
      </c>
      <c r="TTN33" s="360"/>
      <c r="TTO33" s="54" t="s">
        <v>51</v>
      </c>
      <c r="TTP33" s="142">
        <v>1</v>
      </c>
      <c r="TTQ33" s="114">
        <f>MAX(TTQ$1:TTQ32)+1</f>
        <v>3</v>
      </c>
      <c r="TTR33" s="55"/>
      <c r="TTS33" s="56" t="s">
        <v>364</v>
      </c>
      <c r="TTT33" s="71"/>
      <c r="TTU33" s="60" t="s">
        <v>80</v>
      </c>
      <c r="TTV33" s="360"/>
      <c r="TTW33" s="54" t="s">
        <v>51</v>
      </c>
      <c r="TTX33" s="142">
        <v>1</v>
      </c>
      <c r="TTY33" s="114">
        <f>MAX(TTY$1:TTY32)+1</f>
        <v>3</v>
      </c>
      <c r="TTZ33" s="55"/>
      <c r="TUA33" s="56" t="s">
        <v>364</v>
      </c>
      <c r="TUB33" s="71"/>
      <c r="TUC33" s="60" t="s">
        <v>80</v>
      </c>
      <c r="TUD33" s="360"/>
      <c r="TUE33" s="54" t="s">
        <v>51</v>
      </c>
      <c r="TUF33" s="142">
        <v>1</v>
      </c>
      <c r="TUG33" s="114">
        <f>MAX(TUG$1:TUG32)+1</f>
        <v>3</v>
      </c>
      <c r="TUH33" s="55"/>
      <c r="TUI33" s="56" t="s">
        <v>364</v>
      </c>
      <c r="TUJ33" s="71"/>
      <c r="TUK33" s="60" t="s">
        <v>80</v>
      </c>
      <c r="TUL33" s="360"/>
      <c r="TUM33" s="54" t="s">
        <v>51</v>
      </c>
      <c r="TUN33" s="142">
        <v>1</v>
      </c>
      <c r="TUO33" s="114">
        <f>MAX(TUO$1:TUO32)+1</f>
        <v>3</v>
      </c>
      <c r="TUP33" s="55"/>
      <c r="TUQ33" s="56" t="s">
        <v>364</v>
      </c>
      <c r="TUR33" s="71"/>
      <c r="TUS33" s="60" t="s">
        <v>80</v>
      </c>
      <c r="TUT33" s="360"/>
      <c r="TUU33" s="54" t="s">
        <v>51</v>
      </c>
      <c r="TUV33" s="142">
        <v>1</v>
      </c>
      <c r="TUW33" s="114">
        <f>MAX(TUW$1:TUW32)+1</f>
        <v>3</v>
      </c>
      <c r="TUX33" s="55"/>
      <c r="TUY33" s="56" t="s">
        <v>364</v>
      </c>
      <c r="TUZ33" s="71"/>
      <c r="TVA33" s="60" t="s">
        <v>80</v>
      </c>
      <c r="TVB33" s="360"/>
      <c r="TVC33" s="54" t="s">
        <v>51</v>
      </c>
      <c r="TVD33" s="142">
        <v>1</v>
      </c>
      <c r="TVE33" s="114">
        <f>MAX(TVE$1:TVE32)+1</f>
        <v>3</v>
      </c>
      <c r="TVF33" s="55"/>
      <c r="TVG33" s="56" t="s">
        <v>364</v>
      </c>
      <c r="TVH33" s="71"/>
      <c r="TVI33" s="60" t="s">
        <v>80</v>
      </c>
      <c r="TVJ33" s="360"/>
      <c r="TVK33" s="54" t="s">
        <v>51</v>
      </c>
      <c r="TVL33" s="142">
        <v>1</v>
      </c>
      <c r="TVM33" s="114">
        <f>MAX(TVM$1:TVM32)+1</f>
        <v>3</v>
      </c>
      <c r="TVN33" s="55"/>
      <c r="TVO33" s="56" t="s">
        <v>364</v>
      </c>
      <c r="TVP33" s="71"/>
      <c r="TVQ33" s="60" t="s">
        <v>80</v>
      </c>
      <c r="TVR33" s="360"/>
      <c r="TVS33" s="54" t="s">
        <v>51</v>
      </c>
      <c r="TVT33" s="142">
        <v>1</v>
      </c>
      <c r="TVU33" s="114">
        <f>MAX(TVU$1:TVU32)+1</f>
        <v>3</v>
      </c>
      <c r="TVV33" s="55"/>
      <c r="TVW33" s="56" t="s">
        <v>364</v>
      </c>
      <c r="TVX33" s="71"/>
      <c r="TVY33" s="60" t="s">
        <v>80</v>
      </c>
      <c r="TVZ33" s="360"/>
      <c r="TWA33" s="54" t="s">
        <v>51</v>
      </c>
      <c r="TWB33" s="142">
        <v>1</v>
      </c>
      <c r="TWC33" s="114">
        <f>MAX(TWC$1:TWC32)+1</f>
        <v>3</v>
      </c>
      <c r="TWD33" s="55"/>
      <c r="TWE33" s="56" t="s">
        <v>364</v>
      </c>
      <c r="TWF33" s="71"/>
      <c r="TWG33" s="60" t="s">
        <v>80</v>
      </c>
      <c r="TWH33" s="360"/>
      <c r="TWI33" s="54" t="s">
        <v>51</v>
      </c>
      <c r="TWJ33" s="142">
        <v>1</v>
      </c>
      <c r="TWK33" s="114">
        <f>MAX(TWK$1:TWK32)+1</f>
        <v>3</v>
      </c>
      <c r="TWL33" s="55"/>
      <c r="TWM33" s="56" t="s">
        <v>364</v>
      </c>
      <c r="TWN33" s="71"/>
      <c r="TWO33" s="60" t="s">
        <v>80</v>
      </c>
      <c r="TWP33" s="360"/>
      <c r="TWQ33" s="54" t="s">
        <v>51</v>
      </c>
      <c r="TWR33" s="142">
        <v>1</v>
      </c>
      <c r="TWS33" s="114">
        <f>MAX(TWS$1:TWS32)+1</f>
        <v>3</v>
      </c>
      <c r="TWT33" s="55"/>
      <c r="TWU33" s="56" t="s">
        <v>364</v>
      </c>
      <c r="TWV33" s="71"/>
      <c r="TWW33" s="60" t="s">
        <v>80</v>
      </c>
      <c r="TWX33" s="360"/>
      <c r="TWY33" s="54" t="s">
        <v>51</v>
      </c>
      <c r="TWZ33" s="142">
        <v>1</v>
      </c>
      <c r="TXA33" s="114">
        <f>MAX(TXA$1:TXA32)+1</f>
        <v>3</v>
      </c>
      <c r="TXB33" s="55"/>
      <c r="TXC33" s="56" t="s">
        <v>364</v>
      </c>
      <c r="TXD33" s="71"/>
      <c r="TXE33" s="60" t="s">
        <v>80</v>
      </c>
      <c r="TXF33" s="360"/>
      <c r="TXG33" s="54" t="s">
        <v>51</v>
      </c>
      <c r="TXH33" s="142">
        <v>1</v>
      </c>
      <c r="TXI33" s="114">
        <f>MAX(TXI$1:TXI32)+1</f>
        <v>3</v>
      </c>
      <c r="TXJ33" s="55"/>
      <c r="TXK33" s="56" t="s">
        <v>364</v>
      </c>
      <c r="TXL33" s="71"/>
      <c r="TXM33" s="60" t="s">
        <v>80</v>
      </c>
      <c r="TXN33" s="360"/>
      <c r="TXO33" s="54" t="s">
        <v>51</v>
      </c>
      <c r="TXP33" s="142">
        <v>1</v>
      </c>
      <c r="TXQ33" s="114">
        <f>MAX(TXQ$1:TXQ32)+1</f>
        <v>3</v>
      </c>
      <c r="TXR33" s="55"/>
      <c r="TXS33" s="56" t="s">
        <v>364</v>
      </c>
      <c r="TXT33" s="71"/>
      <c r="TXU33" s="60" t="s">
        <v>80</v>
      </c>
      <c r="TXV33" s="360"/>
      <c r="TXW33" s="54" t="s">
        <v>51</v>
      </c>
      <c r="TXX33" s="142">
        <v>1</v>
      </c>
      <c r="TXY33" s="114">
        <f>MAX(TXY$1:TXY32)+1</f>
        <v>3</v>
      </c>
      <c r="TXZ33" s="55"/>
      <c r="TYA33" s="56" t="s">
        <v>364</v>
      </c>
      <c r="TYB33" s="71"/>
      <c r="TYC33" s="60" t="s">
        <v>80</v>
      </c>
      <c r="TYD33" s="360"/>
      <c r="TYE33" s="54" t="s">
        <v>51</v>
      </c>
      <c r="TYF33" s="142">
        <v>1</v>
      </c>
      <c r="TYG33" s="114">
        <f>MAX(TYG$1:TYG32)+1</f>
        <v>3</v>
      </c>
      <c r="TYH33" s="55"/>
      <c r="TYI33" s="56" t="s">
        <v>364</v>
      </c>
      <c r="TYJ33" s="71"/>
      <c r="TYK33" s="60" t="s">
        <v>80</v>
      </c>
      <c r="TYL33" s="360"/>
      <c r="TYM33" s="54" t="s">
        <v>51</v>
      </c>
      <c r="TYN33" s="142">
        <v>1</v>
      </c>
      <c r="TYO33" s="114">
        <f>MAX(TYO$1:TYO32)+1</f>
        <v>3</v>
      </c>
      <c r="TYP33" s="55"/>
      <c r="TYQ33" s="56" t="s">
        <v>364</v>
      </c>
      <c r="TYR33" s="71"/>
      <c r="TYS33" s="60" t="s">
        <v>80</v>
      </c>
      <c r="TYT33" s="360"/>
      <c r="TYU33" s="54" t="s">
        <v>51</v>
      </c>
      <c r="TYV33" s="142">
        <v>1</v>
      </c>
      <c r="TYW33" s="114">
        <f>MAX(TYW$1:TYW32)+1</f>
        <v>3</v>
      </c>
      <c r="TYX33" s="55"/>
      <c r="TYY33" s="56" t="s">
        <v>364</v>
      </c>
      <c r="TYZ33" s="71"/>
      <c r="TZA33" s="60" t="s">
        <v>80</v>
      </c>
      <c r="TZB33" s="360"/>
      <c r="TZC33" s="54" t="s">
        <v>51</v>
      </c>
      <c r="TZD33" s="142">
        <v>1</v>
      </c>
      <c r="TZE33" s="114">
        <f>MAX(TZE$1:TZE32)+1</f>
        <v>3</v>
      </c>
      <c r="TZF33" s="55"/>
      <c r="TZG33" s="56" t="s">
        <v>364</v>
      </c>
      <c r="TZH33" s="71"/>
      <c r="TZI33" s="60" t="s">
        <v>80</v>
      </c>
      <c r="TZJ33" s="360"/>
      <c r="TZK33" s="54" t="s">
        <v>51</v>
      </c>
      <c r="TZL33" s="142">
        <v>1</v>
      </c>
      <c r="TZM33" s="114">
        <f>MAX(TZM$1:TZM32)+1</f>
        <v>3</v>
      </c>
      <c r="TZN33" s="55"/>
      <c r="TZO33" s="56" t="s">
        <v>364</v>
      </c>
      <c r="TZP33" s="71"/>
      <c r="TZQ33" s="60" t="s">
        <v>80</v>
      </c>
      <c r="TZR33" s="360"/>
      <c r="TZS33" s="54" t="s">
        <v>51</v>
      </c>
      <c r="TZT33" s="142">
        <v>1</v>
      </c>
      <c r="TZU33" s="114">
        <f>MAX(TZU$1:TZU32)+1</f>
        <v>3</v>
      </c>
      <c r="TZV33" s="55"/>
      <c r="TZW33" s="56" t="s">
        <v>364</v>
      </c>
      <c r="TZX33" s="71"/>
      <c r="TZY33" s="60" t="s">
        <v>80</v>
      </c>
      <c r="TZZ33" s="360"/>
      <c r="UAA33" s="54" t="s">
        <v>51</v>
      </c>
      <c r="UAB33" s="142">
        <v>1</v>
      </c>
      <c r="UAC33" s="114">
        <f>MAX(UAC$1:UAC32)+1</f>
        <v>3</v>
      </c>
      <c r="UAD33" s="55"/>
      <c r="UAE33" s="56" t="s">
        <v>364</v>
      </c>
      <c r="UAF33" s="71"/>
      <c r="UAG33" s="60" t="s">
        <v>80</v>
      </c>
      <c r="UAH33" s="360"/>
      <c r="UAI33" s="54" t="s">
        <v>51</v>
      </c>
      <c r="UAJ33" s="142">
        <v>1</v>
      </c>
      <c r="UAK33" s="114">
        <f>MAX(UAK$1:UAK32)+1</f>
        <v>3</v>
      </c>
      <c r="UAL33" s="55"/>
      <c r="UAM33" s="56" t="s">
        <v>364</v>
      </c>
      <c r="UAN33" s="71"/>
      <c r="UAO33" s="60" t="s">
        <v>80</v>
      </c>
      <c r="UAP33" s="360"/>
      <c r="UAQ33" s="54" t="s">
        <v>51</v>
      </c>
      <c r="UAR33" s="142">
        <v>1</v>
      </c>
      <c r="UAS33" s="114">
        <f>MAX(UAS$1:UAS32)+1</f>
        <v>3</v>
      </c>
      <c r="UAT33" s="55"/>
      <c r="UAU33" s="56" t="s">
        <v>364</v>
      </c>
      <c r="UAV33" s="71"/>
      <c r="UAW33" s="60" t="s">
        <v>80</v>
      </c>
      <c r="UAX33" s="360"/>
      <c r="UAY33" s="54" t="s">
        <v>51</v>
      </c>
      <c r="UAZ33" s="142">
        <v>1</v>
      </c>
      <c r="UBA33" s="114">
        <f>MAX(UBA$1:UBA32)+1</f>
        <v>3</v>
      </c>
      <c r="UBB33" s="55"/>
      <c r="UBC33" s="56" t="s">
        <v>364</v>
      </c>
      <c r="UBD33" s="71"/>
      <c r="UBE33" s="60" t="s">
        <v>80</v>
      </c>
      <c r="UBF33" s="360"/>
      <c r="UBG33" s="54" t="s">
        <v>51</v>
      </c>
      <c r="UBH33" s="142">
        <v>1</v>
      </c>
      <c r="UBI33" s="114">
        <f>MAX(UBI$1:UBI32)+1</f>
        <v>3</v>
      </c>
      <c r="UBJ33" s="55"/>
      <c r="UBK33" s="56" t="s">
        <v>364</v>
      </c>
      <c r="UBL33" s="71"/>
      <c r="UBM33" s="60" t="s">
        <v>80</v>
      </c>
      <c r="UBN33" s="360"/>
      <c r="UBO33" s="54" t="s">
        <v>51</v>
      </c>
      <c r="UBP33" s="142">
        <v>1</v>
      </c>
      <c r="UBQ33" s="114">
        <f>MAX(UBQ$1:UBQ32)+1</f>
        <v>3</v>
      </c>
      <c r="UBR33" s="55"/>
      <c r="UBS33" s="56" t="s">
        <v>364</v>
      </c>
      <c r="UBT33" s="71"/>
      <c r="UBU33" s="60" t="s">
        <v>80</v>
      </c>
      <c r="UBV33" s="360"/>
      <c r="UBW33" s="54" t="s">
        <v>51</v>
      </c>
      <c r="UBX33" s="142">
        <v>1</v>
      </c>
      <c r="UBY33" s="114">
        <f>MAX(UBY$1:UBY32)+1</f>
        <v>3</v>
      </c>
      <c r="UBZ33" s="55"/>
      <c r="UCA33" s="56" t="s">
        <v>364</v>
      </c>
      <c r="UCB33" s="71"/>
      <c r="UCC33" s="60" t="s">
        <v>80</v>
      </c>
      <c r="UCD33" s="360"/>
      <c r="UCE33" s="54" t="s">
        <v>51</v>
      </c>
      <c r="UCF33" s="142">
        <v>1</v>
      </c>
      <c r="UCG33" s="114">
        <f>MAX(UCG$1:UCG32)+1</f>
        <v>3</v>
      </c>
      <c r="UCH33" s="55"/>
      <c r="UCI33" s="56" t="s">
        <v>364</v>
      </c>
      <c r="UCJ33" s="71"/>
      <c r="UCK33" s="60" t="s">
        <v>80</v>
      </c>
      <c r="UCL33" s="360"/>
      <c r="UCM33" s="54" t="s">
        <v>51</v>
      </c>
      <c r="UCN33" s="142">
        <v>1</v>
      </c>
      <c r="UCO33" s="114">
        <f>MAX(UCO$1:UCO32)+1</f>
        <v>3</v>
      </c>
      <c r="UCP33" s="55"/>
      <c r="UCQ33" s="56" t="s">
        <v>364</v>
      </c>
      <c r="UCR33" s="71"/>
      <c r="UCS33" s="60" t="s">
        <v>80</v>
      </c>
      <c r="UCT33" s="360"/>
      <c r="UCU33" s="54" t="s">
        <v>51</v>
      </c>
      <c r="UCV33" s="142">
        <v>1</v>
      </c>
      <c r="UCW33" s="114">
        <f>MAX(UCW$1:UCW32)+1</f>
        <v>3</v>
      </c>
      <c r="UCX33" s="55"/>
      <c r="UCY33" s="56" t="s">
        <v>364</v>
      </c>
      <c r="UCZ33" s="71"/>
      <c r="UDA33" s="60" t="s">
        <v>80</v>
      </c>
      <c r="UDB33" s="360"/>
      <c r="UDC33" s="54" t="s">
        <v>51</v>
      </c>
      <c r="UDD33" s="142">
        <v>1</v>
      </c>
      <c r="UDE33" s="114">
        <f>MAX(UDE$1:UDE32)+1</f>
        <v>3</v>
      </c>
      <c r="UDF33" s="55"/>
      <c r="UDG33" s="56" t="s">
        <v>364</v>
      </c>
      <c r="UDH33" s="71"/>
      <c r="UDI33" s="60" t="s">
        <v>80</v>
      </c>
      <c r="UDJ33" s="360"/>
      <c r="UDK33" s="54" t="s">
        <v>51</v>
      </c>
      <c r="UDL33" s="142">
        <v>1</v>
      </c>
      <c r="UDM33" s="114">
        <f>MAX(UDM$1:UDM32)+1</f>
        <v>3</v>
      </c>
      <c r="UDN33" s="55"/>
      <c r="UDO33" s="56" t="s">
        <v>364</v>
      </c>
      <c r="UDP33" s="71"/>
      <c r="UDQ33" s="60" t="s">
        <v>80</v>
      </c>
      <c r="UDR33" s="360"/>
      <c r="UDS33" s="54" t="s">
        <v>51</v>
      </c>
      <c r="UDT33" s="142">
        <v>1</v>
      </c>
      <c r="UDU33" s="114">
        <f>MAX(UDU$1:UDU32)+1</f>
        <v>3</v>
      </c>
      <c r="UDV33" s="55"/>
      <c r="UDW33" s="56" t="s">
        <v>364</v>
      </c>
      <c r="UDX33" s="71"/>
      <c r="UDY33" s="60" t="s">
        <v>80</v>
      </c>
      <c r="UDZ33" s="360"/>
      <c r="UEA33" s="54" t="s">
        <v>51</v>
      </c>
      <c r="UEB33" s="142">
        <v>1</v>
      </c>
      <c r="UEC33" s="114">
        <f>MAX(UEC$1:UEC32)+1</f>
        <v>3</v>
      </c>
      <c r="UED33" s="55"/>
      <c r="UEE33" s="56" t="s">
        <v>364</v>
      </c>
      <c r="UEF33" s="71"/>
      <c r="UEG33" s="60" t="s">
        <v>80</v>
      </c>
      <c r="UEH33" s="360"/>
      <c r="UEI33" s="54" t="s">
        <v>51</v>
      </c>
      <c r="UEJ33" s="142">
        <v>1</v>
      </c>
      <c r="UEK33" s="114">
        <f>MAX(UEK$1:UEK32)+1</f>
        <v>3</v>
      </c>
      <c r="UEL33" s="55"/>
      <c r="UEM33" s="56" t="s">
        <v>364</v>
      </c>
      <c r="UEN33" s="71"/>
      <c r="UEO33" s="60" t="s">
        <v>80</v>
      </c>
      <c r="UEP33" s="360"/>
      <c r="UEQ33" s="54" t="s">
        <v>51</v>
      </c>
      <c r="UER33" s="142">
        <v>1</v>
      </c>
      <c r="UES33" s="114">
        <f>MAX(UES$1:UES32)+1</f>
        <v>3</v>
      </c>
      <c r="UET33" s="55"/>
      <c r="UEU33" s="56" t="s">
        <v>364</v>
      </c>
      <c r="UEV33" s="71"/>
      <c r="UEW33" s="60" t="s">
        <v>80</v>
      </c>
      <c r="UEX33" s="360"/>
      <c r="UEY33" s="54" t="s">
        <v>51</v>
      </c>
      <c r="UEZ33" s="142">
        <v>1</v>
      </c>
      <c r="UFA33" s="114">
        <f>MAX(UFA$1:UFA32)+1</f>
        <v>3</v>
      </c>
      <c r="UFB33" s="55"/>
      <c r="UFC33" s="56" t="s">
        <v>364</v>
      </c>
      <c r="UFD33" s="71"/>
      <c r="UFE33" s="60" t="s">
        <v>80</v>
      </c>
      <c r="UFF33" s="360"/>
      <c r="UFG33" s="54" t="s">
        <v>51</v>
      </c>
      <c r="UFH33" s="142">
        <v>1</v>
      </c>
      <c r="UFI33" s="114">
        <f>MAX(UFI$1:UFI32)+1</f>
        <v>3</v>
      </c>
      <c r="UFJ33" s="55"/>
      <c r="UFK33" s="56" t="s">
        <v>364</v>
      </c>
      <c r="UFL33" s="71"/>
      <c r="UFM33" s="60" t="s">
        <v>80</v>
      </c>
      <c r="UFN33" s="360"/>
      <c r="UFO33" s="54" t="s">
        <v>51</v>
      </c>
      <c r="UFP33" s="142">
        <v>1</v>
      </c>
      <c r="UFQ33" s="114">
        <f>MAX(UFQ$1:UFQ32)+1</f>
        <v>3</v>
      </c>
      <c r="UFR33" s="55"/>
      <c r="UFS33" s="56" t="s">
        <v>364</v>
      </c>
      <c r="UFT33" s="71"/>
      <c r="UFU33" s="60" t="s">
        <v>80</v>
      </c>
      <c r="UFV33" s="360"/>
      <c r="UFW33" s="54" t="s">
        <v>51</v>
      </c>
      <c r="UFX33" s="142">
        <v>1</v>
      </c>
      <c r="UFY33" s="114">
        <f>MAX(UFY$1:UFY32)+1</f>
        <v>3</v>
      </c>
      <c r="UFZ33" s="55"/>
      <c r="UGA33" s="56" t="s">
        <v>364</v>
      </c>
      <c r="UGB33" s="71"/>
      <c r="UGC33" s="60" t="s">
        <v>80</v>
      </c>
      <c r="UGD33" s="360"/>
      <c r="UGE33" s="54" t="s">
        <v>51</v>
      </c>
      <c r="UGF33" s="142">
        <v>1</v>
      </c>
      <c r="UGG33" s="114">
        <f>MAX(UGG$1:UGG32)+1</f>
        <v>3</v>
      </c>
      <c r="UGH33" s="55"/>
      <c r="UGI33" s="56" t="s">
        <v>364</v>
      </c>
      <c r="UGJ33" s="71"/>
      <c r="UGK33" s="60" t="s">
        <v>80</v>
      </c>
      <c r="UGL33" s="360"/>
      <c r="UGM33" s="54" t="s">
        <v>51</v>
      </c>
      <c r="UGN33" s="142">
        <v>1</v>
      </c>
      <c r="UGO33" s="114">
        <f>MAX(UGO$1:UGO32)+1</f>
        <v>3</v>
      </c>
      <c r="UGP33" s="55"/>
      <c r="UGQ33" s="56" t="s">
        <v>364</v>
      </c>
      <c r="UGR33" s="71"/>
      <c r="UGS33" s="60" t="s">
        <v>80</v>
      </c>
      <c r="UGT33" s="360"/>
      <c r="UGU33" s="54" t="s">
        <v>51</v>
      </c>
      <c r="UGV33" s="142">
        <v>1</v>
      </c>
      <c r="UGW33" s="114">
        <f>MAX(UGW$1:UGW32)+1</f>
        <v>3</v>
      </c>
      <c r="UGX33" s="55"/>
      <c r="UGY33" s="56" t="s">
        <v>364</v>
      </c>
      <c r="UGZ33" s="71"/>
      <c r="UHA33" s="60" t="s">
        <v>80</v>
      </c>
      <c r="UHB33" s="360"/>
      <c r="UHC33" s="54" t="s">
        <v>51</v>
      </c>
      <c r="UHD33" s="142">
        <v>1</v>
      </c>
      <c r="UHE33" s="114">
        <f>MAX(UHE$1:UHE32)+1</f>
        <v>3</v>
      </c>
      <c r="UHF33" s="55"/>
      <c r="UHG33" s="56" t="s">
        <v>364</v>
      </c>
      <c r="UHH33" s="71"/>
      <c r="UHI33" s="60" t="s">
        <v>80</v>
      </c>
      <c r="UHJ33" s="360"/>
      <c r="UHK33" s="54" t="s">
        <v>51</v>
      </c>
      <c r="UHL33" s="142">
        <v>1</v>
      </c>
      <c r="UHM33" s="114">
        <f>MAX(UHM$1:UHM32)+1</f>
        <v>3</v>
      </c>
      <c r="UHN33" s="55"/>
      <c r="UHO33" s="56" t="s">
        <v>364</v>
      </c>
      <c r="UHP33" s="71"/>
      <c r="UHQ33" s="60" t="s">
        <v>80</v>
      </c>
      <c r="UHR33" s="360"/>
      <c r="UHS33" s="54" t="s">
        <v>51</v>
      </c>
      <c r="UHT33" s="142">
        <v>1</v>
      </c>
      <c r="UHU33" s="114">
        <f>MAX(UHU$1:UHU32)+1</f>
        <v>3</v>
      </c>
      <c r="UHV33" s="55"/>
      <c r="UHW33" s="56" t="s">
        <v>364</v>
      </c>
      <c r="UHX33" s="71"/>
      <c r="UHY33" s="60" t="s">
        <v>80</v>
      </c>
      <c r="UHZ33" s="360"/>
      <c r="UIA33" s="54" t="s">
        <v>51</v>
      </c>
      <c r="UIB33" s="142">
        <v>1</v>
      </c>
      <c r="UIC33" s="114">
        <f>MAX(UIC$1:UIC32)+1</f>
        <v>3</v>
      </c>
      <c r="UID33" s="55"/>
      <c r="UIE33" s="56" t="s">
        <v>364</v>
      </c>
      <c r="UIF33" s="71"/>
      <c r="UIG33" s="60" t="s">
        <v>80</v>
      </c>
      <c r="UIH33" s="360"/>
      <c r="UII33" s="54" t="s">
        <v>51</v>
      </c>
      <c r="UIJ33" s="142">
        <v>1</v>
      </c>
      <c r="UIK33" s="114">
        <f>MAX(UIK$1:UIK32)+1</f>
        <v>3</v>
      </c>
      <c r="UIL33" s="55"/>
      <c r="UIM33" s="56" t="s">
        <v>364</v>
      </c>
      <c r="UIN33" s="71"/>
      <c r="UIO33" s="60" t="s">
        <v>80</v>
      </c>
      <c r="UIP33" s="360"/>
      <c r="UIQ33" s="54" t="s">
        <v>51</v>
      </c>
      <c r="UIR33" s="142">
        <v>1</v>
      </c>
      <c r="UIS33" s="114">
        <f>MAX(UIS$1:UIS32)+1</f>
        <v>3</v>
      </c>
      <c r="UIT33" s="55"/>
      <c r="UIU33" s="56" t="s">
        <v>364</v>
      </c>
      <c r="UIV33" s="71"/>
      <c r="UIW33" s="60" t="s">
        <v>80</v>
      </c>
      <c r="UIX33" s="360"/>
      <c r="UIY33" s="54" t="s">
        <v>51</v>
      </c>
      <c r="UIZ33" s="142">
        <v>1</v>
      </c>
      <c r="UJA33" s="114">
        <f>MAX(UJA$1:UJA32)+1</f>
        <v>3</v>
      </c>
      <c r="UJB33" s="55"/>
      <c r="UJC33" s="56" t="s">
        <v>364</v>
      </c>
      <c r="UJD33" s="71"/>
      <c r="UJE33" s="60" t="s">
        <v>80</v>
      </c>
      <c r="UJF33" s="360"/>
      <c r="UJG33" s="54" t="s">
        <v>51</v>
      </c>
      <c r="UJH33" s="142">
        <v>1</v>
      </c>
      <c r="UJI33" s="114">
        <f>MAX(UJI$1:UJI32)+1</f>
        <v>3</v>
      </c>
      <c r="UJJ33" s="55"/>
      <c r="UJK33" s="56" t="s">
        <v>364</v>
      </c>
      <c r="UJL33" s="71"/>
      <c r="UJM33" s="60" t="s">
        <v>80</v>
      </c>
      <c r="UJN33" s="360"/>
      <c r="UJO33" s="54" t="s">
        <v>51</v>
      </c>
      <c r="UJP33" s="142">
        <v>1</v>
      </c>
      <c r="UJQ33" s="114">
        <f>MAX(UJQ$1:UJQ32)+1</f>
        <v>3</v>
      </c>
      <c r="UJR33" s="55"/>
      <c r="UJS33" s="56" t="s">
        <v>364</v>
      </c>
      <c r="UJT33" s="71"/>
      <c r="UJU33" s="60" t="s">
        <v>80</v>
      </c>
      <c r="UJV33" s="360"/>
      <c r="UJW33" s="54" t="s">
        <v>51</v>
      </c>
      <c r="UJX33" s="142">
        <v>1</v>
      </c>
      <c r="UJY33" s="114">
        <f>MAX(UJY$1:UJY32)+1</f>
        <v>3</v>
      </c>
      <c r="UJZ33" s="55"/>
      <c r="UKA33" s="56" t="s">
        <v>364</v>
      </c>
      <c r="UKB33" s="71"/>
      <c r="UKC33" s="60" t="s">
        <v>80</v>
      </c>
      <c r="UKD33" s="360"/>
      <c r="UKE33" s="54" t="s">
        <v>51</v>
      </c>
      <c r="UKF33" s="142">
        <v>1</v>
      </c>
      <c r="UKG33" s="114">
        <f>MAX(UKG$1:UKG32)+1</f>
        <v>3</v>
      </c>
      <c r="UKH33" s="55"/>
      <c r="UKI33" s="56" t="s">
        <v>364</v>
      </c>
      <c r="UKJ33" s="71"/>
      <c r="UKK33" s="60" t="s">
        <v>80</v>
      </c>
      <c r="UKL33" s="360"/>
      <c r="UKM33" s="54" t="s">
        <v>51</v>
      </c>
      <c r="UKN33" s="142">
        <v>1</v>
      </c>
      <c r="UKO33" s="114">
        <f>MAX(UKO$1:UKO32)+1</f>
        <v>3</v>
      </c>
      <c r="UKP33" s="55"/>
      <c r="UKQ33" s="56" t="s">
        <v>364</v>
      </c>
      <c r="UKR33" s="71"/>
      <c r="UKS33" s="60" t="s">
        <v>80</v>
      </c>
      <c r="UKT33" s="360"/>
      <c r="UKU33" s="54" t="s">
        <v>51</v>
      </c>
      <c r="UKV33" s="142">
        <v>1</v>
      </c>
      <c r="UKW33" s="114">
        <f>MAX(UKW$1:UKW32)+1</f>
        <v>3</v>
      </c>
      <c r="UKX33" s="55"/>
      <c r="UKY33" s="56" t="s">
        <v>364</v>
      </c>
      <c r="UKZ33" s="71"/>
      <c r="ULA33" s="60" t="s">
        <v>80</v>
      </c>
      <c r="ULB33" s="360"/>
      <c r="ULC33" s="54" t="s">
        <v>51</v>
      </c>
      <c r="ULD33" s="142">
        <v>1</v>
      </c>
      <c r="ULE33" s="114">
        <f>MAX(ULE$1:ULE32)+1</f>
        <v>3</v>
      </c>
      <c r="ULF33" s="55"/>
      <c r="ULG33" s="56" t="s">
        <v>364</v>
      </c>
      <c r="ULH33" s="71"/>
      <c r="ULI33" s="60" t="s">
        <v>80</v>
      </c>
      <c r="ULJ33" s="360"/>
      <c r="ULK33" s="54" t="s">
        <v>51</v>
      </c>
      <c r="ULL33" s="142">
        <v>1</v>
      </c>
      <c r="ULM33" s="114">
        <f>MAX(ULM$1:ULM32)+1</f>
        <v>3</v>
      </c>
      <c r="ULN33" s="55"/>
      <c r="ULO33" s="56" t="s">
        <v>364</v>
      </c>
      <c r="ULP33" s="71"/>
      <c r="ULQ33" s="60" t="s">
        <v>80</v>
      </c>
      <c r="ULR33" s="360"/>
      <c r="ULS33" s="54" t="s">
        <v>51</v>
      </c>
      <c r="ULT33" s="142">
        <v>1</v>
      </c>
      <c r="ULU33" s="114">
        <f>MAX(ULU$1:ULU32)+1</f>
        <v>3</v>
      </c>
      <c r="ULV33" s="55"/>
      <c r="ULW33" s="56" t="s">
        <v>364</v>
      </c>
      <c r="ULX33" s="71"/>
      <c r="ULY33" s="60" t="s">
        <v>80</v>
      </c>
      <c r="ULZ33" s="360"/>
      <c r="UMA33" s="54" t="s">
        <v>51</v>
      </c>
      <c r="UMB33" s="142">
        <v>1</v>
      </c>
      <c r="UMC33" s="114">
        <f>MAX(UMC$1:UMC32)+1</f>
        <v>3</v>
      </c>
      <c r="UMD33" s="55"/>
      <c r="UME33" s="56" t="s">
        <v>364</v>
      </c>
      <c r="UMF33" s="71"/>
      <c r="UMG33" s="60" t="s">
        <v>80</v>
      </c>
      <c r="UMH33" s="360"/>
      <c r="UMI33" s="54" t="s">
        <v>51</v>
      </c>
      <c r="UMJ33" s="142">
        <v>1</v>
      </c>
      <c r="UMK33" s="114">
        <f>MAX(UMK$1:UMK32)+1</f>
        <v>3</v>
      </c>
      <c r="UML33" s="55"/>
      <c r="UMM33" s="56" t="s">
        <v>364</v>
      </c>
      <c r="UMN33" s="71"/>
      <c r="UMO33" s="60" t="s">
        <v>80</v>
      </c>
      <c r="UMP33" s="360"/>
      <c r="UMQ33" s="54" t="s">
        <v>51</v>
      </c>
      <c r="UMR33" s="142">
        <v>1</v>
      </c>
      <c r="UMS33" s="114">
        <f>MAX(UMS$1:UMS32)+1</f>
        <v>3</v>
      </c>
      <c r="UMT33" s="55"/>
      <c r="UMU33" s="56" t="s">
        <v>364</v>
      </c>
      <c r="UMV33" s="71"/>
      <c r="UMW33" s="60" t="s">
        <v>80</v>
      </c>
      <c r="UMX33" s="360"/>
      <c r="UMY33" s="54" t="s">
        <v>51</v>
      </c>
      <c r="UMZ33" s="142">
        <v>1</v>
      </c>
      <c r="UNA33" s="114">
        <f>MAX(UNA$1:UNA32)+1</f>
        <v>3</v>
      </c>
      <c r="UNB33" s="55"/>
      <c r="UNC33" s="56" t="s">
        <v>364</v>
      </c>
      <c r="UND33" s="71"/>
      <c r="UNE33" s="60" t="s">
        <v>80</v>
      </c>
      <c r="UNF33" s="360"/>
      <c r="UNG33" s="54" t="s">
        <v>51</v>
      </c>
      <c r="UNH33" s="142">
        <v>1</v>
      </c>
      <c r="UNI33" s="114">
        <f>MAX(UNI$1:UNI32)+1</f>
        <v>3</v>
      </c>
      <c r="UNJ33" s="55"/>
      <c r="UNK33" s="56" t="s">
        <v>364</v>
      </c>
      <c r="UNL33" s="71"/>
      <c r="UNM33" s="60" t="s">
        <v>80</v>
      </c>
      <c r="UNN33" s="360"/>
      <c r="UNO33" s="54" t="s">
        <v>51</v>
      </c>
      <c r="UNP33" s="142">
        <v>1</v>
      </c>
      <c r="UNQ33" s="114">
        <f>MAX(UNQ$1:UNQ32)+1</f>
        <v>3</v>
      </c>
      <c r="UNR33" s="55"/>
      <c r="UNS33" s="56" t="s">
        <v>364</v>
      </c>
      <c r="UNT33" s="71"/>
      <c r="UNU33" s="60" t="s">
        <v>80</v>
      </c>
      <c r="UNV33" s="360"/>
      <c r="UNW33" s="54" t="s">
        <v>51</v>
      </c>
      <c r="UNX33" s="142">
        <v>1</v>
      </c>
      <c r="UNY33" s="114">
        <f>MAX(UNY$1:UNY32)+1</f>
        <v>3</v>
      </c>
      <c r="UNZ33" s="55"/>
      <c r="UOA33" s="56" t="s">
        <v>364</v>
      </c>
      <c r="UOB33" s="71"/>
      <c r="UOC33" s="60" t="s">
        <v>80</v>
      </c>
      <c r="UOD33" s="360"/>
      <c r="UOE33" s="54" t="s">
        <v>51</v>
      </c>
      <c r="UOF33" s="142">
        <v>1</v>
      </c>
      <c r="UOG33" s="114">
        <f>MAX(UOG$1:UOG32)+1</f>
        <v>3</v>
      </c>
      <c r="UOH33" s="55"/>
      <c r="UOI33" s="56" t="s">
        <v>364</v>
      </c>
      <c r="UOJ33" s="71"/>
      <c r="UOK33" s="60" t="s">
        <v>80</v>
      </c>
      <c r="UOL33" s="360"/>
      <c r="UOM33" s="54" t="s">
        <v>51</v>
      </c>
      <c r="UON33" s="142">
        <v>1</v>
      </c>
      <c r="UOO33" s="114">
        <f>MAX(UOO$1:UOO32)+1</f>
        <v>3</v>
      </c>
      <c r="UOP33" s="55"/>
      <c r="UOQ33" s="56" t="s">
        <v>364</v>
      </c>
      <c r="UOR33" s="71"/>
      <c r="UOS33" s="60" t="s">
        <v>80</v>
      </c>
      <c r="UOT33" s="360"/>
      <c r="UOU33" s="54" t="s">
        <v>51</v>
      </c>
      <c r="UOV33" s="142">
        <v>1</v>
      </c>
      <c r="UOW33" s="114">
        <f>MAX(UOW$1:UOW32)+1</f>
        <v>3</v>
      </c>
      <c r="UOX33" s="55"/>
      <c r="UOY33" s="56" t="s">
        <v>364</v>
      </c>
      <c r="UOZ33" s="71"/>
      <c r="UPA33" s="60" t="s">
        <v>80</v>
      </c>
      <c r="UPB33" s="360"/>
      <c r="UPC33" s="54" t="s">
        <v>51</v>
      </c>
      <c r="UPD33" s="142">
        <v>1</v>
      </c>
      <c r="UPE33" s="114">
        <f>MAX(UPE$1:UPE32)+1</f>
        <v>3</v>
      </c>
      <c r="UPF33" s="55"/>
      <c r="UPG33" s="56" t="s">
        <v>364</v>
      </c>
      <c r="UPH33" s="71"/>
      <c r="UPI33" s="60" t="s">
        <v>80</v>
      </c>
      <c r="UPJ33" s="360"/>
      <c r="UPK33" s="54" t="s">
        <v>51</v>
      </c>
      <c r="UPL33" s="142">
        <v>1</v>
      </c>
      <c r="UPM33" s="114">
        <f>MAX(UPM$1:UPM32)+1</f>
        <v>3</v>
      </c>
      <c r="UPN33" s="55"/>
      <c r="UPO33" s="56" t="s">
        <v>364</v>
      </c>
      <c r="UPP33" s="71"/>
      <c r="UPQ33" s="60" t="s">
        <v>80</v>
      </c>
      <c r="UPR33" s="360"/>
      <c r="UPS33" s="54" t="s">
        <v>51</v>
      </c>
      <c r="UPT33" s="142">
        <v>1</v>
      </c>
      <c r="UPU33" s="114">
        <f>MAX(UPU$1:UPU32)+1</f>
        <v>3</v>
      </c>
      <c r="UPV33" s="55"/>
      <c r="UPW33" s="56" t="s">
        <v>364</v>
      </c>
      <c r="UPX33" s="71"/>
      <c r="UPY33" s="60" t="s">
        <v>80</v>
      </c>
      <c r="UPZ33" s="360"/>
      <c r="UQA33" s="54" t="s">
        <v>51</v>
      </c>
      <c r="UQB33" s="142">
        <v>1</v>
      </c>
      <c r="UQC33" s="114">
        <f>MAX(UQC$1:UQC32)+1</f>
        <v>3</v>
      </c>
      <c r="UQD33" s="55"/>
      <c r="UQE33" s="56" t="s">
        <v>364</v>
      </c>
      <c r="UQF33" s="71"/>
      <c r="UQG33" s="60" t="s">
        <v>80</v>
      </c>
      <c r="UQH33" s="360"/>
      <c r="UQI33" s="54" t="s">
        <v>51</v>
      </c>
      <c r="UQJ33" s="142">
        <v>1</v>
      </c>
      <c r="UQK33" s="114">
        <f>MAX(UQK$1:UQK32)+1</f>
        <v>3</v>
      </c>
      <c r="UQL33" s="55"/>
      <c r="UQM33" s="56" t="s">
        <v>364</v>
      </c>
      <c r="UQN33" s="71"/>
      <c r="UQO33" s="60" t="s">
        <v>80</v>
      </c>
      <c r="UQP33" s="360"/>
      <c r="UQQ33" s="54" t="s">
        <v>51</v>
      </c>
      <c r="UQR33" s="142">
        <v>1</v>
      </c>
      <c r="UQS33" s="114">
        <f>MAX(UQS$1:UQS32)+1</f>
        <v>3</v>
      </c>
      <c r="UQT33" s="55"/>
      <c r="UQU33" s="56" t="s">
        <v>364</v>
      </c>
      <c r="UQV33" s="71"/>
      <c r="UQW33" s="60" t="s">
        <v>80</v>
      </c>
      <c r="UQX33" s="360"/>
      <c r="UQY33" s="54" t="s">
        <v>51</v>
      </c>
      <c r="UQZ33" s="142">
        <v>1</v>
      </c>
      <c r="URA33" s="114">
        <f>MAX(URA$1:URA32)+1</f>
        <v>3</v>
      </c>
      <c r="URB33" s="55"/>
      <c r="URC33" s="56" t="s">
        <v>364</v>
      </c>
      <c r="URD33" s="71"/>
      <c r="URE33" s="60" t="s">
        <v>80</v>
      </c>
      <c r="URF33" s="360"/>
      <c r="URG33" s="54" t="s">
        <v>51</v>
      </c>
      <c r="URH33" s="142">
        <v>1</v>
      </c>
      <c r="URI33" s="114">
        <f>MAX(URI$1:URI32)+1</f>
        <v>3</v>
      </c>
      <c r="URJ33" s="55"/>
      <c r="URK33" s="56" t="s">
        <v>364</v>
      </c>
      <c r="URL33" s="71"/>
      <c r="URM33" s="60" t="s">
        <v>80</v>
      </c>
      <c r="URN33" s="360"/>
      <c r="URO33" s="54" t="s">
        <v>51</v>
      </c>
      <c r="URP33" s="142">
        <v>1</v>
      </c>
      <c r="URQ33" s="114">
        <f>MAX(URQ$1:URQ32)+1</f>
        <v>3</v>
      </c>
      <c r="URR33" s="55"/>
      <c r="URS33" s="56" t="s">
        <v>364</v>
      </c>
      <c r="URT33" s="71"/>
      <c r="URU33" s="60" t="s">
        <v>80</v>
      </c>
      <c r="URV33" s="360"/>
      <c r="URW33" s="54" t="s">
        <v>51</v>
      </c>
      <c r="URX33" s="142">
        <v>1</v>
      </c>
      <c r="URY33" s="114">
        <f>MAX(URY$1:URY32)+1</f>
        <v>3</v>
      </c>
      <c r="URZ33" s="55"/>
      <c r="USA33" s="56" t="s">
        <v>364</v>
      </c>
      <c r="USB33" s="71"/>
      <c r="USC33" s="60" t="s">
        <v>80</v>
      </c>
      <c r="USD33" s="360"/>
      <c r="USE33" s="54" t="s">
        <v>51</v>
      </c>
      <c r="USF33" s="142">
        <v>1</v>
      </c>
      <c r="USG33" s="114">
        <f>MAX(USG$1:USG32)+1</f>
        <v>3</v>
      </c>
      <c r="USH33" s="55"/>
      <c r="USI33" s="56" t="s">
        <v>364</v>
      </c>
      <c r="USJ33" s="71"/>
      <c r="USK33" s="60" t="s">
        <v>80</v>
      </c>
      <c r="USL33" s="360"/>
      <c r="USM33" s="54" t="s">
        <v>51</v>
      </c>
      <c r="USN33" s="142">
        <v>1</v>
      </c>
      <c r="USO33" s="114">
        <f>MAX(USO$1:USO32)+1</f>
        <v>3</v>
      </c>
      <c r="USP33" s="55"/>
      <c r="USQ33" s="56" t="s">
        <v>364</v>
      </c>
      <c r="USR33" s="71"/>
      <c r="USS33" s="60" t="s">
        <v>80</v>
      </c>
      <c r="UST33" s="360"/>
      <c r="USU33" s="54" t="s">
        <v>51</v>
      </c>
      <c r="USV33" s="142">
        <v>1</v>
      </c>
      <c r="USW33" s="114">
        <f>MAX(USW$1:USW32)+1</f>
        <v>3</v>
      </c>
      <c r="USX33" s="55"/>
      <c r="USY33" s="56" t="s">
        <v>364</v>
      </c>
      <c r="USZ33" s="71"/>
      <c r="UTA33" s="60" t="s">
        <v>80</v>
      </c>
      <c r="UTB33" s="360"/>
      <c r="UTC33" s="54" t="s">
        <v>51</v>
      </c>
      <c r="UTD33" s="142">
        <v>1</v>
      </c>
      <c r="UTE33" s="114">
        <f>MAX(UTE$1:UTE32)+1</f>
        <v>3</v>
      </c>
      <c r="UTF33" s="55"/>
      <c r="UTG33" s="56" t="s">
        <v>364</v>
      </c>
      <c r="UTH33" s="71"/>
      <c r="UTI33" s="60" t="s">
        <v>80</v>
      </c>
      <c r="UTJ33" s="360"/>
      <c r="UTK33" s="54" t="s">
        <v>51</v>
      </c>
      <c r="UTL33" s="142">
        <v>1</v>
      </c>
      <c r="UTM33" s="114">
        <f>MAX(UTM$1:UTM32)+1</f>
        <v>3</v>
      </c>
      <c r="UTN33" s="55"/>
      <c r="UTO33" s="56" t="s">
        <v>364</v>
      </c>
      <c r="UTP33" s="71"/>
      <c r="UTQ33" s="60" t="s">
        <v>80</v>
      </c>
      <c r="UTR33" s="360"/>
      <c r="UTS33" s="54" t="s">
        <v>51</v>
      </c>
      <c r="UTT33" s="142">
        <v>1</v>
      </c>
      <c r="UTU33" s="114">
        <f>MAX(UTU$1:UTU32)+1</f>
        <v>3</v>
      </c>
      <c r="UTV33" s="55"/>
      <c r="UTW33" s="56" t="s">
        <v>364</v>
      </c>
      <c r="UTX33" s="71"/>
      <c r="UTY33" s="60" t="s">
        <v>80</v>
      </c>
      <c r="UTZ33" s="360"/>
      <c r="UUA33" s="54" t="s">
        <v>51</v>
      </c>
      <c r="UUB33" s="142">
        <v>1</v>
      </c>
      <c r="UUC33" s="114">
        <f>MAX(UUC$1:UUC32)+1</f>
        <v>3</v>
      </c>
      <c r="UUD33" s="55"/>
      <c r="UUE33" s="56" t="s">
        <v>364</v>
      </c>
      <c r="UUF33" s="71"/>
      <c r="UUG33" s="60" t="s">
        <v>80</v>
      </c>
      <c r="UUH33" s="360"/>
      <c r="UUI33" s="54" t="s">
        <v>51</v>
      </c>
      <c r="UUJ33" s="142">
        <v>1</v>
      </c>
      <c r="UUK33" s="114">
        <f>MAX(UUK$1:UUK32)+1</f>
        <v>3</v>
      </c>
      <c r="UUL33" s="55"/>
      <c r="UUM33" s="56" t="s">
        <v>364</v>
      </c>
      <c r="UUN33" s="71"/>
      <c r="UUO33" s="60" t="s">
        <v>80</v>
      </c>
      <c r="UUP33" s="360"/>
      <c r="UUQ33" s="54" t="s">
        <v>51</v>
      </c>
      <c r="UUR33" s="142">
        <v>1</v>
      </c>
      <c r="UUS33" s="114">
        <f>MAX(UUS$1:UUS32)+1</f>
        <v>3</v>
      </c>
      <c r="UUT33" s="55"/>
      <c r="UUU33" s="56" t="s">
        <v>364</v>
      </c>
      <c r="UUV33" s="71"/>
      <c r="UUW33" s="60" t="s">
        <v>80</v>
      </c>
      <c r="UUX33" s="360"/>
      <c r="UUY33" s="54" t="s">
        <v>51</v>
      </c>
      <c r="UUZ33" s="142">
        <v>1</v>
      </c>
      <c r="UVA33" s="114">
        <f>MAX(UVA$1:UVA32)+1</f>
        <v>3</v>
      </c>
      <c r="UVB33" s="55"/>
      <c r="UVC33" s="56" t="s">
        <v>364</v>
      </c>
      <c r="UVD33" s="71"/>
      <c r="UVE33" s="60" t="s">
        <v>80</v>
      </c>
      <c r="UVF33" s="360"/>
      <c r="UVG33" s="54" t="s">
        <v>51</v>
      </c>
      <c r="UVH33" s="142">
        <v>1</v>
      </c>
      <c r="UVI33" s="114">
        <f>MAX(UVI$1:UVI32)+1</f>
        <v>3</v>
      </c>
      <c r="UVJ33" s="55"/>
      <c r="UVK33" s="56" t="s">
        <v>364</v>
      </c>
      <c r="UVL33" s="71"/>
      <c r="UVM33" s="60" t="s">
        <v>80</v>
      </c>
      <c r="UVN33" s="360"/>
      <c r="UVO33" s="54" t="s">
        <v>51</v>
      </c>
      <c r="UVP33" s="142">
        <v>1</v>
      </c>
      <c r="UVQ33" s="114">
        <f>MAX(UVQ$1:UVQ32)+1</f>
        <v>3</v>
      </c>
      <c r="UVR33" s="55"/>
      <c r="UVS33" s="56" t="s">
        <v>364</v>
      </c>
      <c r="UVT33" s="71"/>
      <c r="UVU33" s="60" t="s">
        <v>80</v>
      </c>
      <c r="UVV33" s="360"/>
      <c r="UVW33" s="54" t="s">
        <v>51</v>
      </c>
      <c r="UVX33" s="142">
        <v>1</v>
      </c>
      <c r="UVY33" s="114">
        <f>MAX(UVY$1:UVY32)+1</f>
        <v>3</v>
      </c>
      <c r="UVZ33" s="55"/>
      <c r="UWA33" s="56" t="s">
        <v>364</v>
      </c>
      <c r="UWB33" s="71"/>
      <c r="UWC33" s="60" t="s">
        <v>80</v>
      </c>
      <c r="UWD33" s="360"/>
      <c r="UWE33" s="54" t="s">
        <v>51</v>
      </c>
      <c r="UWF33" s="142">
        <v>1</v>
      </c>
      <c r="UWG33" s="114">
        <f>MAX(UWG$1:UWG32)+1</f>
        <v>3</v>
      </c>
      <c r="UWH33" s="55"/>
      <c r="UWI33" s="56" t="s">
        <v>364</v>
      </c>
      <c r="UWJ33" s="71"/>
      <c r="UWK33" s="60" t="s">
        <v>80</v>
      </c>
      <c r="UWL33" s="360"/>
      <c r="UWM33" s="54" t="s">
        <v>51</v>
      </c>
      <c r="UWN33" s="142">
        <v>1</v>
      </c>
      <c r="UWO33" s="114">
        <f>MAX(UWO$1:UWO32)+1</f>
        <v>3</v>
      </c>
      <c r="UWP33" s="55"/>
      <c r="UWQ33" s="56" t="s">
        <v>364</v>
      </c>
      <c r="UWR33" s="71"/>
      <c r="UWS33" s="60" t="s">
        <v>80</v>
      </c>
      <c r="UWT33" s="360"/>
      <c r="UWU33" s="54" t="s">
        <v>51</v>
      </c>
      <c r="UWV33" s="142">
        <v>1</v>
      </c>
      <c r="UWW33" s="114">
        <f>MAX(UWW$1:UWW32)+1</f>
        <v>3</v>
      </c>
      <c r="UWX33" s="55"/>
      <c r="UWY33" s="56" t="s">
        <v>364</v>
      </c>
      <c r="UWZ33" s="71"/>
      <c r="UXA33" s="60" t="s">
        <v>80</v>
      </c>
      <c r="UXB33" s="360"/>
      <c r="UXC33" s="54" t="s">
        <v>51</v>
      </c>
      <c r="UXD33" s="142">
        <v>1</v>
      </c>
      <c r="UXE33" s="114">
        <f>MAX(UXE$1:UXE32)+1</f>
        <v>3</v>
      </c>
      <c r="UXF33" s="55"/>
      <c r="UXG33" s="56" t="s">
        <v>364</v>
      </c>
      <c r="UXH33" s="71"/>
      <c r="UXI33" s="60" t="s">
        <v>80</v>
      </c>
      <c r="UXJ33" s="360"/>
      <c r="UXK33" s="54" t="s">
        <v>51</v>
      </c>
      <c r="UXL33" s="142">
        <v>1</v>
      </c>
      <c r="UXM33" s="114">
        <f>MAX(UXM$1:UXM32)+1</f>
        <v>3</v>
      </c>
      <c r="UXN33" s="55"/>
      <c r="UXO33" s="56" t="s">
        <v>364</v>
      </c>
      <c r="UXP33" s="71"/>
      <c r="UXQ33" s="60" t="s">
        <v>80</v>
      </c>
      <c r="UXR33" s="360"/>
      <c r="UXS33" s="54" t="s">
        <v>51</v>
      </c>
      <c r="UXT33" s="142">
        <v>1</v>
      </c>
      <c r="UXU33" s="114">
        <f>MAX(UXU$1:UXU32)+1</f>
        <v>3</v>
      </c>
      <c r="UXV33" s="55"/>
      <c r="UXW33" s="56" t="s">
        <v>364</v>
      </c>
      <c r="UXX33" s="71"/>
      <c r="UXY33" s="60" t="s">
        <v>80</v>
      </c>
      <c r="UXZ33" s="360"/>
      <c r="UYA33" s="54" t="s">
        <v>51</v>
      </c>
      <c r="UYB33" s="142">
        <v>1</v>
      </c>
      <c r="UYC33" s="114">
        <f>MAX(UYC$1:UYC32)+1</f>
        <v>3</v>
      </c>
      <c r="UYD33" s="55"/>
      <c r="UYE33" s="56" t="s">
        <v>364</v>
      </c>
      <c r="UYF33" s="71"/>
      <c r="UYG33" s="60" t="s">
        <v>80</v>
      </c>
      <c r="UYH33" s="360"/>
      <c r="UYI33" s="54" t="s">
        <v>51</v>
      </c>
      <c r="UYJ33" s="142">
        <v>1</v>
      </c>
      <c r="UYK33" s="114">
        <f>MAX(UYK$1:UYK32)+1</f>
        <v>3</v>
      </c>
      <c r="UYL33" s="55"/>
      <c r="UYM33" s="56" t="s">
        <v>364</v>
      </c>
      <c r="UYN33" s="71"/>
      <c r="UYO33" s="60" t="s">
        <v>80</v>
      </c>
      <c r="UYP33" s="360"/>
      <c r="UYQ33" s="54" t="s">
        <v>51</v>
      </c>
      <c r="UYR33" s="142">
        <v>1</v>
      </c>
      <c r="UYS33" s="114">
        <f>MAX(UYS$1:UYS32)+1</f>
        <v>3</v>
      </c>
      <c r="UYT33" s="55"/>
      <c r="UYU33" s="56" t="s">
        <v>364</v>
      </c>
      <c r="UYV33" s="71"/>
      <c r="UYW33" s="60" t="s">
        <v>80</v>
      </c>
      <c r="UYX33" s="360"/>
      <c r="UYY33" s="54" t="s">
        <v>51</v>
      </c>
      <c r="UYZ33" s="142">
        <v>1</v>
      </c>
      <c r="UZA33" s="114">
        <f>MAX(UZA$1:UZA32)+1</f>
        <v>3</v>
      </c>
      <c r="UZB33" s="55"/>
      <c r="UZC33" s="56" t="s">
        <v>364</v>
      </c>
      <c r="UZD33" s="71"/>
      <c r="UZE33" s="60" t="s">
        <v>80</v>
      </c>
      <c r="UZF33" s="360"/>
      <c r="UZG33" s="54" t="s">
        <v>51</v>
      </c>
      <c r="UZH33" s="142">
        <v>1</v>
      </c>
      <c r="UZI33" s="114">
        <f>MAX(UZI$1:UZI32)+1</f>
        <v>3</v>
      </c>
      <c r="UZJ33" s="55"/>
      <c r="UZK33" s="56" t="s">
        <v>364</v>
      </c>
      <c r="UZL33" s="71"/>
      <c r="UZM33" s="60" t="s">
        <v>80</v>
      </c>
      <c r="UZN33" s="360"/>
      <c r="UZO33" s="54" t="s">
        <v>51</v>
      </c>
      <c r="UZP33" s="142">
        <v>1</v>
      </c>
      <c r="UZQ33" s="114">
        <f>MAX(UZQ$1:UZQ32)+1</f>
        <v>3</v>
      </c>
      <c r="UZR33" s="55"/>
      <c r="UZS33" s="56" t="s">
        <v>364</v>
      </c>
      <c r="UZT33" s="71"/>
      <c r="UZU33" s="60" t="s">
        <v>80</v>
      </c>
      <c r="UZV33" s="360"/>
      <c r="UZW33" s="54" t="s">
        <v>51</v>
      </c>
      <c r="UZX33" s="142">
        <v>1</v>
      </c>
      <c r="UZY33" s="114">
        <f>MAX(UZY$1:UZY32)+1</f>
        <v>3</v>
      </c>
      <c r="UZZ33" s="55"/>
      <c r="VAA33" s="56" t="s">
        <v>364</v>
      </c>
      <c r="VAB33" s="71"/>
      <c r="VAC33" s="60" t="s">
        <v>80</v>
      </c>
      <c r="VAD33" s="360"/>
      <c r="VAE33" s="54" t="s">
        <v>51</v>
      </c>
      <c r="VAF33" s="142">
        <v>1</v>
      </c>
      <c r="VAG33" s="114">
        <f>MAX(VAG$1:VAG32)+1</f>
        <v>3</v>
      </c>
      <c r="VAH33" s="55"/>
      <c r="VAI33" s="56" t="s">
        <v>364</v>
      </c>
      <c r="VAJ33" s="71"/>
      <c r="VAK33" s="60" t="s">
        <v>80</v>
      </c>
      <c r="VAL33" s="360"/>
      <c r="VAM33" s="54" t="s">
        <v>51</v>
      </c>
      <c r="VAN33" s="142">
        <v>1</v>
      </c>
      <c r="VAO33" s="114">
        <f>MAX(VAO$1:VAO32)+1</f>
        <v>3</v>
      </c>
      <c r="VAP33" s="55"/>
      <c r="VAQ33" s="56" t="s">
        <v>364</v>
      </c>
      <c r="VAR33" s="71"/>
      <c r="VAS33" s="60" t="s">
        <v>80</v>
      </c>
      <c r="VAT33" s="360"/>
      <c r="VAU33" s="54" t="s">
        <v>51</v>
      </c>
      <c r="VAV33" s="142">
        <v>1</v>
      </c>
      <c r="VAW33" s="114">
        <f>MAX(VAW$1:VAW32)+1</f>
        <v>3</v>
      </c>
      <c r="VAX33" s="55"/>
      <c r="VAY33" s="56" t="s">
        <v>364</v>
      </c>
      <c r="VAZ33" s="71"/>
      <c r="VBA33" s="60" t="s">
        <v>80</v>
      </c>
      <c r="VBB33" s="360"/>
      <c r="VBC33" s="54" t="s">
        <v>51</v>
      </c>
      <c r="VBD33" s="142">
        <v>1</v>
      </c>
      <c r="VBE33" s="114">
        <f>MAX(VBE$1:VBE32)+1</f>
        <v>3</v>
      </c>
      <c r="VBF33" s="55"/>
      <c r="VBG33" s="56" t="s">
        <v>364</v>
      </c>
      <c r="VBH33" s="71"/>
      <c r="VBI33" s="60" t="s">
        <v>80</v>
      </c>
      <c r="VBJ33" s="360"/>
      <c r="VBK33" s="54" t="s">
        <v>51</v>
      </c>
      <c r="VBL33" s="142">
        <v>1</v>
      </c>
      <c r="VBM33" s="114">
        <f>MAX(VBM$1:VBM32)+1</f>
        <v>3</v>
      </c>
      <c r="VBN33" s="55"/>
      <c r="VBO33" s="56" t="s">
        <v>364</v>
      </c>
      <c r="VBP33" s="71"/>
      <c r="VBQ33" s="60" t="s">
        <v>80</v>
      </c>
      <c r="VBR33" s="360"/>
      <c r="VBS33" s="54" t="s">
        <v>51</v>
      </c>
      <c r="VBT33" s="142">
        <v>1</v>
      </c>
      <c r="VBU33" s="114">
        <f>MAX(VBU$1:VBU32)+1</f>
        <v>3</v>
      </c>
      <c r="VBV33" s="55"/>
      <c r="VBW33" s="56" t="s">
        <v>364</v>
      </c>
      <c r="VBX33" s="71"/>
      <c r="VBY33" s="60" t="s">
        <v>80</v>
      </c>
      <c r="VBZ33" s="360"/>
      <c r="VCA33" s="54" t="s">
        <v>51</v>
      </c>
      <c r="VCB33" s="142">
        <v>1</v>
      </c>
      <c r="VCC33" s="114">
        <f>MAX(VCC$1:VCC32)+1</f>
        <v>3</v>
      </c>
      <c r="VCD33" s="55"/>
      <c r="VCE33" s="56" t="s">
        <v>364</v>
      </c>
      <c r="VCF33" s="71"/>
      <c r="VCG33" s="60" t="s">
        <v>80</v>
      </c>
      <c r="VCH33" s="360"/>
      <c r="VCI33" s="54" t="s">
        <v>51</v>
      </c>
      <c r="VCJ33" s="142">
        <v>1</v>
      </c>
      <c r="VCK33" s="114">
        <f>MAX(VCK$1:VCK32)+1</f>
        <v>3</v>
      </c>
      <c r="VCL33" s="55"/>
      <c r="VCM33" s="56" t="s">
        <v>364</v>
      </c>
      <c r="VCN33" s="71"/>
      <c r="VCO33" s="60" t="s">
        <v>80</v>
      </c>
      <c r="VCP33" s="360"/>
      <c r="VCQ33" s="54" t="s">
        <v>51</v>
      </c>
      <c r="VCR33" s="142">
        <v>1</v>
      </c>
      <c r="VCS33" s="114">
        <f>MAX(VCS$1:VCS32)+1</f>
        <v>3</v>
      </c>
      <c r="VCT33" s="55"/>
      <c r="VCU33" s="56" t="s">
        <v>364</v>
      </c>
      <c r="VCV33" s="71"/>
      <c r="VCW33" s="60" t="s">
        <v>80</v>
      </c>
      <c r="VCX33" s="360"/>
      <c r="VCY33" s="54" t="s">
        <v>51</v>
      </c>
      <c r="VCZ33" s="142">
        <v>1</v>
      </c>
      <c r="VDA33" s="114">
        <f>MAX(VDA$1:VDA32)+1</f>
        <v>3</v>
      </c>
      <c r="VDB33" s="55"/>
      <c r="VDC33" s="56" t="s">
        <v>364</v>
      </c>
      <c r="VDD33" s="71"/>
      <c r="VDE33" s="60" t="s">
        <v>80</v>
      </c>
      <c r="VDF33" s="360"/>
      <c r="VDG33" s="54" t="s">
        <v>51</v>
      </c>
      <c r="VDH33" s="142">
        <v>1</v>
      </c>
      <c r="VDI33" s="114">
        <f>MAX(VDI$1:VDI32)+1</f>
        <v>3</v>
      </c>
      <c r="VDJ33" s="55"/>
      <c r="VDK33" s="56" t="s">
        <v>364</v>
      </c>
      <c r="VDL33" s="71"/>
      <c r="VDM33" s="60" t="s">
        <v>80</v>
      </c>
      <c r="VDN33" s="360"/>
      <c r="VDO33" s="54" t="s">
        <v>51</v>
      </c>
      <c r="VDP33" s="142">
        <v>1</v>
      </c>
      <c r="VDQ33" s="114">
        <f>MAX(VDQ$1:VDQ32)+1</f>
        <v>3</v>
      </c>
      <c r="VDR33" s="55"/>
      <c r="VDS33" s="56" t="s">
        <v>364</v>
      </c>
      <c r="VDT33" s="71"/>
      <c r="VDU33" s="60" t="s">
        <v>80</v>
      </c>
      <c r="VDV33" s="360"/>
      <c r="VDW33" s="54" t="s">
        <v>51</v>
      </c>
      <c r="VDX33" s="142">
        <v>1</v>
      </c>
      <c r="VDY33" s="114">
        <f>MAX(VDY$1:VDY32)+1</f>
        <v>3</v>
      </c>
      <c r="VDZ33" s="55"/>
      <c r="VEA33" s="56" t="s">
        <v>364</v>
      </c>
      <c r="VEB33" s="71"/>
      <c r="VEC33" s="60" t="s">
        <v>80</v>
      </c>
      <c r="VED33" s="360"/>
      <c r="VEE33" s="54" t="s">
        <v>51</v>
      </c>
      <c r="VEF33" s="142">
        <v>1</v>
      </c>
      <c r="VEG33" s="114">
        <f>MAX(VEG$1:VEG32)+1</f>
        <v>3</v>
      </c>
      <c r="VEH33" s="55"/>
      <c r="VEI33" s="56" t="s">
        <v>364</v>
      </c>
      <c r="VEJ33" s="71"/>
      <c r="VEK33" s="60" t="s">
        <v>80</v>
      </c>
      <c r="VEL33" s="360"/>
      <c r="VEM33" s="54" t="s">
        <v>51</v>
      </c>
      <c r="VEN33" s="142">
        <v>1</v>
      </c>
      <c r="VEO33" s="114">
        <f>MAX(VEO$1:VEO32)+1</f>
        <v>3</v>
      </c>
      <c r="VEP33" s="55"/>
      <c r="VEQ33" s="56" t="s">
        <v>364</v>
      </c>
      <c r="VER33" s="71"/>
      <c r="VES33" s="60" t="s">
        <v>80</v>
      </c>
      <c r="VET33" s="360"/>
      <c r="VEU33" s="54" t="s">
        <v>51</v>
      </c>
      <c r="VEV33" s="142">
        <v>1</v>
      </c>
      <c r="VEW33" s="114">
        <f>MAX(VEW$1:VEW32)+1</f>
        <v>3</v>
      </c>
      <c r="VEX33" s="55"/>
      <c r="VEY33" s="56" t="s">
        <v>364</v>
      </c>
      <c r="VEZ33" s="71"/>
      <c r="VFA33" s="60" t="s">
        <v>80</v>
      </c>
      <c r="VFB33" s="360"/>
      <c r="VFC33" s="54" t="s">
        <v>51</v>
      </c>
      <c r="VFD33" s="142">
        <v>1</v>
      </c>
      <c r="VFE33" s="114">
        <f>MAX(VFE$1:VFE32)+1</f>
        <v>3</v>
      </c>
      <c r="VFF33" s="55"/>
      <c r="VFG33" s="56" t="s">
        <v>364</v>
      </c>
      <c r="VFH33" s="71"/>
      <c r="VFI33" s="60" t="s">
        <v>80</v>
      </c>
      <c r="VFJ33" s="360"/>
      <c r="VFK33" s="54" t="s">
        <v>51</v>
      </c>
      <c r="VFL33" s="142">
        <v>1</v>
      </c>
      <c r="VFM33" s="114">
        <f>MAX(VFM$1:VFM32)+1</f>
        <v>3</v>
      </c>
      <c r="VFN33" s="55"/>
      <c r="VFO33" s="56" t="s">
        <v>364</v>
      </c>
      <c r="VFP33" s="71"/>
      <c r="VFQ33" s="60" t="s">
        <v>80</v>
      </c>
      <c r="VFR33" s="360"/>
      <c r="VFS33" s="54" t="s">
        <v>51</v>
      </c>
      <c r="VFT33" s="142">
        <v>1</v>
      </c>
      <c r="VFU33" s="114">
        <f>MAX(VFU$1:VFU32)+1</f>
        <v>3</v>
      </c>
      <c r="VFV33" s="55"/>
      <c r="VFW33" s="56" t="s">
        <v>364</v>
      </c>
      <c r="VFX33" s="71"/>
      <c r="VFY33" s="60" t="s">
        <v>80</v>
      </c>
      <c r="VFZ33" s="360"/>
      <c r="VGA33" s="54" t="s">
        <v>51</v>
      </c>
      <c r="VGB33" s="142">
        <v>1</v>
      </c>
      <c r="VGC33" s="114">
        <f>MAX(VGC$1:VGC32)+1</f>
        <v>3</v>
      </c>
      <c r="VGD33" s="55"/>
      <c r="VGE33" s="56" t="s">
        <v>364</v>
      </c>
      <c r="VGF33" s="71"/>
      <c r="VGG33" s="60" t="s">
        <v>80</v>
      </c>
      <c r="VGH33" s="360"/>
      <c r="VGI33" s="54" t="s">
        <v>51</v>
      </c>
      <c r="VGJ33" s="142">
        <v>1</v>
      </c>
      <c r="VGK33" s="114">
        <f>MAX(VGK$1:VGK32)+1</f>
        <v>3</v>
      </c>
      <c r="VGL33" s="55"/>
      <c r="VGM33" s="56" t="s">
        <v>364</v>
      </c>
      <c r="VGN33" s="71"/>
      <c r="VGO33" s="60" t="s">
        <v>80</v>
      </c>
      <c r="VGP33" s="360"/>
      <c r="VGQ33" s="54" t="s">
        <v>51</v>
      </c>
      <c r="VGR33" s="142">
        <v>1</v>
      </c>
      <c r="VGS33" s="114">
        <f>MAX(VGS$1:VGS32)+1</f>
        <v>3</v>
      </c>
      <c r="VGT33" s="55"/>
      <c r="VGU33" s="56" t="s">
        <v>364</v>
      </c>
      <c r="VGV33" s="71"/>
      <c r="VGW33" s="60" t="s">
        <v>80</v>
      </c>
      <c r="VGX33" s="360"/>
      <c r="VGY33" s="54" t="s">
        <v>51</v>
      </c>
      <c r="VGZ33" s="142">
        <v>1</v>
      </c>
      <c r="VHA33" s="114">
        <f>MAX(VHA$1:VHA32)+1</f>
        <v>3</v>
      </c>
      <c r="VHB33" s="55"/>
      <c r="VHC33" s="56" t="s">
        <v>364</v>
      </c>
      <c r="VHD33" s="71"/>
      <c r="VHE33" s="60" t="s">
        <v>80</v>
      </c>
      <c r="VHF33" s="360"/>
      <c r="VHG33" s="54" t="s">
        <v>51</v>
      </c>
      <c r="VHH33" s="142">
        <v>1</v>
      </c>
      <c r="VHI33" s="114">
        <f>MAX(VHI$1:VHI32)+1</f>
        <v>3</v>
      </c>
      <c r="VHJ33" s="55"/>
      <c r="VHK33" s="56" t="s">
        <v>364</v>
      </c>
      <c r="VHL33" s="71"/>
      <c r="VHM33" s="60" t="s">
        <v>80</v>
      </c>
      <c r="VHN33" s="360"/>
      <c r="VHO33" s="54" t="s">
        <v>51</v>
      </c>
      <c r="VHP33" s="142">
        <v>1</v>
      </c>
      <c r="VHQ33" s="114">
        <f>MAX(VHQ$1:VHQ32)+1</f>
        <v>3</v>
      </c>
      <c r="VHR33" s="55"/>
      <c r="VHS33" s="56" t="s">
        <v>364</v>
      </c>
      <c r="VHT33" s="71"/>
      <c r="VHU33" s="60" t="s">
        <v>80</v>
      </c>
      <c r="VHV33" s="360"/>
      <c r="VHW33" s="54" t="s">
        <v>51</v>
      </c>
      <c r="VHX33" s="142">
        <v>1</v>
      </c>
      <c r="VHY33" s="114">
        <f>MAX(VHY$1:VHY32)+1</f>
        <v>3</v>
      </c>
      <c r="VHZ33" s="55"/>
      <c r="VIA33" s="56" t="s">
        <v>364</v>
      </c>
      <c r="VIB33" s="71"/>
      <c r="VIC33" s="60" t="s">
        <v>80</v>
      </c>
      <c r="VID33" s="360"/>
      <c r="VIE33" s="54" t="s">
        <v>51</v>
      </c>
      <c r="VIF33" s="142">
        <v>1</v>
      </c>
      <c r="VIG33" s="114">
        <f>MAX(VIG$1:VIG32)+1</f>
        <v>3</v>
      </c>
      <c r="VIH33" s="55"/>
      <c r="VII33" s="56" t="s">
        <v>364</v>
      </c>
      <c r="VIJ33" s="71"/>
      <c r="VIK33" s="60" t="s">
        <v>80</v>
      </c>
      <c r="VIL33" s="360"/>
      <c r="VIM33" s="54" t="s">
        <v>51</v>
      </c>
      <c r="VIN33" s="142">
        <v>1</v>
      </c>
      <c r="VIO33" s="114">
        <f>MAX(VIO$1:VIO32)+1</f>
        <v>3</v>
      </c>
      <c r="VIP33" s="55"/>
      <c r="VIQ33" s="56" t="s">
        <v>364</v>
      </c>
      <c r="VIR33" s="71"/>
      <c r="VIS33" s="60" t="s">
        <v>80</v>
      </c>
      <c r="VIT33" s="360"/>
      <c r="VIU33" s="54" t="s">
        <v>51</v>
      </c>
      <c r="VIV33" s="142">
        <v>1</v>
      </c>
      <c r="VIW33" s="114">
        <f>MAX(VIW$1:VIW32)+1</f>
        <v>3</v>
      </c>
      <c r="VIX33" s="55"/>
      <c r="VIY33" s="56" t="s">
        <v>364</v>
      </c>
      <c r="VIZ33" s="71"/>
      <c r="VJA33" s="60" t="s">
        <v>80</v>
      </c>
      <c r="VJB33" s="360"/>
      <c r="VJC33" s="54" t="s">
        <v>51</v>
      </c>
      <c r="VJD33" s="142">
        <v>1</v>
      </c>
      <c r="VJE33" s="114">
        <f>MAX(VJE$1:VJE32)+1</f>
        <v>3</v>
      </c>
      <c r="VJF33" s="55"/>
      <c r="VJG33" s="56" t="s">
        <v>364</v>
      </c>
      <c r="VJH33" s="71"/>
      <c r="VJI33" s="60" t="s">
        <v>80</v>
      </c>
      <c r="VJJ33" s="360"/>
      <c r="VJK33" s="54" t="s">
        <v>51</v>
      </c>
      <c r="VJL33" s="142">
        <v>1</v>
      </c>
      <c r="VJM33" s="114">
        <f>MAX(VJM$1:VJM32)+1</f>
        <v>3</v>
      </c>
      <c r="VJN33" s="55"/>
      <c r="VJO33" s="56" t="s">
        <v>364</v>
      </c>
      <c r="VJP33" s="71"/>
      <c r="VJQ33" s="60" t="s">
        <v>80</v>
      </c>
      <c r="VJR33" s="360"/>
      <c r="VJS33" s="54" t="s">
        <v>51</v>
      </c>
      <c r="VJT33" s="142">
        <v>1</v>
      </c>
      <c r="VJU33" s="114">
        <f>MAX(VJU$1:VJU32)+1</f>
        <v>3</v>
      </c>
      <c r="VJV33" s="55"/>
      <c r="VJW33" s="56" t="s">
        <v>364</v>
      </c>
      <c r="VJX33" s="71"/>
      <c r="VJY33" s="60" t="s">
        <v>80</v>
      </c>
      <c r="VJZ33" s="360"/>
      <c r="VKA33" s="54" t="s">
        <v>51</v>
      </c>
      <c r="VKB33" s="142">
        <v>1</v>
      </c>
      <c r="VKC33" s="114">
        <f>MAX(VKC$1:VKC32)+1</f>
        <v>3</v>
      </c>
      <c r="VKD33" s="55"/>
      <c r="VKE33" s="56" t="s">
        <v>364</v>
      </c>
      <c r="VKF33" s="71"/>
      <c r="VKG33" s="60" t="s">
        <v>80</v>
      </c>
      <c r="VKH33" s="360"/>
      <c r="VKI33" s="54" t="s">
        <v>51</v>
      </c>
      <c r="VKJ33" s="142">
        <v>1</v>
      </c>
      <c r="VKK33" s="114">
        <f>MAX(VKK$1:VKK32)+1</f>
        <v>3</v>
      </c>
      <c r="VKL33" s="55"/>
      <c r="VKM33" s="56" t="s">
        <v>364</v>
      </c>
      <c r="VKN33" s="71"/>
      <c r="VKO33" s="60" t="s">
        <v>80</v>
      </c>
      <c r="VKP33" s="360"/>
      <c r="VKQ33" s="54" t="s">
        <v>51</v>
      </c>
      <c r="VKR33" s="142">
        <v>1</v>
      </c>
      <c r="VKS33" s="114">
        <f>MAX(VKS$1:VKS32)+1</f>
        <v>3</v>
      </c>
      <c r="VKT33" s="55"/>
      <c r="VKU33" s="56" t="s">
        <v>364</v>
      </c>
      <c r="VKV33" s="71"/>
      <c r="VKW33" s="60" t="s">
        <v>80</v>
      </c>
      <c r="VKX33" s="360"/>
      <c r="VKY33" s="54" t="s">
        <v>51</v>
      </c>
      <c r="VKZ33" s="142">
        <v>1</v>
      </c>
      <c r="VLA33" s="114">
        <f>MAX(VLA$1:VLA32)+1</f>
        <v>3</v>
      </c>
      <c r="VLB33" s="55"/>
      <c r="VLC33" s="56" t="s">
        <v>364</v>
      </c>
      <c r="VLD33" s="71"/>
      <c r="VLE33" s="60" t="s">
        <v>80</v>
      </c>
      <c r="VLF33" s="360"/>
      <c r="VLG33" s="54" t="s">
        <v>51</v>
      </c>
      <c r="VLH33" s="142">
        <v>1</v>
      </c>
      <c r="VLI33" s="114">
        <f>MAX(VLI$1:VLI32)+1</f>
        <v>3</v>
      </c>
      <c r="VLJ33" s="55"/>
      <c r="VLK33" s="56" t="s">
        <v>364</v>
      </c>
      <c r="VLL33" s="71"/>
      <c r="VLM33" s="60" t="s">
        <v>80</v>
      </c>
      <c r="VLN33" s="360"/>
      <c r="VLO33" s="54" t="s">
        <v>51</v>
      </c>
      <c r="VLP33" s="142">
        <v>1</v>
      </c>
      <c r="VLQ33" s="114">
        <f>MAX(VLQ$1:VLQ32)+1</f>
        <v>3</v>
      </c>
      <c r="VLR33" s="55"/>
      <c r="VLS33" s="56" t="s">
        <v>364</v>
      </c>
      <c r="VLT33" s="71"/>
      <c r="VLU33" s="60" t="s">
        <v>80</v>
      </c>
      <c r="VLV33" s="360"/>
      <c r="VLW33" s="54" t="s">
        <v>51</v>
      </c>
      <c r="VLX33" s="142">
        <v>1</v>
      </c>
      <c r="VLY33" s="114">
        <f>MAX(VLY$1:VLY32)+1</f>
        <v>3</v>
      </c>
      <c r="VLZ33" s="55"/>
      <c r="VMA33" s="56" t="s">
        <v>364</v>
      </c>
      <c r="VMB33" s="71"/>
      <c r="VMC33" s="60" t="s">
        <v>80</v>
      </c>
      <c r="VMD33" s="360"/>
      <c r="VME33" s="54" t="s">
        <v>51</v>
      </c>
      <c r="VMF33" s="142">
        <v>1</v>
      </c>
      <c r="VMG33" s="114">
        <f>MAX(VMG$1:VMG32)+1</f>
        <v>3</v>
      </c>
      <c r="VMH33" s="55"/>
      <c r="VMI33" s="56" t="s">
        <v>364</v>
      </c>
      <c r="VMJ33" s="71"/>
      <c r="VMK33" s="60" t="s">
        <v>80</v>
      </c>
      <c r="VML33" s="360"/>
      <c r="VMM33" s="54" t="s">
        <v>51</v>
      </c>
      <c r="VMN33" s="142">
        <v>1</v>
      </c>
      <c r="VMO33" s="114">
        <f>MAX(VMO$1:VMO32)+1</f>
        <v>3</v>
      </c>
      <c r="VMP33" s="55"/>
      <c r="VMQ33" s="56" t="s">
        <v>364</v>
      </c>
      <c r="VMR33" s="71"/>
      <c r="VMS33" s="60" t="s">
        <v>80</v>
      </c>
      <c r="VMT33" s="360"/>
      <c r="VMU33" s="54" t="s">
        <v>51</v>
      </c>
      <c r="VMV33" s="142">
        <v>1</v>
      </c>
      <c r="VMW33" s="114">
        <f>MAX(VMW$1:VMW32)+1</f>
        <v>3</v>
      </c>
      <c r="VMX33" s="55"/>
      <c r="VMY33" s="56" t="s">
        <v>364</v>
      </c>
      <c r="VMZ33" s="71"/>
      <c r="VNA33" s="60" t="s">
        <v>80</v>
      </c>
      <c r="VNB33" s="360"/>
      <c r="VNC33" s="54" t="s">
        <v>51</v>
      </c>
      <c r="VND33" s="142">
        <v>1</v>
      </c>
      <c r="VNE33" s="114">
        <f>MAX(VNE$1:VNE32)+1</f>
        <v>3</v>
      </c>
      <c r="VNF33" s="55"/>
      <c r="VNG33" s="56" t="s">
        <v>364</v>
      </c>
      <c r="VNH33" s="71"/>
      <c r="VNI33" s="60" t="s">
        <v>80</v>
      </c>
      <c r="VNJ33" s="360"/>
      <c r="VNK33" s="54" t="s">
        <v>51</v>
      </c>
      <c r="VNL33" s="142">
        <v>1</v>
      </c>
      <c r="VNM33" s="114">
        <f>MAX(VNM$1:VNM32)+1</f>
        <v>3</v>
      </c>
      <c r="VNN33" s="55"/>
      <c r="VNO33" s="56" t="s">
        <v>364</v>
      </c>
      <c r="VNP33" s="71"/>
      <c r="VNQ33" s="60" t="s">
        <v>80</v>
      </c>
      <c r="VNR33" s="360"/>
      <c r="VNS33" s="54" t="s">
        <v>51</v>
      </c>
      <c r="VNT33" s="142">
        <v>1</v>
      </c>
      <c r="VNU33" s="114">
        <f>MAX(VNU$1:VNU32)+1</f>
        <v>3</v>
      </c>
      <c r="VNV33" s="55"/>
      <c r="VNW33" s="56" t="s">
        <v>364</v>
      </c>
      <c r="VNX33" s="71"/>
      <c r="VNY33" s="60" t="s">
        <v>80</v>
      </c>
      <c r="VNZ33" s="360"/>
      <c r="VOA33" s="54" t="s">
        <v>51</v>
      </c>
      <c r="VOB33" s="142">
        <v>1</v>
      </c>
      <c r="VOC33" s="114">
        <f>MAX(VOC$1:VOC32)+1</f>
        <v>3</v>
      </c>
      <c r="VOD33" s="55"/>
      <c r="VOE33" s="56" t="s">
        <v>364</v>
      </c>
      <c r="VOF33" s="71"/>
      <c r="VOG33" s="60" t="s">
        <v>80</v>
      </c>
      <c r="VOH33" s="360"/>
      <c r="VOI33" s="54" t="s">
        <v>51</v>
      </c>
      <c r="VOJ33" s="142">
        <v>1</v>
      </c>
      <c r="VOK33" s="114">
        <f>MAX(VOK$1:VOK32)+1</f>
        <v>3</v>
      </c>
      <c r="VOL33" s="55"/>
      <c r="VOM33" s="56" t="s">
        <v>364</v>
      </c>
      <c r="VON33" s="71"/>
      <c r="VOO33" s="60" t="s">
        <v>80</v>
      </c>
      <c r="VOP33" s="360"/>
      <c r="VOQ33" s="54" t="s">
        <v>51</v>
      </c>
      <c r="VOR33" s="142">
        <v>1</v>
      </c>
      <c r="VOS33" s="114">
        <f>MAX(VOS$1:VOS32)+1</f>
        <v>3</v>
      </c>
      <c r="VOT33" s="55"/>
      <c r="VOU33" s="56" t="s">
        <v>364</v>
      </c>
      <c r="VOV33" s="71"/>
      <c r="VOW33" s="60" t="s">
        <v>80</v>
      </c>
      <c r="VOX33" s="360"/>
      <c r="VOY33" s="54" t="s">
        <v>51</v>
      </c>
      <c r="VOZ33" s="142">
        <v>1</v>
      </c>
      <c r="VPA33" s="114">
        <f>MAX(VPA$1:VPA32)+1</f>
        <v>3</v>
      </c>
      <c r="VPB33" s="55"/>
      <c r="VPC33" s="56" t="s">
        <v>364</v>
      </c>
      <c r="VPD33" s="71"/>
      <c r="VPE33" s="60" t="s">
        <v>80</v>
      </c>
      <c r="VPF33" s="360"/>
      <c r="VPG33" s="54" t="s">
        <v>51</v>
      </c>
      <c r="VPH33" s="142">
        <v>1</v>
      </c>
      <c r="VPI33" s="114">
        <f>MAX(VPI$1:VPI32)+1</f>
        <v>3</v>
      </c>
      <c r="VPJ33" s="55"/>
      <c r="VPK33" s="56" t="s">
        <v>364</v>
      </c>
      <c r="VPL33" s="71"/>
      <c r="VPM33" s="60" t="s">
        <v>80</v>
      </c>
      <c r="VPN33" s="360"/>
      <c r="VPO33" s="54" t="s">
        <v>51</v>
      </c>
      <c r="VPP33" s="142">
        <v>1</v>
      </c>
      <c r="VPQ33" s="114">
        <f>MAX(VPQ$1:VPQ32)+1</f>
        <v>3</v>
      </c>
      <c r="VPR33" s="55"/>
      <c r="VPS33" s="56" t="s">
        <v>364</v>
      </c>
      <c r="VPT33" s="71"/>
      <c r="VPU33" s="60" t="s">
        <v>80</v>
      </c>
      <c r="VPV33" s="360"/>
      <c r="VPW33" s="54" t="s">
        <v>51</v>
      </c>
      <c r="VPX33" s="142">
        <v>1</v>
      </c>
      <c r="VPY33" s="114">
        <f>MAX(VPY$1:VPY32)+1</f>
        <v>3</v>
      </c>
      <c r="VPZ33" s="55"/>
      <c r="VQA33" s="56" t="s">
        <v>364</v>
      </c>
      <c r="VQB33" s="71"/>
      <c r="VQC33" s="60" t="s">
        <v>80</v>
      </c>
      <c r="VQD33" s="360"/>
      <c r="VQE33" s="54" t="s">
        <v>51</v>
      </c>
      <c r="VQF33" s="142">
        <v>1</v>
      </c>
      <c r="VQG33" s="114">
        <f>MAX(VQG$1:VQG32)+1</f>
        <v>3</v>
      </c>
      <c r="VQH33" s="55"/>
      <c r="VQI33" s="56" t="s">
        <v>364</v>
      </c>
      <c r="VQJ33" s="71"/>
      <c r="VQK33" s="60" t="s">
        <v>80</v>
      </c>
      <c r="VQL33" s="360"/>
      <c r="VQM33" s="54" t="s">
        <v>51</v>
      </c>
      <c r="VQN33" s="142">
        <v>1</v>
      </c>
      <c r="VQO33" s="114">
        <f>MAX(VQO$1:VQO32)+1</f>
        <v>3</v>
      </c>
      <c r="VQP33" s="55"/>
      <c r="VQQ33" s="56" t="s">
        <v>364</v>
      </c>
      <c r="VQR33" s="71"/>
      <c r="VQS33" s="60" t="s">
        <v>80</v>
      </c>
      <c r="VQT33" s="360"/>
      <c r="VQU33" s="54" t="s">
        <v>51</v>
      </c>
      <c r="VQV33" s="142">
        <v>1</v>
      </c>
      <c r="VQW33" s="114">
        <f>MAX(VQW$1:VQW32)+1</f>
        <v>3</v>
      </c>
      <c r="VQX33" s="55"/>
      <c r="VQY33" s="56" t="s">
        <v>364</v>
      </c>
      <c r="VQZ33" s="71"/>
      <c r="VRA33" s="60" t="s">
        <v>80</v>
      </c>
      <c r="VRB33" s="360"/>
      <c r="VRC33" s="54" t="s">
        <v>51</v>
      </c>
      <c r="VRD33" s="142">
        <v>1</v>
      </c>
      <c r="VRE33" s="114">
        <f>MAX(VRE$1:VRE32)+1</f>
        <v>3</v>
      </c>
      <c r="VRF33" s="55"/>
      <c r="VRG33" s="56" t="s">
        <v>364</v>
      </c>
      <c r="VRH33" s="71"/>
      <c r="VRI33" s="60" t="s">
        <v>80</v>
      </c>
      <c r="VRJ33" s="360"/>
      <c r="VRK33" s="54" t="s">
        <v>51</v>
      </c>
      <c r="VRL33" s="142">
        <v>1</v>
      </c>
      <c r="VRM33" s="114">
        <f>MAX(VRM$1:VRM32)+1</f>
        <v>3</v>
      </c>
      <c r="VRN33" s="55"/>
      <c r="VRO33" s="56" t="s">
        <v>364</v>
      </c>
      <c r="VRP33" s="71"/>
      <c r="VRQ33" s="60" t="s">
        <v>80</v>
      </c>
      <c r="VRR33" s="360"/>
      <c r="VRS33" s="54" t="s">
        <v>51</v>
      </c>
      <c r="VRT33" s="142">
        <v>1</v>
      </c>
      <c r="VRU33" s="114">
        <f>MAX(VRU$1:VRU32)+1</f>
        <v>3</v>
      </c>
      <c r="VRV33" s="55"/>
      <c r="VRW33" s="56" t="s">
        <v>364</v>
      </c>
      <c r="VRX33" s="71"/>
      <c r="VRY33" s="60" t="s">
        <v>80</v>
      </c>
      <c r="VRZ33" s="360"/>
      <c r="VSA33" s="54" t="s">
        <v>51</v>
      </c>
      <c r="VSB33" s="142">
        <v>1</v>
      </c>
      <c r="VSC33" s="114">
        <f>MAX(VSC$1:VSC32)+1</f>
        <v>3</v>
      </c>
      <c r="VSD33" s="55"/>
      <c r="VSE33" s="56" t="s">
        <v>364</v>
      </c>
      <c r="VSF33" s="71"/>
      <c r="VSG33" s="60" t="s">
        <v>80</v>
      </c>
      <c r="VSH33" s="360"/>
      <c r="VSI33" s="54" t="s">
        <v>51</v>
      </c>
      <c r="VSJ33" s="142">
        <v>1</v>
      </c>
      <c r="VSK33" s="114">
        <f>MAX(VSK$1:VSK32)+1</f>
        <v>3</v>
      </c>
      <c r="VSL33" s="55"/>
      <c r="VSM33" s="56" t="s">
        <v>364</v>
      </c>
      <c r="VSN33" s="71"/>
      <c r="VSO33" s="60" t="s">
        <v>80</v>
      </c>
      <c r="VSP33" s="360"/>
      <c r="VSQ33" s="54" t="s">
        <v>51</v>
      </c>
      <c r="VSR33" s="142">
        <v>1</v>
      </c>
      <c r="VSS33" s="114">
        <f>MAX(VSS$1:VSS32)+1</f>
        <v>3</v>
      </c>
      <c r="VST33" s="55"/>
      <c r="VSU33" s="56" t="s">
        <v>364</v>
      </c>
      <c r="VSV33" s="71"/>
      <c r="VSW33" s="60" t="s">
        <v>80</v>
      </c>
      <c r="VSX33" s="360"/>
      <c r="VSY33" s="54" t="s">
        <v>51</v>
      </c>
      <c r="VSZ33" s="142">
        <v>1</v>
      </c>
      <c r="VTA33" s="114">
        <f>MAX(VTA$1:VTA32)+1</f>
        <v>3</v>
      </c>
      <c r="VTB33" s="55"/>
      <c r="VTC33" s="56" t="s">
        <v>364</v>
      </c>
      <c r="VTD33" s="71"/>
      <c r="VTE33" s="60" t="s">
        <v>80</v>
      </c>
      <c r="VTF33" s="360"/>
      <c r="VTG33" s="54" t="s">
        <v>51</v>
      </c>
      <c r="VTH33" s="142">
        <v>1</v>
      </c>
      <c r="VTI33" s="114">
        <f>MAX(VTI$1:VTI32)+1</f>
        <v>3</v>
      </c>
      <c r="VTJ33" s="55"/>
      <c r="VTK33" s="56" t="s">
        <v>364</v>
      </c>
      <c r="VTL33" s="71"/>
      <c r="VTM33" s="60" t="s">
        <v>80</v>
      </c>
      <c r="VTN33" s="360"/>
      <c r="VTO33" s="54" t="s">
        <v>51</v>
      </c>
      <c r="VTP33" s="142">
        <v>1</v>
      </c>
      <c r="VTQ33" s="114">
        <f>MAX(VTQ$1:VTQ32)+1</f>
        <v>3</v>
      </c>
      <c r="VTR33" s="55"/>
      <c r="VTS33" s="56" t="s">
        <v>364</v>
      </c>
      <c r="VTT33" s="71"/>
      <c r="VTU33" s="60" t="s">
        <v>80</v>
      </c>
      <c r="VTV33" s="360"/>
      <c r="VTW33" s="54" t="s">
        <v>51</v>
      </c>
      <c r="VTX33" s="142">
        <v>1</v>
      </c>
      <c r="VTY33" s="114">
        <f>MAX(VTY$1:VTY32)+1</f>
        <v>3</v>
      </c>
      <c r="VTZ33" s="55"/>
      <c r="VUA33" s="56" t="s">
        <v>364</v>
      </c>
      <c r="VUB33" s="71"/>
      <c r="VUC33" s="60" t="s">
        <v>80</v>
      </c>
      <c r="VUD33" s="360"/>
      <c r="VUE33" s="54" t="s">
        <v>51</v>
      </c>
      <c r="VUF33" s="142">
        <v>1</v>
      </c>
      <c r="VUG33" s="114">
        <f>MAX(VUG$1:VUG32)+1</f>
        <v>3</v>
      </c>
      <c r="VUH33" s="55"/>
      <c r="VUI33" s="56" t="s">
        <v>364</v>
      </c>
      <c r="VUJ33" s="71"/>
      <c r="VUK33" s="60" t="s">
        <v>80</v>
      </c>
      <c r="VUL33" s="360"/>
      <c r="VUM33" s="54" t="s">
        <v>51</v>
      </c>
      <c r="VUN33" s="142">
        <v>1</v>
      </c>
      <c r="VUO33" s="114">
        <f>MAX(VUO$1:VUO32)+1</f>
        <v>3</v>
      </c>
      <c r="VUP33" s="55"/>
      <c r="VUQ33" s="56" t="s">
        <v>364</v>
      </c>
      <c r="VUR33" s="71"/>
      <c r="VUS33" s="60" t="s">
        <v>80</v>
      </c>
      <c r="VUT33" s="360"/>
      <c r="VUU33" s="54" t="s">
        <v>51</v>
      </c>
      <c r="VUV33" s="142">
        <v>1</v>
      </c>
      <c r="VUW33" s="114">
        <f>MAX(VUW$1:VUW32)+1</f>
        <v>3</v>
      </c>
      <c r="VUX33" s="55"/>
      <c r="VUY33" s="56" t="s">
        <v>364</v>
      </c>
      <c r="VUZ33" s="71"/>
      <c r="VVA33" s="60" t="s">
        <v>80</v>
      </c>
      <c r="VVB33" s="360"/>
      <c r="VVC33" s="54" t="s">
        <v>51</v>
      </c>
      <c r="VVD33" s="142">
        <v>1</v>
      </c>
      <c r="VVE33" s="114">
        <f>MAX(VVE$1:VVE32)+1</f>
        <v>3</v>
      </c>
      <c r="VVF33" s="55"/>
      <c r="VVG33" s="56" t="s">
        <v>364</v>
      </c>
      <c r="VVH33" s="71"/>
      <c r="VVI33" s="60" t="s">
        <v>80</v>
      </c>
      <c r="VVJ33" s="360"/>
      <c r="VVK33" s="54" t="s">
        <v>51</v>
      </c>
      <c r="VVL33" s="142">
        <v>1</v>
      </c>
      <c r="VVM33" s="114">
        <f>MAX(VVM$1:VVM32)+1</f>
        <v>3</v>
      </c>
      <c r="VVN33" s="55"/>
      <c r="VVO33" s="56" t="s">
        <v>364</v>
      </c>
      <c r="VVP33" s="71"/>
      <c r="VVQ33" s="60" t="s">
        <v>80</v>
      </c>
      <c r="VVR33" s="360"/>
      <c r="VVS33" s="54" t="s">
        <v>51</v>
      </c>
      <c r="VVT33" s="142">
        <v>1</v>
      </c>
      <c r="VVU33" s="114">
        <f>MAX(VVU$1:VVU32)+1</f>
        <v>3</v>
      </c>
      <c r="VVV33" s="55"/>
      <c r="VVW33" s="56" t="s">
        <v>364</v>
      </c>
      <c r="VVX33" s="71"/>
      <c r="VVY33" s="60" t="s">
        <v>80</v>
      </c>
      <c r="VVZ33" s="360"/>
      <c r="VWA33" s="54" t="s">
        <v>51</v>
      </c>
      <c r="VWB33" s="142">
        <v>1</v>
      </c>
      <c r="VWC33" s="114">
        <f>MAX(VWC$1:VWC32)+1</f>
        <v>3</v>
      </c>
      <c r="VWD33" s="55"/>
      <c r="VWE33" s="56" t="s">
        <v>364</v>
      </c>
      <c r="VWF33" s="71"/>
      <c r="VWG33" s="60" t="s">
        <v>80</v>
      </c>
      <c r="VWH33" s="360"/>
      <c r="VWI33" s="54" t="s">
        <v>51</v>
      </c>
      <c r="VWJ33" s="142">
        <v>1</v>
      </c>
      <c r="VWK33" s="114">
        <f>MAX(VWK$1:VWK32)+1</f>
        <v>3</v>
      </c>
      <c r="VWL33" s="55"/>
      <c r="VWM33" s="56" t="s">
        <v>364</v>
      </c>
      <c r="VWN33" s="71"/>
      <c r="VWO33" s="60" t="s">
        <v>80</v>
      </c>
      <c r="VWP33" s="360"/>
      <c r="VWQ33" s="54" t="s">
        <v>51</v>
      </c>
      <c r="VWR33" s="142">
        <v>1</v>
      </c>
      <c r="VWS33" s="114">
        <f>MAX(VWS$1:VWS32)+1</f>
        <v>3</v>
      </c>
      <c r="VWT33" s="55"/>
      <c r="VWU33" s="56" t="s">
        <v>364</v>
      </c>
      <c r="VWV33" s="71"/>
      <c r="VWW33" s="60" t="s">
        <v>80</v>
      </c>
      <c r="VWX33" s="360"/>
      <c r="VWY33" s="54" t="s">
        <v>51</v>
      </c>
      <c r="VWZ33" s="142">
        <v>1</v>
      </c>
      <c r="VXA33" s="114">
        <f>MAX(VXA$1:VXA32)+1</f>
        <v>3</v>
      </c>
      <c r="VXB33" s="55"/>
      <c r="VXC33" s="56" t="s">
        <v>364</v>
      </c>
      <c r="VXD33" s="71"/>
      <c r="VXE33" s="60" t="s">
        <v>80</v>
      </c>
      <c r="VXF33" s="360"/>
      <c r="VXG33" s="54" t="s">
        <v>51</v>
      </c>
      <c r="VXH33" s="142">
        <v>1</v>
      </c>
      <c r="VXI33" s="114">
        <f>MAX(VXI$1:VXI32)+1</f>
        <v>3</v>
      </c>
      <c r="VXJ33" s="55"/>
      <c r="VXK33" s="56" t="s">
        <v>364</v>
      </c>
      <c r="VXL33" s="71"/>
      <c r="VXM33" s="60" t="s">
        <v>80</v>
      </c>
      <c r="VXN33" s="360"/>
      <c r="VXO33" s="54" t="s">
        <v>51</v>
      </c>
      <c r="VXP33" s="142">
        <v>1</v>
      </c>
      <c r="VXQ33" s="114">
        <f>MAX(VXQ$1:VXQ32)+1</f>
        <v>3</v>
      </c>
      <c r="VXR33" s="55"/>
      <c r="VXS33" s="56" t="s">
        <v>364</v>
      </c>
      <c r="VXT33" s="71"/>
      <c r="VXU33" s="60" t="s">
        <v>80</v>
      </c>
      <c r="VXV33" s="360"/>
      <c r="VXW33" s="54" t="s">
        <v>51</v>
      </c>
      <c r="VXX33" s="142">
        <v>1</v>
      </c>
      <c r="VXY33" s="114">
        <f>MAX(VXY$1:VXY32)+1</f>
        <v>3</v>
      </c>
      <c r="VXZ33" s="55"/>
      <c r="VYA33" s="56" t="s">
        <v>364</v>
      </c>
      <c r="VYB33" s="71"/>
      <c r="VYC33" s="60" t="s">
        <v>80</v>
      </c>
      <c r="VYD33" s="360"/>
      <c r="VYE33" s="54" t="s">
        <v>51</v>
      </c>
      <c r="VYF33" s="142">
        <v>1</v>
      </c>
      <c r="VYG33" s="114">
        <f>MAX(VYG$1:VYG32)+1</f>
        <v>3</v>
      </c>
      <c r="VYH33" s="55"/>
      <c r="VYI33" s="56" t="s">
        <v>364</v>
      </c>
      <c r="VYJ33" s="71"/>
      <c r="VYK33" s="60" t="s">
        <v>80</v>
      </c>
      <c r="VYL33" s="360"/>
      <c r="VYM33" s="54" t="s">
        <v>51</v>
      </c>
      <c r="VYN33" s="142">
        <v>1</v>
      </c>
      <c r="VYO33" s="114">
        <f>MAX(VYO$1:VYO32)+1</f>
        <v>3</v>
      </c>
      <c r="VYP33" s="55"/>
      <c r="VYQ33" s="56" t="s">
        <v>364</v>
      </c>
      <c r="VYR33" s="71"/>
      <c r="VYS33" s="60" t="s">
        <v>80</v>
      </c>
      <c r="VYT33" s="360"/>
      <c r="VYU33" s="54" t="s">
        <v>51</v>
      </c>
      <c r="VYV33" s="142">
        <v>1</v>
      </c>
      <c r="VYW33" s="114">
        <f>MAX(VYW$1:VYW32)+1</f>
        <v>3</v>
      </c>
      <c r="VYX33" s="55"/>
      <c r="VYY33" s="56" t="s">
        <v>364</v>
      </c>
      <c r="VYZ33" s="71"/>
      <c r="VZA33" s="60" t="s">
        <v>80</v>
      </c>
      <c r="VZB33" s="360"/>
      <c r="VZC33" s="54" t="s">
        <v>51</v>
      </c>
      <c r="VZD33" s="142">
        <v>1</v>
      </c>
      <c r="VZE33" s="114">
        <f>MAX(VZE$1:VZE32)+1</f>
        <v>3</v>
      </c>
      <c r="VZF33" s="55"/>
      <c r="VZG33" s="56" t="s">
        <v>364</v>
      </c>
      <c r="VZH33" s="71"/>
      <c r="VZI33" s="60" t="s">
        <v>80</v>
      </c>
      <c r="VZJ33" s="360"/>
      <c r="VZK33" s="54" t="s">
        <v>51</v>
      </c>
      <c r="VZL33" s="142">
        <v>1</v>
      </c>
      <c r="VZM33" s="114">
        <f>MAX(VZM$1:VZM32)+1</f>
        <v>3</v>
      </c>
      <c r="VZN33" s="55"/>
      <c r="VZO33" s="56" t="s">
        <v>364</v>
      </c>
      <c r="VZP33" s="71"/>
      <c r="VZQ33" s="60" t="s">
        <v>80</v>
      </c>
      <c r="VZR33" s="360"/>
      <c r="VZS33" s="54" t="s">
        <v>51</v>
      </c>
      <c r="VZT33" s="142">
        <v>1</v>
      </c>
      <c r="VZU33" s="114">
        <f>MAX(VZU$1:VZU32)+1</f>
        <v>3</v>
      </c>
      <c r="VZV33" s="55"/>
      <c r="VZW33" s="56" t="s">
        <v>364</v>
      </c>
      <c r="VZX33" s="71"/>
      <c r="VZY33" s="60" t="s">
        <v>80</v>
      </c>
      <c r="VZZ33" s="360"/>
      <c r="WAA33" s="54" t="s">
        <v>51</v>
      </c>
      <c r="WAB33" s="142">
        <v>1</v>
      </c>
      <c r="WAC33" s="114">
        <f>MAX(WAC$1:WAC32)+1</f>
        <v>3</v>
      </c>
      <c r="WAD33" s="55"/>
      <c r="WAE33" s="56" t="s">
        <v>364</v>
      </c>
      <c r="WAF33" s="71"/>
      <c r="WAG33" s="60" t="s">
        <v>80</v>
      </c>
      <c r="WAH33" s="360"/>
      <c r="WAI33" s="54" t="s">
        <v>51</v>
      </c>
      <c r="WAJ33" s="142">
        <v>1</v>
      </c>
      <c r="WAK33" s="114">
        <f>MAX(WAK$1:WAK32)+1</f>
        <v>3</v>
      </c>
      <c r="WAL33" s="55"/>
      <c r="WAM33" s="56" t="s">
        <v>364</v>
      </c>
      <c r="WAN33" s="71"/>
      <c r="WAO33" s="60" t="s">
        <v>80</v>
      </c>
      <c r="WAP33" s="360"/>
      <c r="WAQ33" s="54" t="s">
        <v>51</v>
      </c>
      <c r="WAR33" s="142">
        <v>1</v>
      </c>
      <c r="WAS33" s="114">
        <f>MAX(WAS$1:WAS32)+1</f>
        <v>3</v>
      </c>
      <c r="WAT33" s="55"/>
      <c r="WAU33" s="56" t="s">
        <v>364</v>
      </c>
      <c r="WAV33" s="71"/>
      <c r="WAW33" s="60" t="s">
        <v>80</v>
      </c>
      <c r="WAX33" s="360"/>
      <c r="WAY33" s="54" t="s">
        <v>51</v>
      </c>
      <c r="WAZ33" s="142">
        <v>1</v>
      </c>
      <c r="WBA33" s="114">
        <f>MAX(WBA$1:WBA32)+1</f>
        <v>3</v>
      </c>
      <c r="WBB33" s="55"/>
      <c r="WBC33" s="56" t="s">
        <v>364</v>
      </c>
      <c r="WBD33" s="71"/>
      <c r="WBE33" s="60" t="s">
        <v>80</v>
      </c>
      <c r="WBF33" s="360"/>
      <c r="WBG33" s="54" t="s">
        <v>51</v>
      </c>
      <c r="WBH33" s="142">
        <v>1</v>
      </c>
      <c r="WBI33" s="114">
        <f>MAX(WBI$1:WBI32)+1</f>
        <v>3</v>
      </c>
      <c r="WBJ33" s="55"/>
      <c r="WBK33" s="56" t="s">
        <v>364</v>
      </c>
      <c r="WBL33" s="71"/>
      <c r="WBM33" s="60" t="s">
        <v>80</v>
      </c>
      <c r="WBN33" s="360"/>
      <c r="WBO33" s="54" t="s">
        <v>51</v>
      </c>
      <c r="WBP33" s="142">
        <v>1</v>
      </c>
      <c r="WBQ33" s="114">
        <f>MAX(WBQ$1:WBQ32)+1</f>
        <v>3</v>
      </c>
      <c r="WBR33" s="55"/>
      <c r="WBS33" s="56" t="s">
        <v>364</v>
      </c>
      <c r="WBT33" s="71"/>
      <c r="WBU33" s="60" t="s">
        <v>80</v>
      </c>
      <c r="WBV33" s="360"/>
      <c r="WBW33" s="54" t="s">
        <v>51</v>
      </c>
      <c r="WBX33" s="142">
        <v>1</v>
      </c>
      <c r="WBY33" s="114">
        <f>MAX(WBY$1:WBY32)+1</f>
        <v>3</v>
      </c>
      <c r="WBZ33" s="55"/>
      <c r="WCA33" s="56" t="s">
        <v>364</v>
      </c>
      <c r="WCB33" s="71"/>
      <c r="WCC33" s="60" t="s">
        <v>80</v>
      </c>
      <c r="WCD33" s="360"/>
      <c r="WCE33" s="54" t="s">
        <v>51</v>
      </c>
      <c r="WCF33" s="142">
        <v>1</v>
      </c>
      <c r="WCG33" s="114">
        <f>MAX(WCG$1:WCG32)+1</f>
        <v>3</v>
      </c>
      <c r="WCH33" s="55"/>
      <c r="WCI33" s="56" t="s">
        <v>364</v>
      </c>
      <c r="WCJ33" s="71"/>
      <c r="WCK33" s="60" t="s">
        <v>80</v>
      </c>
      <c r="WCL33" s="360"/>
      <c r="WCM33" s="54" t="s">
        <v>51</v>
      </c>
      <c r="WCN33" s="142">
        <v>1</v>
      </c>
      <c r="WCO33" s="114">
        <f>MAX(WCO$1:WCO32)+1</f>
        <v>3</v>
      </c>
      <c r="WCP33" s="55"/>
      <c r="WCQ33" s="56" t="s">
        <v>364</v>
      </c>
      <c r="WCR33" s="71"/>
      <c r="WCS33" s="60" t="s">
        <v>80</v>
      </c>
      <c r="WCT33" s="360"/>
      <c r="WCU33" s="54" t="s">
        <v>51</v>
      </c>
      <c r="WCV33" s="142">
        <v>1</v>
      </c>
      <c r="WCW33" s="114">
        <f>MAX(WCW$1:WCW32)+1</f>
        <v>3</v>
      </c>
      <c r="WCX33" s="55"/>
      <c r="WCY33" s="56" t="s">
        <v>364</v>
      </c>
      <c r="WCZ33" s="71"/>
      <c r="WDA33" s="60" t="s">
        <v>80</v>
      </c>
      <c r="WDB33" s="360"/>
      <c r="WDC33" s="54" t="s">
        <v>51</v>
      </c>
      <c r="WDD33" s="142">
        <v>1</v>
      </c>
      <c r="WDE33" s="114">
        <f>MAX(WDE$1:WDE32)+1</f>
        <v>3</v>
      </c>
      <c r="WDF33" s="55"/>
      <c r="WDG33" s="56" t="s">
        <v>364</v>
      </c>
      <c r="WDH33" s="71"/>
      <c r="WDI33" s="60" t="s">
        <v>80</v>
      </c>
      <c r="WDJ33" s="360"/>
      <c r="WDK33" s="54" t="s">
        <v>51</v>
      </c>
      <c r="WDL33" s="142">
        <v>1</v>
      </c>
      <c r="WDM33" s="114">
        <f>MAX(WDM$1:WDM32)+1</f>
        <v>3</v>
      </c>
      <c r="WDN33" s="55"/>
      <c r="WDO33" s="56" t="s">
        <v>364</v>
      </c>
      <c r="WDP33" s="71"/>
      <c r="WDQ33" s="60" t="s">
        <v>80</v>
      </c>
      <c r="WDR33" s="360"/>
      <c r="WDS33" s="54" t="s">
        <v>51</v>
      </c>
      <c r="WDT33" s="142">
        <v>1</v>
      </c>
      <c r="WDU33" s="114">
        <f>MAX(WDU$1:WDU32)+1</f>
        <v>3</v>
      </c>
      <c r="WDV33" s="55"/>
      <c r="WDW33" s="56" t="s">
        <v>364</v>
      </c>
      <c r="WDX33" s="71"/>
      <c r="WDY33" s="60" t="s">
        <v>80</v>
      </c>
      <c r="WDZ33" s="360"/>
      <c r="WEA33" s="54" t="s">
        <v>51</v>
      </c>
      <c r="WEB33" s="142">
        <v>1</v>
      </c>
      <c r="WEC33" s="114">
        <f>MAX(WEC$1:WEC32)+1</f>
        <v>3</v>
      </c>
      <c r="WED33" s="55"/>
      <c r="WEE33" s="56" t="s">
        <v>364</v>
      </c>
      <c r="WEF33" s="71"/>
      <c r="WEG33" s="60" t="s">
        <v>80</v>
      </c>
      <c r="WEH33" s="360"/>
      <c r="WEI33" s="54" t="s">
        <v>51</v>
      </c>
      <c r="WEJ33" s="142">
        <v>1</v>
      </c>
      <c r="WEK33" s="114">
        <f>MAX(WEK$1:WEK32)+1</f>
        <v>3</v>
      </c>
      <c r="WEL33" s="55"/>
      <c r="WEM33" s="56" t="s">
        <v>364</v>
      </c>
      <c r="WEN33" s="71"/>
      <c r="WEO33" s="60" t="s">
        <v>80</v>
      </c>
      <c r="WEP33" s="360"/>
      <c r="WEQ33" s="54" t="s">
        <v>51</v>
      </c>
      <c r="WER33" s="142">
        <v>1</v>
      </c>
      <c r="WES33" s="114">
        <f>MAX(WES$1:WES32)+1</f>
        <v>3</v>
      </c>
      <c r="WET33" s="55"/>
      <c r="WEU33" s="56" t="s">
        <v>364</v>
      </c>
      <c r="WEV33" s="71"/>
      <c r="WEW33" s="60" t="s">
        <v>80</v>
      </c>
      <c r="WEX33" s="360"/>
      <c r="WEY33" s="54" t="s">
        <v>51</v>
      </c>
      <c r="WEZ33" s="142">
        <v>1</v>
      </c>
      <c r="WFA33" s="114">
        <f>MAX(WFA$1:WFA32)+1</f>
        <v>3</v>
      </c>
      <c r="WFB33" s="55"/>
      <c r="WFC33" s="56" t="s">
        <v>364</v>
      </c>
      <c r="WFD33" s="71"/>
      <c r="WFE33" s="60" t="s">
        <v>80</v>
      </c>
      <c r="WFF33" s="360"/>
      <c r="WFG33" s="54" t="s">
        <v>51</v>
      </c>
      <c r="WFH33" s="142">
        <v>1</v>
      </c>
      <c r="WFI33" s="114">
        <f>MAX(WFI$1:WFI32)+1</f>
        <v>3</v>
      </c>
      <c r="WFJ33" s="55"/>
      <c r="WFK33" s="56" t="s">
        <v>364</v>
      </c>
      <c r="WFL33" s="71"/>
      <c r="WFM33" s="60" t="s">
        <v>80</v>
      </c>
      <c r="WFN33" s="360"/>
      <c r="WFO33" s="54" t="s">
        <v>51</v>
      </c>
      <c r="WFP33" s="142">
        <v>1</v>
      </c>
      <c r="WFQ33" s="114">
        <f>MAX(WFQ$1:WFQ32)+1</f>
        <v>3</v>
      </c>
      <c r="WFR33" s="55"/>
      <c r="WFS33" s="56" t="s">
        <v>364</v>
      </c>
      <c r="WFT33" s="71"/>
      <c r="WFU33" s="60" t="s">
        <v>80</v>
      </c>
      <c r="WFV33" s="360"/>
      <c r="WFW33" s="54" t="s">
        <v>51</v>
      </c>
      <c r="WFX33" s="142">
        <v>1</v>
      </c>
      <c r="WFY33" s="114">
        <f>MAX(WFY$1:WFY32)+1</f>
        <v>3</v>
      </c>
      <c r="WFZ33" s="55"/>
      <c r="WGA33" s="56" t="s">
        <v>364</v>
      </c>
      <c r="WGB33" s="71"/>
      <c r="WGC33" s="60" t="s">
        <v>80</v>
      </c>
      <c r="WGD33" s="360"/>
      <c r="WGE33" s="54" t="s">
        <v>51</v>
      </c>
      <c r="WGF33" s="142">
        <v>1</v>
      </c>
      <c r="WGG33" s="114">
        <f>MAX(WGG$1:WGG32)+1</f>
        <v>3</v>
      </c>
      <c r="WGH33" s="55"/>
      <c r="WGI33" s="56" t="s">
        <v>364</v>
      </c>
      <c r="WGJ33" s="71"/>
      <c r="WGK33" s="60" t="s">
        <v>80</v>
      </c>
      <c r="WGL33" s="360"/>
      <c r="WGM33" s="54" t="s">
        <v>51</v>
      </c>
      <c r="WGN33" s="142">
        <v>1</v>
      </c>
      <c r="WGO33" s="114">
        <f>MAX(WGO$1:WGO32)+1</f>
        <v>3</v>
      </c>
      <c r="WGP33" s="55"/>
      <c r="WGQ33" s="56" t="s">
        <v>364</v>
      </c>
      <c r="WGR33" s="71"/>
      <c r="WGS33" s="60" t="s">
        <v>80</v>
      </c>
      <c r="WGT33" s="360"/>
      <c r="WGU33" s="54" t="s">
        <v>51</v>
      </c>
      <c r="WGV33" s="142">
        <v>1</v>
      </c>
      <c r="WGW33" s="114">
        <f>MAX(WGW$1:WGW32)+1</f>
        <v>3</v>
      </c>
      <c r="WGX33" s="55"/>
      <c r="WGY33" s="56" t="s">
        <v>364</v>
      </c>
      <c r="WGZ33" s="71"/>
      <c r="WHA33" s="60" t="s">
        <v>80</v>
      </c>
      <c r="WHB33" s="360"/>
      <c r="WHC33" s="54" t="s">
        <v>51</v>
      </c>
      <c r="WHD33" s="142">
        <v>1</v>
      </c>
      <c r="WHE33" s="114">
        <f>MAX(WHE$1:WHE32)+1</f>
        <v>3</v>
      </c>
      <c r="WHF33" s="55"/>
      <c r="WHG33" s="56" t="s">
        <v>364</v>
      </c>
      <c r="WHH33" s="71"/>
      <c r="WHI33" s="60" t="s">
        <v>80</v>
      </c>
      <c r="WHJ33" s="360"/>
      <c r="WHK33" s="54" t="s">
        <v>51</v>
      </c>
      <c r="WHL33" s="142">
        <v>1</v>
      </c>
      <c r="WHM33" s="114">
        <f>MAX(WHM$1:WHM32)+1</f>
        <v>3</v>
      </c>
      <c r="WHN33" s="55"/>
      <c r="WHO33" s="56" t="s">
        <v>364</v>
      </c>
      <c r="WHP33" s="71"/>
      <c r="WHQ33" s="60" t="s">
        <v>80</v>
      </c>
      <c r="WHR33" s="360"/>
      <c r="WHS33" s="54" t="s">
        <v>51</v>
      </c>
      <c r="WHT33" s="142">
        <v>1</v>
      </c>
      <c r="WHU33" s="114">
        <f>MAX(WHU$1:WHU32)+1</f>
        <v>3</v>
      </c>
      <c r="WHV33" s="55"/>
      <c r="WHW33" s="56" t="s">
        <v>364</v>
      </c>
      <c r="WHX33" s="71"/>
      <c r="WHY33" s="60" t="s">
        <v>80</v>
      </c>
      <c r="WHZ33" s="360"/>
      <c r="WIA33" s="54" t="s">
        <v>51</v>
      </c>
      <c r="WIB33" s="142">
        <v>1</v>
      </c>
      <c r="WIC33" s="114">
        <f>MAX(WIC$1:WIC32)+1</f>
        <v>3</v>
      </c>
      <c r="WID33" s="55"/>
      <c r="WIE33" s="56" t="s">
        <v>364</v>
      </c>
      <c r="WIF33" s="71"/>
      <c r="WIG33" s="60" t="s">
        <v>80</v>
      </c>
      <c r="WIH33" s="360"/>
      <c r="WII33" s="54" t="s">
        <v>51</v>
      </c>
      <c r="WIJ33" s="142">
        <v>1</v>
      </c>
      <c r="WIK33" s="114">
        <f>MAX(WIK$1:WIK32)+1</f>
        <v>3</v>
      </c>
      <c r="WIL33" s="55"/>
      <c r="WIM33" s="56" t="s">
        <v>364</v>
      </c>
      <c r="WIN33" s="71"/>
      <c r="WIO33" s="60" t="s">
        <v>80</v>
      </c>
      <c r="WIP33" s="360"/>
      <c r="WIQ33" s="54" t="s">
        <v>51</v>
      </c>
      <c r="WIR33" s="142">
        <v>1</v>
      </c>
      <c r="WIS33" s="114">
        <f>MAX(WIS$1:WIS32)+1</f>
        <v>3</v>
      </c>
      <c r="WIT33" s="55"/>
      <c r="WIU33" s="56" t="s">
        <v>364</v>
      </c>
      <c r="WIV33" s="71"/>
      <c r="WIW33" s="60" t="s">
        <v>80</v>
      </c>
      <c r="WIX33" s="360"/>
      <c r="WIY33" s="54" t="s">
        <v>51</v>
      </c>
      <c r="WIZ33" s="142">
        <v>1</v>
      </c>
      <c r="WJA33" s="114">
        <f>MAX(WJA$1:WJA32)+1</f>
        <v>3</v>
      </c>
      <c r="WJB33" s="55"/>
      <c r="WJC33" s="56" t="s">
        <v>364</v>
      </c>
      <c r="WJD33" s="71"/>
      <c r="WJE33" s="60" t="s">
        <v>80</v>
      </c>
      <c r="WJF33" s="360"/>
      <c r="WJG33" s="54" t="s">
        <v>51</v>
      </c>
      <c r="WJH33" s="142">
        <v>1</v>
      </c>
      <c r="WJI33" s="114">
        <f>MAX(WJI$1:WJI32)+1</f>
        <v>3</v>
      </c>
      <c r="WJJ33" s="55"/>
      <c r="WJK33" s="56" t="s">
        <v>364</v>
      </c>
      <c r="WJL33" s="71"/>
      <c r="WJM33" s="60" t="s">
        <v>80</v>
      </c>
      <c r="WJN33" s="360"/>
      <c r="WJO33" s="54" t="s">
        <v>51</v>
      </c>
      <c r="WJP33" s="142">
        <v>1</v>
      </c>
      <c r="WJQ33" s="114">
        <f>MAX(WJQ$1:WJQ32)+1</f>
        <v>3</v>
      </c>
      <c r="WJR33" s="55"/>
      <c r="WJS33" s="56" t="s">
        <v>364</v>
      </c>
      <c r="WJT33" s="71"/>
      <c r="WJU33" s="60" t="s">
        <v>80</v>
      </c>
      <c r="WJV33" s="360"/>
      <c r="WJW33" s="54" t="s">
        <v>51</v>
      </c>
      <c r="WJX33" s="142">
        <v>1</v>
      </c>
      <c r="WJY33" s="114">
        <f>MAX(WJY$1:WJY32)+1</f>
        <v>3</v>
      </c>
      <c r="WJZ33" s="55"/>
      <c r="WKA33" s="56" t="s">
        <v>364</v>
      </c>
      <c r="WKB33" s="71"/>
      <c r="WKC33" s="60" t="s">
        <v>80</v>
      </c>
      <c r="WKD33" s="360"/>
      <c r="WKE33" s="54" t="s">
        <v>51</v>
      </c>
      <c r="WKF33" s="142">
        <v>1</v>
      </c>
      <c r="WKG33" s="114">
        <f>MAX(WKG$1:WKG32)+1</f>
        <v>3</v>
      </c>
      <c r="WKH33" s="55"/>
      <c r="WKI33" s="56" t="s">
        <v>364</v>
      </c>
      <c r="WKJ33" s="71"/>
      <c r="WKK33" s="60" t="s">
        <v>80</v>
      </c>
      <c r="WKL33" s="360"/>
      <c r="WKM33" s="54" t="s">
        <v>51</v>
      </c>
      <c r="WKN33" s="142">
        <v>1</v>
      </c>
      <c r="WKO33" s="114">
        <f>MAX(WKO$1:WKO32)+1</f>
        <v>3</v>
      </c>
      <c r="WKP33" s="55"/>
      <c r="WKQ33" s="56" t="s">
        <v>364</v>
      </c>
      <c r="WKR33" s="71"/>
      <c r="WKS33" s="60" t="s">
        <v>80</v>
      </c>
      <c r="WKT33" s="360"/>
      <c r="WKU33" s="54" t="s">
        <v>51</v>
      </c>
      <c r="WKV33" s="142">
        <v>1</v>
      </c>
      <c r="WKW33" s="114">
        <f>MAX(WKW$1:WKW32)+1</f>
        <v>3</v>
      </c>
      <c r="WKX33" s="55"/>
      <c r="WKY33" s="56" t="s">
        <v>364</v>
      </c>
      <c r="WKZ33" s="71"/>
      <c r="WLA33" s="60" t="s">
        <v>80</v>
      </c>
      <c r="WLB33" s="360"/>
      <c r="WLC33" s="54" t="s">
        <v>51</v>
      </c>
      <c r="WLD33" s="142">
        <v>1</v>
      </c>
      <c r="WLE33" s="114">
        <f>MAX(WLE$1:WLE32)+1</f>
        <v>3</v>
      </c>
      <c r="WLF33" s="55"/>
      <c r="WLG33" s="56" t="s">
        <v>364</v>
      </c>
      <c r="WLH33" s="71"/>
      <c r="WLI33" s="60" t="s">
        <v>80</v>
      </c>
      <c r="WLJ33" s="360"/>
      <c r="WLK33" s="54" t="s">
        <v>51</v>
      </c>
      <c r="WLL33" s="142">
        <v>1</v>
      </c>
      <c r="WLM33" s="114">
        <f>MAX(WLM$1:WLM32)+1</f>
        <v>3</v>
      </c>
      <c r="WLN33" s="55"/>
      <c r="WLO33" s="56" t="s">
        <v>364</v>
      </c>
      <c r="WLP33" s="71"/>
      <c r="WLQ33" s="60" t="s">
        <v>80</v>
      </c>
      <c r="WLR33" s="360"/>
      <c r="WLS33" s="54" t="s">
        <v>51</v>
      </c>
      <c r="WLT33" s="142">
        <v>1</v>
      </c>
      <c r="WLU33" s="114">
        <f>MAX(WLU$1:WLU32)+1</f>
        <v>3</v>
      </c>
      <c r="WLV33" s="55"/>
      <c r="WLW33" s="56" t="s">
        <v>364</v>
      </c>
      <c r="WLX33" s="71"/>
      <c r="WLY33" s="60" t="s">
        <v>80</v>
      </c>
      <c r="WLZ33" s="360"/>
      <c r="WMA33" s="54" t="s">
        <v>51</v>
      </c>
      <c r="WMB33" s="142">
        <v>1</v>
      </c>
      <c r="WMC33" s="114">
        <f>MAX(WMC$1:WMC32)+1</f>
        <v>3</v>
      </c>
      <c r="WMD33" s="55"/>
      <c r="WME33" s="56" t="s">
        <v>364</v>
      </c>
      <c r="WMF33" s="71"/>
      <c r="WMG33" s="60" t="s">
        <v>80</v>
      </c>
      <c r="WMH33" s="360"/>
      <c r="WMI33" s="54" t="s">
        <v>51</v>
      </c>
      <c r="WMJ33" s="142">
        <v>1</v>
      </c>
      <c r="WMK33" s="114">
        <f>MAX(WMK$1:WMK32)+1</f>
        <v>3</v>
      </c>
      <c r="WML33" s="55"/>
      <c r="WMM33" s="56" t="s">
        <v>364</v>
      </c>
      <c r="WMN33" s="71"/>
      <c r="WMO33" s="60" t="s">
        <v>80</v>
      </c>
      <c r="WMP33" s="360"/>
      <c r="WMQ33" s="54" t="s">
        <v>51</v>
      </c>
      <c r="WMR33" s="142">
        <v>1</v>
      </c>
      <c r="WMS33" s="114">
        <f>MAX(WMS$1:WMS32)+1</f>
        <v>3</v>
      </c>
      <c r="WMT33" s="55"/>
      <c r="WMU33" s="56" t="s">
        <v>364</v>
      </c>
      <c r="WMV33" s="71"/>
      <c r="WMW33" s="60" t="s">
        <v>80</v>
      </c>
      <c r="WMX33" s="360"/>
      <c r="WMY33" s="54" t="s">
        <v>51</v>
      </c>
      <c r="WMZ33" s="142">
        <v>1</v>
      </c>
      <c r="WNA33" s="114">
        <f>MAX(WNA$1:WNA32)+1</f>
        <v>3</v>
      </c>
      <c r="WNB33" s="55"/>
      <c r="WNC33" s="56" t="s">
        <v>364</v>
      </c>
      <c r="WND33" s="71"/>
      <c r="WNE33" s="60" t="s">
        <v>80</v>
      </c>
      <c r="WNF33" s="360"/>
      <c r="WNG33" s="54" t="s">
        <v>51</v>
      </c>
      <c r="WNH33" s="142">
        <v>1</v>
      </c>
      <c r="WNI33" s="114">
        <f>MAX(WNI$1:WNI32)+1</f>
        <v>3</v>
      </c>
      <c r="WNJ33" s="55"/>
      <c r="WNK33" s="56" t="s">
        <v>364</v>
      </c>
      <c r="WNL33" s="71"/>
      <c r="WNM33" s="60" t="s">
        <v>80</v>
      </c>
      <c r="WNN33" s="360"/>
      <c r="WNO33" s="54" t="s">
        <v>51</v>
      </c>
      <c r="WNP33" s="142">
        <v>1</v>
      </c>
      <c r="WNQ33" s="114">
        <f>MAX(WNQ$1:WNQ32)+1</f>
        <v>3</v>
      </c>
      <c r="WNR33" s="55"/>
      <c r="WNS33" s="56" t="s">
        <v>364</v>
      </c>
      <c r="WNT33" s="71"/>
      <c r="WNU33" s="60" t="s">
        <v>80</v>
      </c>
      <c r="WNV33" s="360"/>
      <c r="WNW33" s="54" t="s">
        <v>51</v>
      </c>
      <c r="WNX33" s="142">
        <v>1</v>
      </c>
      <c r="WNY33" s="114">
        <f>MAX(WNY$1:WNY32)+1</f>
        <v>3</v>
      </c>
      <c r="WNZ33" s="55"/>
      <c r="WOA33" s="56" t="s">
        <v>364</v>
      </c>
      <c r="WOB33" s="71"/>
      <c r="WOC33" s="60" t="s">
        <v>80</v>
      </c>
      <c r="WOD33" s="360"/>
      <c r="WOE33" s="54" t="s">
        <v>51</v>
      </c>
      <c r="WOF33" s="142">
        <v>1</v>
      </c>
      <c r="WOG33" s="114">
        <f>MAX(WOG$1:WOG32)+1</f>
        <v>3</v>
      </c>
      <c r="WOH33" s="55"/>
      <c r="WOI33" s="56" t="s">
        <v>364</v>
      </c>
      <c r="WOJ33" s="71"/>
      <c r="WOK33" s="60" t="s">
        <v>80</v>
      </c>
      <c r="WOL33" s="360"/>
      <c r="WOM33" s="54" t="s">
        <v>51</v>
      </c>
      <c r="WON33" s="142">
        <v>1</v>
      </c>
      <c r="WOO33" s="114">
        <f>MAX(WOO$1:WOO32)+1</f>
        <v>3</v>
      </c>
      <c r="WOP33" s="55"/>
      <c r="WOQ33" s="56" t="s">
        <v>364</v>
      </c>
      <c r="WOR33" s="71"/>
      <c r="WOS33" s="60" t="s">
        <v>80</v>
      </c>
      <c r="WOT33" s="360"/>
      <c r="WOU33" s="54" t="s">
        <v>51</v>
      </c>
      <c r="WOV33" s="142">
        <v>1</v>
      </c>
      <c r="WOW33" s="114">
        <f>MAX(WOW$1:WOW32)+1</f>
        <v>3</v>
      </c>
      <c r="WOX33" s="55"/>
      <c r="WOY33" s="56" t="s">
        <v>364</v>
      </c>
      <c r="WOZ33" s="71"/>
      <c r="WPA33" s="60" t="s">
        <v>80</v>
      </c>
      <c r="WPB33" s="360"/>
      <c r="WPC33" s="54" t="s">
        <v>51</v>
      </c>
      <c r="WPD33" s="142">
        <v>1</v>
      </c>
      <c r="WPE33" s="114">
        <f>MAX(WPE$1:WPE32)+1</f>
        <v>3</v>
      </c>
      <c r="WPF33" s="55"/>
      <c r="WPG33" s="56" t="s">
        <v>364</v>
      </c>
      <c r="WPH33" s="71"/>
      <c r="WPI33" s="60" t="s">
        <v>80</v>
      </c>
      <c r="WPJ33" s="360"/>
      <c r="WPK33" s="54" t="s">
        <v>51</v>
      </c>
      <c r="WPL33" s="142">
        <v>1</v>
      </c>
      <c r="WPM33" s="114">
        <f>MAX(WPM$1:WPM32)+1</f>
        <v>3</v>
      </c>
      <c r="WPN33" s="55"/>
      <c r="WPO33" s="56" t="s">
        <v>364</v>
      </c>
      <c r="WPP33" s="71"/>
      <c r="WPQ33" s="60" t="s">
        <v>80</v>
      </c>
      <c r="WPR33" s="360"/>
      <c r="WPS33" s="54" t="s">
        <v>51</v>
      </c>
      <c r="WPT33" s="142">
        <v>1</v>
      </c>
      <c r="WPU33" s="114">
        <f>MAX(WPU$1:WPU32)+1</f>
        <v>3</v>
      </c>
      <c r="WPV33" s="55"/>
      <c r="WPW33" s="56" t="s">
        <v>364</v>
      </c>
      <c r="WPX33" s="71"/>
      <c r="WPY33" s="60" t="s">
        <v>80</v>
      </c>
      <c r="WPZ33" s="360"/>
      <c r="WQA33" s="54" t="s">
        <v>51</v>
      </c>
      <c r="WQB33" s="142">
        <v>1</v>
      </c>
      <c r="WQC33" s="114">
        <f>MAX(WQC$1:WQC32)+1</f>
        <v>3</v>
      </c>
      <c r="WQD33" s="55"/>
      <c r="WQE33" s="56" t="s">
        <v>364</v>
      </c>
      <c r="WQF33" s="71"/>
      <c r="WQG33" s="60" t="s">
        <v>80</v>
      </c>
      <c r="WQH33" s="360"/>
      <c r="WQI33" s="54" t="s">
        <v>51</v>
      </c>
      <c r="WQJ33" s="142">
        <v>1</v>
      </c>
      <c r="WQK33" s="114">
        <f>MAX(WQK$1:WQK32)+1</f>
        <v>3</v>
      </c>
      <c r="WQL33" s="55"/>
      <c r="WQM33" s="56" t="s">
        <v>364</v>
      </c>
      <c r="WQN33" s="71"/>
      <c r="WQO33" s="60" t="s">
        <v>80</v>
      </c>
      <c r="WQP33" s="360"/>
      <c r="WQQ33" s="54" t="s">
        <v>51</v>
      </c>
      <c r="WQR33" s="142">
        <v>1</v>
      </c>
      <c r="WQS33" s="114">
        <f>MAX(WQS$1:WQS32)+1</f>
        <v>3</v>
      </c>
      <c r="WQT33" s="55"/>
      <c r="WQU33" s="56" t="s">
        <v>364</v>
      </c>
      <c r="WQV33" s="71"/>
      <c r="WQW33" s="60" t="s">
        <v>80</v>
      </c>
      <c r="WQX33" s="360"/>
      <c r="WQY33" s="54" t="s">
        <v>51</v>
      </c>
      <c r="WQZ33" s="142">
        <v>1</v>
      </c>
      <c r="WRA33" s="114">
        <f>MAX(WRA$1:WRA32)+1</f>
        <v>3</v>
      </c>
      <c r="WRB33" s="55"/>
      <c r="WRC33" s="56" t="s">
        <v>364</v>
      </c>
      <c r="WRD33" s="71"/>
      <c r="WRE33" s="60" t="s">
        <v>80</v>
      </c>
      <c r="WRF33" s="360"/>
      <c r="WRG33" s="54" t="s">
        <v>51</v>
      </c>
      <c r="WRH33" s="142">
        <v>1</v>
      </c>
      <c r="WRI33" s="114">
        <f>MAX(WRI$1:WRI32)+1</f>
        <v>3</v>
      </c>
      <c r="WRJ33" s="55"/>
      <c r="WRK33" s="56" t="s">
        <v>364</v>
      </c>
      <c r="WRL33" s="71"/>
      <c r="WRM33" s="60" t="s">
        <v>80</v>
      </c>
      <c r="WRN33" s="360"/>
      <c r="WRO33" s="54" t="s">
        <v>51</v>
      </c>
      <c r="WRP33" s="142">
        <v>1</v>
      </c>
      <c r="WRQ33" s="114">
        <f>MAX(WRQ$1:WRQ32)+1</f>
        <v>3</v>
      </c>
      <c r="WRR33" s="55"/>
      <c r="WRS33" s="56" t="s">
        <v>364</v>
      </c>
      <c r="WRT33" s="71"/>
      <c r="WRU33" s="60" t="s">
        <v>80</v>
      </c>
      <c r="WRV33" s="360"/>
      <c r="WRW33" s="54" t="s">
        <v>51</v>
      </c>
      <c r="WRX33" s="142">
        <v>1</v>
      </c>
      <c r="WRY33" s="114">
        <f>MAX(WRY$1:WRY32)+1</f>
        <v>3</v>
      </c>
      <c r="WRZ33" s="55"/>
      <c r="WSA33" s="56" t="s">
        <v>364</v>
      </c>
      <c r="WSB33" s="71"/>
      <c r="WSC33" s="60" t="s">
        <v>80</v>
      </c>
      <c r="WSD33" s="360"/>
      <c r="WSE33" s="54" t="s">
        <v>51</v>
      </c>
      <c r="WSF33" s="142">
        <v>1</v>
      </c>
      <c r="WSG33" s="114">
        <f>MAX(WSG$1:WSG32)+1</f>
        <v>3</v>
      </c>
      <c r="WSH33" s="55"/>
      <c r="WSI33" s="56" t="s">
        <v>364</v>
      </c>
      <c r="WSJ33" s="71"/>
      <c r="WSK33" s="60" t="s">
        <v>80</v>
      </c>
      <c r="WSL33" s="360"/>
      <c r="WSM33" s="54" t="s">
        <v>51</v>
      </c>
      <c r="WSN33" s="142">
        <v>1</v>
      </c>
      <c r="WSO33" s="114">
        <f>MAX(WSO$1:WSO32)+1</f>
        <v>3</v>
      </c>
      <c r="WSP33" s="55"/>
      <c r="WSQ33" s="56" t="s">
        <v>364</v>
      </c>
      <c r="WSR33" s="71"/>
      <c r="WSS33" s="60" t="s">
        <v>80</v>
      </c>
      <c r="WST33" s="360"/>
      <c r="WSU33" s="54" t="s">
        <v>51</v>
      </c>
      <c r="WSV33" s="142">
        <v>1</v>
      </c>
      <c r="WSW33" s="114">
        <f>MAX(WSW$1:WSW32)+1</f>
        <v>3</v>
      </c>
      <c r="WSX33" s="55"/>
      <c r="WSY33" s="56" t="s">
        <v>364</v>
      </c>
      <c r="WSZ33" s="71"/>
      <c r="WTA33" s="60" t="s">
        <v>80</v>
      </c>
      <c r="WTB33" s="360"/>
      <c r="WTC33" s="54" t="s">
        <v>51</v>
      </c>
      <c r="WTD33" s="142">
        <v>1</v>
      </c>
      <c r="WTE33" s="114">
        <f>MAX(WTE$1:WTE32)+1</f>
        <v>3</v>
      </c>
      <c r="WTF33" s="55"/>
      <c r="WTG33" s="56" t="s">
        <v>364</v>
      </c>
      <c r="WTH33" s="71"/>
      <c r="WTI33" s="60" t="s">
        <v>80</v>
      </c>
      <c r="WTJ33" s="360"/>
      <c r="WTK33" s="54" t="s">
        <v>51</v>
      </c>
      <c r="WTL33" s="142">
        <v>1</v>
      </c>
      <c r="WTM33" s="114">
        <f>MAX(WTM$1:WTM32)+1</f>
        <v>3</v>
      </c>
      <c r="WTN33" s="55"/>
      <c r="WTO33" s="56" t="s">
        <v>364</v>
      </c>
      <c r="WTP33" s="71"/>
      <c r="WTQ33" s="60" t="s">
        <v>80</v>
      </c>
      <c r="WTR33" s="360"/>
      <c r="WTS33" s="54" t="s">
        <v>51</v>
      </c>
      <c r="WTT33" s="142">
        <v>1</v>
      </c>
      <c r="WTU33" s="114">
        <f>MAX(WTU$1:WTU32)+1</f>
        <v>3</v>
      </c>
      <c r="WTV33" s="55"/>
      <c r="WTW33" s="56" t="s">
        <v>364</v>
      </c>
      <c r="WTX33" s="71"/>
      <c r="WTY33" s="60" t="s">
        <v>80</v>
      </c>
      <c r="WTZ33" s="360"/>
      <c r="WUA33" s="54" t="s">
        <v>51</v>
      </c>
      <c r="WUB33" s="142">
        <v>1</v>
      </c>
      <c r="WUC33" s="114">
        <f>MAX(WUC$1:WUC32)+1</f>
        <v>3</v>
      </c>
      <c r="WUD33" s="55"/>
      <c r="WUE33" s="56" t="s">
        <v>364</v>
      </c>
      <c r="WUF33" s="71"/>
      <c r="WUG33" s="60" t="s">
        <v>80</v>
      </c>
      <c r="WUH33" s="360"/>
      <c r="WUI33" s="54" t="s">
        <v>51</v>
      </c>
      <c r="WUJ33" s="142">
        <v>1</v>
      </c>
      <c r="WUK33" s="114">
        <f>MAX(WUK$1:WUK32)+1</f>
        <v>3</v>
      </c>
      <c r="WUL33" s="55"/>
      <c r="WUM33" s="56" t="s">
        <v>364</v>
      </c>
      <c r="WUN33" s="71"/>
      <c r="WUO33" s="60" t="s">
        <v>80</v>
      </c>
      <c r="WUP33" s="360"/>
      <c r="WUQ33" s="54" t="s">
        <v>51</v>
      </c>
      <c r="WUR33" s="142">
        <v>1</v>
      </c>
      <c r="WUS33" s="114">
        <f>MAX(WUS$1:WUS32)+1</f>
        <v>3</v>
      </c>
      <c r="WUT33" s="55"/>
      <c r="WUU33" s="56" t="s">
        <v>364</v>
      </c>
      <c r="WUV33" s="71"/>
      <c r="WUW33" s="60" t="s">
        <v>80</v>
      </c>
      <c r="WUX33" s="360"/>
      <c r="WUY33" s="54" t="s">
        <v>51</v>
      </c>
      <c r="WUZ33" s="142">
        <v>1</v>
      </c>
      <c r="WVA33" s="114">
        <f>MAX(WVA$1:WVA32)+1</f>
        <v>3</v>
      </c>
      <c r="WVB33" s="55"/>
      <c r="WVC33" s="56" t="s">
        <v>364</v>
      </c>
      <c r="WVD33" s="71"/>
      <c r="WVE33" s="60" t="s">
        <v>80</v>
      </c>
      <c r="WVF33" s="360"/>
      <c r="WVG33" s="54" t="s">
        <v>51</v>
      </c>
      <c r="WVH33" s="142">
        <v>1</v>
      </c>
      <c r="WVI33" s="114">
        <f>MAX(WVI$1:WVI32)+1</f>
        <v>3</v>
      </c>
      <c r="WVJ33" s="55"/>
      <c r="WVK33" s="56" t="s">
        <v>364</v>
      </c>
      <c r="WVL33" s="71"/>
      <c r="WVM33" s="60" t="s">
        <v>80</v>
      </c>
      <c r="WVN33" s="360"/>
      <c r="WVO33" s="54" t="s">
        <v>51</v>
      </c>
      <c r="WVP33" s="142">
        <v>1</v>
      </c>
      <c r="WVQ33" s="114">
        <f>MAX(WVQ$1:WVQ32)+1</f>
        <v>3</v>
      </c>
      <c r="WVR33" s="55"/>
      <c r="WVS33" s="56" t="s">
        <v>364</v>
      </c>
      <c r="WVT33" s="71"/>
      <c r="WVU33" s="60" t="s">
        <v>80</v>
      </c>
      <c r="WVV33" s="360"/>
      <c r="WVW33" s="54" t="s">
        <v>51</v>
      </c>
      <c r="WVX33" s="142">
        <v>1</v>
      </c>
      <c r="WVY33" s="114">
        <f>MAX(WVY$1:WVY32)+1</f>
        <v>3</v>
      </c>
      <c r="WVZ33" s="55"/>
      <c r="WWA33" s="56" t="s">
        <v>364</v>
      </c>
      <c r="WWB33" s="71"/>
      <c r="WWC33" s="60" t="s">
        <v>80</v>
      </c>
      <c r="WWD33" s="360"/>
      <c r="WWE33" s="54" t="s">
        <v>51</v>
      </c>
      <c r="WWF33" s="142">
        <v>1</v>
      </c>
      <c r="WWG33" s="114">
        <f>MAX(WWG$1:WWG32)+1</f>
        <v>3</v>
      </c>
      <c r="WWH33" s="55"/>
      <c r="WWI33" s="56" t="s">
        <v>364</v>
      </c>
      <c r="WWJ33" s="71"/>
      <c r="WWK33" s="60" t="s">
        <v>80</v>
      </c>
      <c r="WWL33" s="360"/>
      <c r="WWM33" s="54" t="s">
        <v>51</v>
      </c>
      <c r="WWN33" s="142">
        <v>1</v>
      </c>
      <c r="WWO33" s="114">
        <f>MAX(WWO$1:WWO32)+1</f>
        <v>3</v>
      </c>
      <c r="WWP33" s="55"/>
      <c r="WWQ33" s="56" t="s">
        <v>364</v>
      </c>
      <c r="WWR33" s="71"/>
      <c r="WWS33" s="60" t="s">
        <v>80</v>
      </c>
      <c r="WWT33" s="360"/>
      <c r="WWU33" s="54" t="s">
        <v>51</v>
      </c>
      <c r="WWV33" s="142">
        <v>1</v>
      </c>
      <c r="WWW33" s="114">
        <f>MAX(WWW$1:WWW32)+1</f>
        <v>3</v>
      </c>
      <c r="WWX33" s="55"/>
      <c r="WWY33" s="56" t="s">
        <v>364</v>
      </c>
      <c r="WWZ33" s="71"/>
      <c r="WXA33" s="60" t="s">
        <v>80</v>
      </c>
      <c r="WXB33" s="360"/>
      <c r="WXC33" s="54" t="s">
        <v>51</v>
      </c>
      <c r="WXD33" s="142">
        <v>1</v>
      </c>
      <c r="WXE33" s="114">
        <f>MAX(WXE$1:WXE32)+1</f>
        <v>3</v>
      </c>
      <c r="WXF33" s="55"/>
      <c r="WXG33" s="56" t="s">
        <v>364</v>
      </c>
      <c r="WXH33" s="71"/>
      <c r="WXI33" s="60" t="s">
        <v>80</v>
      </c>
      <c r="WXJ33" s="360"/>
      <c r="WXK33" s="54" t="s">
        <v>51</v>
      </c>
      <c r="WXL33" s="142">
        <v>1</v>
      </c>
      <c r="WXM33" s="114">
        <f>MAX(WXM$1:WXM32)+1</f>
        <v>3</v>
      </c>
      <c r="WXN33" s="55"/>
      <c r="WXO33" s="56" t="s">
        <v>364</v>
      </c>
      <c r="WXP33" s="71"/>
      <c r="WXQ33" s="60" t="s">
        <v>80</v>
      </c>
      <c r="WXR33" s="360"/>
      <c r="WXS33" s="54" t="s">
        <v>51</v>
      </c>
      <c r="WXT33" s="142">
        <v>1</v>
      </c>
      <c r="WXU33" s="114">
        <f>MAX(WXU$1:WXU32)+1</f>
        <v>3</v>
      </c>
      <c r="WXV33" s="55"/>
      <c r="WXW33" s="56" t="s">
        <v>364</v>
      </c>
      <c r="WXX33" s="71"/>
      <c r="WXY33" s="60" t="s">
        <v>80</v>
      </c>
      <c r="WXZ33" s="360"/>
      <c r="WYA33" s="54" t="s">
        <v>51</v>
      </c>
      <c r="WYB33" s="142">
        <v>1</v>
      </c>
      <c r="WYC33" s="114">
        <f>MAX(WYC$1:WYC32)+1</f>
        <v>3</v>
      </c>
      <c r="WYD33" s="55"/>
      <c r="WYE33" s="56" t="s">
        <v>364</v>
      </c>
      <c r="WYF33" s="71"/>
      <c r="WYG33" s="60" t="s">
        <v>80</v>
      </c>
      <c r="WYH33" s="360"/>
      <c r="WYI33" s="54" t="s">
        <v>51</v>
      </c>
      <c r="WYJ33" s="142">
        <v>1</v>
      </c>
      <c r="WYK33" s="114">
        <f>MAX(WYK$1:WYK32)+1</f>
        <v>3</v>
      </c>
      <c r="WYL33" s="55"/>
      <c r="WYM33" s="56" t="s">
        <v>364</v>
      </c>
      <c r="WYN33" s="71"/>
      <c r="WYO33" s="60" t="s">
        <v>80</v>
      </c>
      <c r="WYP33" s="360"/>
      <c r="WYQ33" s="54" t="s">
        <v>51</v>
      </c>
      <c r="WYR33" s="142">
        <v>1</v>
      </c>
      <c r="WYS33" s="114">
        <f>MAX(WYS$1:WYS32)+1</f>
        <v>3</v>
      </c>
      <c r="WYT33" s="55"/>
      <c r="WYU33" s="56" t="s">
        <v>364</v>
      </c>
      <c r="WYV33" s="71"/>
      <c r="WYW33" s="60" t="s">
        <v>80</v>
      </c>
      <c r="WYX33" s="360"/>
      <c r="WYY33" s="54" t="s">
        <v>51</v>
      </c>
      <c r="WYZ33" s="142">
        <v>1</v>
      </c>
      <c r="WZA33" s="114">
        <f>MAX(WZA$1:WZA32)+1</f>
        <v>3</v>
      </c>
      <c r="WZB33" s="55"/>
      <c r="WZC33" s="56" t="s">
        <v>364</v>
      </c>
      <c r="WZD33" s="71"/>
      <c r="WZE33" s="60" t="s">
        <v>80</v>
      </c>
      <c r="WZF33" s="360"/>
      <c r="WZG33" s="54" t="s">
        <v>51</v>
      </c>
      <c r="WZH33" s="142">
        <v>1</v>
      </c>
      <c r="WZI33" s="114">
        <f>MAX(WZI$1:WZI32)+1</f>
        <v>3</v>
      </c>
      <c r="WZJ33" s="55"/>
      <c r="WZK33" s="56" t="s">
        <v>364</v>
      </c>
      <c r="WZL33" s="71"/>
      <c r="WZM33" s="60" t="s">
        <v>80</v>
      </c>
      <c r="WZN33" s="360"/>
      <c r="WZO33" s="54" t="s">
        <v>51</v>
      </c>
      <c r="WZP33" s="142">
        <v>1</v>
      </c>
      <c r="WZQ33" s="114">
        <f>MAX(WZQ$1:WZQ32)+1</f>
        <v>3</v>
      </c>
      <c r="WZR33" s="55"/>
      <c r="WZS33" s="56" t="s">
        <v>364</v>
      </c>
      <c r="WZT33" s="71"/>
      <c r="WZU33" s="60" t="s">
        <v>80</v>
      </c>
      <c r="WZV33" s="360"/>
      <c r="WZW33" s="54" t="s">
        <v>51</v>
      </c>
      <c r="WZX33" s="142">
        <v>1</v>
      </c>
      <c r="WZY33" s="114">
        <f>MAX(WZY$1:WZY32)+1</f>
        <v>3</v>
      </c>
      <c r="WZZ33" s="55"/>
      <c r="XAA33" s="56" t="s">
        <v>364</v>
      </c>
      <c r="XAB33" s="71"/>
      <c r="XAC33" s="60" t="s">
        <v>80</v>
      </c>
      <c r="XAD33" s="360"/>
      <c r="XAE33" s="54" t="s">
        <v>51</v>
      </c>
      <c r="XAF33" s="142">
        <v>1</v>
      </c>
      <c r="XAG33" s="114">
        <f>MAX(XAG$1:XAG32)+1</f>
        <v>3</v>
      </c>
      <c r="XAH33" s="55"/>
      <c r="XAI33" s="56" t="s">
        <v>364</v>
      </c>
      <c r="XAJ33" s="71"/>
      <c r="XAK33" s="60" t="s">
        <v>80</v>
      </c>
      <c r="XAL33" s="360"/>
      <c r="XAM33" s="54" t="s">
        <v>51</v>
      </c>
      <c r="XAN33" s="142">
        <v>1</v>
      </c>
      <c r="XAO33" s="114">
        <f>MAX(XAO$1:XAO32)+1</f>
        <v>3</v>
      </c>
      <c r="XAP33" s="55"/>
      <c r="XAQ33" s="56" t="s">
        <v>364</v>
      </c>
      <c r="XAR33" s="71"/>
      <c r="XAS33" s="60" t="s">
        <v>80</v>
      </c>
      <c r="XAT33" s="360"/>
      <c r="XAU33" s="54" t="s">
        <v>51</v>
      </c>
      <c r="XAV33" s="142">
        <v>1</v>
      </c>
      <c r="XAW33" s="114">
        <f>MAX(XAW$1:XAW32)+1</f>
        <v>3</v>
      </c>
      <c r="XAX33" s="55"/>
      <c r="XAY33" s="56" t="s">
        <v>364</v>
      </c>
      <c r="XAZ33" s="71"/>
      <c r="XBA33" s="60" t="s">
        <v>80</v>
      </c>
      <c r="XBB33" s="360"/>
      <c r="XBC33" s="54" t="s">
        <v>51</v>
      </c>
      <c r="XBD33" s="142">
        <v>1</v>
      </c>
      <c r="XBE33" s="114">
        <f>MAX(XBE$1:XBE32)+1</f>
        <v>3</v>
      </c>
      <c r="XBF33" s="55"/>
      <c r="XBG33" s="56" t="s">
        <v>364</v>
      </c>
      <c r="XBH33" s="71"/>
      <c r="XBI33" s="60" t="s">
        <v>80</v>
      </c>
      <c r="XBJ33" s="360"/>
      <c r="XBK33" s="54" t="s">
        <v>51</v>
      </c>
      <c r="XBL33" s="142">
        <v>1</v>
      </c>
      <c r="XBM33" s="114">
        <f>MAX(XBM$1:XBM32)+1</f>
        <v>3</v>
      </c>
      <c r="XBN33" s="55"/>
      <c r="XBO33" s="56" t="s">
        <v>364</v>
      </c>
      <c r="XBP33" s="71"/>
      <c r="XBQ33" s="60" t="s">
        <v>80</v>
      </c>
      <c r="XBR33" s="360"/>
      <c r="XBS33" s="54" t="s">
        <v>51</v>
      </c>
      <c r="XBT33" s="142">
        <v>1</v>
      </c>
      <c r="XBU33" s="114">
        <f>MAX(XBU$1:XBU32)+1</f>
        <v>3</v>
      </c>
      <c r="XBV33" s="55"/>
      <c r="XBW33" s="56" t="s">
        <v>364</v>
      </c>
      <c r="XBX33" s="71"/>
      <c r="XBY33" s="60" t="s">
        <v>80</v>
      </c>
      <c r="XBZ33" s="360"/>
      <c r="XCA33" s="54" t="s">
        <v>51</v>
      </c>
      <c r="XCB33" s="142">
        <v>1</v>
      </c>
      <c r="XCC33" s="114">
        <f>MAX(XCC$1:XCC32)+1</f>
        <v>3</v>
      </c>
      <c r="XCD33" s="55"/>
      <c r="XCE33" s="56" t="s">
        <v>364</v>
      </c>
      <c r="XCF33" s="71"/>
      <c r="XCG33" s="60" t="s">
        <v>80</v>
      </c>
      <c r="XCH33" s="360"/>
      <c r="XCI33" s="54" t="s">
        <v>51</v>
      </c>
      <c r="XCJ33" s="142">
        <v>1</v>
      </c>
      <c r="XCK33" s="114">
        <f>MAX(XCK$1:XCK32)+1</f>
        <v>3</v>
      </c>
      <c r="XCL33" s="55"/>
      <c r="XCM33" s="56" t="s">
        <v>364</v>
      </c>
      <c r="XCN33" s="71"/>
      <c r="XCO33" s="60" t="s">
        <v>80</v>
      </c>
      <c r="XCP33" s="360"/>
      <c r="XCQ33" s="54" t="s">
        <v>51</v>
      </c>
      <c r="XCR33" s="142">
        <v>1</v>
      </c>
      <c r="XCS33" s="114">
        <f>MAX(XCS$1:XCS32)+1</f>
        <v>3</v>
      </c>
      <c r="XCT33" s="55"/>
      <c r="XCU33" s="56" t="s">
        <v>364</v>
      </c>
      <c r="XCV33" s="71"/>
      <c r="XCW33" s="60" t="s">
        <v>80</v>
      </c>
      <c r="XCX33" s="360"/>
      <c r="XCY33" s="54" t="s">
        <v>51</v>
      </c>
      <c r="XCZ33" s="142">
        <v>1</v>
      </c>
      <c r="XDA33" s="114">
        <f>MAX(XDA$1:XDA32)+1</f>
        <v>3</v>
      </c>
      <c r="XDB33" s="55"/>
      <c r="XDC33" s="56" t="s">
        <v>364</v>
      </c>
      <c r="XDD33" s="71"/>
      <c r="XDE33" s="60" t="s">
        <v>80</v>
      </c>
      <c r="XDF33" s="360"/>
      <c r="XDG33" s="54" t="s">
        <v>51</v>
      </c>
      <c r="XDH33" s="142">
        <v>1</v>
      </c>
      <c r="XDI33" s="114">
        <f>MAX(XDI$1:XDI32)+1</f>
        <v>3</v>
      </c>
      <c r="XDJ33" s="55"/>
      <c r="XDK33" s="56" t="s">
        <v>364</v>
      </c>
      <c r="XDL33" s="71"/>
      <c r="XDM33" s="60" t="s">
        <v>80</v>
      </c>
      <c r="XDN33" s="360"/>
      <c r="XDO33" s="54" t="s">
        <v>51</v>
      </c>
      <c r="XDP33" s="142">
        <v>1</v>
      </c>
      <c r="XDQ33" s="114">
        <f>MAX(XDQ$1:XDQ32)+1</f>
        <v>3</v>
      </c>
      <c r="XDR33" s="55"/>
      <c r="XDS33" s="56" t="s">
        <v>364</v>
      </c>
      <c r="XDT33" s="71"/>
      <c r="XDU33" s="60" t="s">
        <v>80</v>
      </c>
      <c r="XDV33" s="360"/>
      <c r="XDW33" s="54" t="s">
        <v>51</v>
      </c>
      <c r="XDX33" s="142">
        <v>1</v>
      </c>
      <c r="XDY33" s="114">
        <f>MAX(XDY$1:XDY32)+1</f>
        <v>3</v>
      </c>
      <c r="XDZ33" s="55"/>
      <c r="XEA33" s="56" t="s">
        <v>364</v>
      </c>
      <c r="XEB33" s="71"/>
      <c r="XEC33" s="60" t="s">
        <v>80</v>
      </c>
      <c r="XED33" s="360"/>
      <c r="XEE33" s="54" t="s">
        <v>51</v>
      </c>
      <c r="XEF33" s="142">
        <v>1</v>
      </c>
      <c r="XEG33" s="114">
        <f>MAX(XEG$1:XEG32)+1</f>
        <v>3</v>
      </c>
      <c r="XEH33" s="55"/>
      <c r="XEI33" s="56" t="s">
        <v>364</v>
      </c>
      <c r="XEJ33" s="71"/>
      <c r="XEK33" s="60" t="s">
        <v>80</v>
      </c>
      <c r="XEL33" s="360"/>
      <c r="XEM33" s="54" t="s">
        <v>51</v>
      </c>
      <c r="XEN33" s="142">
        <v>1</v>
      </c>
      <c r="XEO33" s="114">
        <f>MAX(XEO$1:XEO32)+1</f>
        <v>3</v>
      </c>
      <c r="XEP33" s="55"/>
      <c r="XEQ33" s="56" t="s">
        <v>364</v>
      </c>
      <c r="XER33" s="71"/>
      <c r="XES33" s="60" t="s">
        <v>80</v>
      </c>
      <c r="XET33" s="360"/>
      <c r="XEU33" s="54" t="s">
        <v>51</v>
      </c>
      <c r="XEV33" s="142">
        <v>1</v>
      </c>
      <c r="XEW33" s="114">
        <f>MAX(XEW$1:XEW32)+1</f>
        <v>3</v>
      </c>
      <c r="XEX33" s="55"/>
      <c r="XEY33" s="56" t="s">
        <v>364</v>
      </c>
      <c r="XEZ33" s="71"/>
      <c r="XFA33" s="60" t="s">
        <v>80</v>
      </c>
      <c r="XFB33" s="360"/>
      <c r="XFC33" s="54" t="s">
        <v>51</v>
      </c>
      <c r="XFD33" s="142">
        <v>1</v>
      </c>
    </row>
    <row r="34" spans="1:16384" s="152" customFormat="1">
      <c r="A34" s="114"/>
      <c r="B34" s="55"/>
      <c r="C34" s="56"/>
      <c r="D34" s="71"/>
      <c r="E34" s="60"/>
      <c r="F34" s="360"/>
      <c r="G34" s="54"/>
      <c r="H34" s="142"/>
      <c r="I34" s="371"/>
      <c r="J34" s="372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1"/>
      <c r="BS34" s="371"/>
      <c r="BT34" s="371"/>
      <c r="BU34" s="371"/>
      <c r="BV34" s="371"/>
      <c r="BW34" s="371"/>
      <c r="BX34" s="371"/>
      <c r="BY34" s="371"/>
      <c r="BZ34" s="371"/>
      <c r="CA34" s="371"/>
      <c r="CB34" s="371"/>
      <c r="CC34" s="371"/>
      <c r="CD34" s="371"/>
      <c r="CE34" s="371"/>
      <c r="CF34" s="371"/>
      <c r="CG34" s="371"/>
      <c r="CH34" s="371"/>
      <c r="CI34" s="371"/>
      <c r="CJ34" s="371"/>
      <c r="CK34" s="371"/>
      <c r="CL34" s="371"/>
      <c r="CM34" s="371"/>
      <c r="CN34" s="371"/>
      <c r="CO34" s="371"/>
      <c r="CP34" s="371"/>
      <c r="CQ34" s="371"/>
      <c r="CR34" s="371"/>
      <c r="CS34" s="371"/>
      <c r="CT34" s="371"/>
      <c r="CU34" s="371"/>
      <c r="CV34" s="371"/>
      <c r="CW34" s="371"/>
      <c r="CX34" s="371"/>
      <c r="CY34" s="371"/>
      <c r="CZ34" s="371"/>
      <c r="DA34" s="371"/>
      <c r="DB34" s="371"/>
      <c r="DC34" s="371"/>
      <c r="DD34" s="371"/>
      <c r="DE34" s="371"/>
      <c r="DF34" s="371"/>
      <c r="DG34" s="371"/>
      <c r="DH34" s="371"/>
      <c r="DI34" s="371"/>
      <c r="DJ34" s="371"/>
      <c r="DK34" s="371"/>
      <c r="DL34" s="371"/>
      <c r="DM34" s="371"/>
      <c r="DN34" s="371"/>
      <c r="DO34" s="371"/>
      <c r="DP34" s="371"/>
      <c r="DQ34" s="371"/>
      <c r="DR34" s="371"/>
      <c r="DS34" s="371"/>
      <c r="DT34" s="371"/>
      <c r="DU34" s="371"/>
      <c r="DV34" s="371"/>
      <c r="DW34" s="371"/>
      <c r="DX34" s="371"/>
      <c r="DY34" s="371"/>
      <c r="DZ34" s="371"/>
      <c r="EA34" s="371"/>
      <c r="EB34" s="371"/>
      <c r="EC34" s="371"/>
      <c r="ED34" s="371"/>
      <c r="EE34" s="371"/>
      <c r="EF34" s="371"/>
      <c r="EG34" s="371"/>
      <c r="EH34" s="371"/>
      <c r="EI34" s="371"/>
      <c r="EJ34" s="371"/>
      <c r="EK34" s="371"/>
      <c r="EL34" s="371"/>
      <c r="EM34" s="371"/>
      <c r="EN34" s="371"/>
      <c r="EO34" s="371"/>
      <c r="EP34" s="371"/>
      <c r="EQ34" s="371"/>
      <c r="ER34" s="371"/>
      <c r="ES34" s="371"/>
      <c r="ET34" s="371"/>
      <c r="EU34" s="371"/>
      <c r="EV34" s="371"/>
      <c r="EW34" s="371"/>
      <c r="EX34" s="371"/>
      <c r="EY34" s="371"/>
      <c r="EZ34" s="371"/>
      <c r="FA34" s="371"/>
      <c r="FB34" s="371"/>
      <c r="FC34" s="371"/>
      <c r="FD34" s="371"/>
      <c r="FE34" s="371"/>
      <c r="FF34" s="371"/>
    </row>
    <row r="35" spans="1:16384" ht="15.75">
      <c r="A35" s="48"/>
      <c r="B35" s="49" t="s">
        <v>37</v>
      </c>
      <c r="C35" s="61"/>
      <c r="D35" s="62"/>
      <c r="E35" s="63" t="s">
        <v>114</v>
      </c>
      <c r="F35" s="64"/>
      <c r="G35" s="65"/>
      <c r="H35" s="78"/>
    </row>
    <row r="36" spans="1:16384" ht="15.75">
      <c r="A36" s="48"/>
      <c r="B36" s="49"/>
      <c r="C36" s="61"/>
      <c r="D36" s="62"/>
      <c r="E36" s="63"/>
      <c r="F36" s="64"/>
      <c r="G36" s="65"/>
      <c r="H36" s="78"/>
    </row>
    <row r="37" spans="1:16384" ht="25.5">
      <c r="A37" s="114">
        <f>MAX(A$1:A36)+1</f>
        <v>10</v>
      </c>
      <c r="B37" s="125"/>
      <c r="C37" s="199" t="s">
        <v>58</v>
      </c>
      <c r="D37" s="200"/>
      <c r="E37" s="201" t="s">
        <v>59</v>
      </c>
      <c r="F37" s="202"/>
      <c r="G37" s="203" t="s">
        <v>43</v>
      </c>
      <c r="H37" s="142">
        <v>41.38</v>
      </c>
      <c r="K37" s="80"/>
    </row>
    <row r="38" spans="1:16384" ht="89.25">
      <c r="A38" s="127"/>
      <c r="B38" s="125"/>
      <c r="C38" s="56"/>
      <c r="D38" s="250"/>
      <c r="E38" s="73" t="s">
        <v>415</v>
      </c>
      <c r="F38" s="169">
        <v>41.38</v>
      </c>
      <c r="G38" s="251"/>
      <c r="H38" s="252"/>
    </row>
    <row r="39" spans="1:16384">
      <c r="A39" s="114"/>
      <c r="B39" s="55"/>
      <c r="C39" s="56"/>
      <c r="D39" s="57"/>
      <c r="E39" s="7"/>
      <c r="F39" s="67"/>
      <c r="G39" s="254"/>
      <c r="H39" s="255"/>
    </row>
    <row r="40" spans="1:16384" ht="25.5">
      <c r="A40" s="114">
        <f>MAX(A$1:A39)+1</f>
        <v>11</v>
      </c>
      <c r="B40" s="55"/>
      <c r="C40" s="199" t="s">
        <v>265</v>
      </c>
      <c r="D40" s="200"/>
      <c r="E40" s="201" t="s">
        <v>342</v>
      </c>
      <c r="F40" s="202"/>
      <c r="G40" s="340" t="s">
        <v>40</v>
      </c>
      <c r="H40" s="171">
        <v>120</v>
      </c>
      <c r="I40" s="152"/>
    </row>
    <row r="41" spans="1:16384" ht="25.5">
      <c r="A41" s="114"/>
      <c r="B41" s="55"/>
      <c r="C41" s="56"/>
      <c r="D41" s="76" t="s">
        <v>343</v>
      </c>
      <c r="E41" s="7" t="s">
        <v>344</v>
      </c>
      <c r="F41" s="2"/>
      <c r="G41" s="341" t="s">
        <v>40</v>
      </c>
      <c r="H41" s="78">
        <v>120</v>
      </c>
    </row>
    <row r="42" spans="1:16384" ht="25.5">
      <c r="A42" s="114"/>
      <c r="B42" s="55"/>
      <c r="C42" s="56"/>
      <c r="D42" s="76"/>
      <c r="E42" s="66" t="s">
        <v>652</v>
      </c>
      <c r="F42" s="129"/>
      <c r="G42" s="205"/>
      <c r="H42" s="255"/>
    </row>
    <row r="43" spans="1:16384" ht="38.25">
      <c r="A43" s="114"/>
      <c r="B43" s="55"/>
      <c r="C43" s="56"/>
      <c r="D43" s="76"/>
      <c r="E43" s="66" t="s">
        <v>266</v>
      </c>
      <c r="F43" s="129">
        <v>120</v>
      </c>
      <c r="G43" s="205"/>
      <c r="H43" s="255"/>
    </row>
    <row r="44" spans="1:16384">
      <c r="A44" s="114"/>
      <c r="B44" s="55"/>
      <c r="C44" s="56"/>
      <c r="D44" s="57"/>
      <c r="E44" s="7"/>
      <c r="F44" s="67"/>
      <c r="G44" s="254"/>
      <c r="H44" s="255"/>
    </row>
    <row r="45" spans="1:16384" s="152" customFormat="1" ht="25.5">
      <c r="A45" s="114">
        <f>MAX(A$1:A44)+1</f>
        <v>12</v>
      </c>
      <c r="B45" s="55"/>
      <c r="C45" s="199" t="s">
        <v>78</v>
      </c>
      <c r="D45" s="200"/>
      <c r="E45" s="201" t="s">
        <v>237</v>
      </c>
      <c r="F45" s="202"/>
      <c r="G45" s="203" t="s">
        <v>38</v>
      </c>
      <c r="H45" s="142">
        <v>806.52</v>
      </c>
      <c r="J45" s="249"/>
    </row>
    <row r="46" spans="1:16384" s="152" customFormat="1" ht="25.5">
      <c r="A46" s="180"/>
      <c r="B46" s="69"/>
      <c r="C46" s="228"/>
      <c r="D46" s="76" t="s">
        <v>143</v>
      </c>
      <c r="E46" s="77" t="s">
        <v>144</v>
      </c>
      <c r="F46" s="204"/>
      <c r="G46" s="205" t="s">
        <v>38</v>
      </c>
      <c r="H46" s="143">
        <v>806.52</v>
      </c>
      <c r="J46" s="249"/>
      <c r="K46" s="80"/>
    </row>
    <row r="47" spans="1:16384" s="152" customFormat="1" ht="38.25">
      <c r="A47" s="68"/>
      <c r="B47" s="69"/>
      <c r="C47" s="70"/>
      <c r="D47" s="71"/>
      <c r="E47" s="66" t="s">
        <v>424</v>
      </c>
      <c r="F47" s="129">
        <v>806.52</v>
      </c>
      <c r="G47" s="72"/>
      <c r="H47" s="143"/>
      <c r="J47" s="249"/>
    </row>
    <row r="48" spans="1:16384" s="152" customFormat="1">
      <c r="A48" s="68"/>
      <c r="B48" s="69"/>
      <c r="C48" s="70"/>
      <c r="D48" s="71"/>
      <c r="E48" s="66"/>
      <c r="F48" s="67"/>
      <c r="G48" s="72"/>
      <c r="H48" s="78"/>
      <c r="J48" s="249"/>
    </row>
    <row r="49" spans="1:15" s="152" customFormat="1" ht="25.5">
      <c r="A49" s="114">
        <f>MAX(A$1:A48)+1</f>
        <v>13</v>
      </c>
      <c r="B49" s="55"/>
      <c r="C49" s="199" t="s">
        <v>39</v>
      </c>
      <c r="D49" s="200"/>
      <c r="E49" s="201" t="s">
        <v>236</v>
      </c>
      <c r="F49" s="202"/>
      <c r="G49" s="203" t="s">
        <v>40</v>
      </c>
      <c r="H49" s="142">
        <v>753.2</v>
      </c>
      <c r="J49" s="249"/>
      <c r="L49" s="369"/>
      <c r="O49" s="310"/>
    </row>
    <row r="50" spans="1:15" s="8" customFormat="1" ht="25.5">
      <c r="A50" s="68"/>
      <c r="B50" s="55"/>
      <c r="C50" s="56"/>
      <c r="D50" s="57"/>
      <c r="E50" s="66" t="s">
        <v>262</v>
      </c>
      <c r="F50" s="67">
        <v>733.2</v>
      </c>
      <c r="G50" s="258"/>
      <c r="H50" s="143"/>
      <c r="J50" s="249"/>
    </row>
    <row r="51" spans="1:15" s="8" customFormat="1" ht="51">
      <c r="A51" s="68"/>
      <c r="B51" s="55"/>
      <c r="C51" s="56"/>
      <c r="D51" s="57"/>
      <c r="E51" s="66" t="s">
        <v>263</v>
      </c>
      <c r="F51" s="129">
        <v>10</v>
      </c>
      <c r="G51" s="258"/>
      <c r="H51" s="143"/>
      <c r="J51" s="249"/>
    </row>
    <row r="52" spans="1:15" s="4" customFormat="1" ht="51">
      <c r="A52" s="68"/>
      <c r="B52" s="55"/>
      <c r="C52" s="56"/>
      <c r="D52" s="57"/>
      <c r="E52" s="66" t="s">
        <v>264</v>
      </c>
      <c r="F52" s="224">
        <v>10</v>
      </c>
      <c r="G52" s="258"/>
      <c r="H52" s="143"/>
      <c r="J52" s="249"/>
    </row>
    <row r="53" spans="1:15" s="4" customFormat="1">
      <c r="A53" s="68"/>
      <c r="B53" s="55"/>
      <c r="C53" s="56"/>
      <c r="D53" s="57"/>
      <c r="E53" s="60"/>
      <c r="F53" s="67">
        <f>SUM(F50:F52)</f>
        <v>753.2</v>
      </c>
      <c r="G53" s="58"/>
      <c r="H53" s="143"/>
      <c r="J53" s="249"/>
    </row>
    <row r="54" spans="1:15" s="4" customFormat="1">
      <c r="A54" s="68"/>
      <c r="B54" s="55"/>
      <c r="C54" s="56"/>
      <c r="D54" s="57"/>
      <c r="E54" s="259"/>
      <c r="F54" s="257"/>
      <c r="G54" s="58"/>
      <c r="H54" s="143"/>
      <c r="J54" s="249"/>
    </row>
    <row r="55" spans="1:15" ht="25.5">
      <c r="A55" s="114">
        <f>MAX(A$1:A53)+1</f>
        <v>14</v>
      </c>
      <c r="B55" s="55"/>
      <c r="C55" s="56" t="s">
        <v>234</v>
      </c>
      <c r="D55" s="57"/>
      <c r="E55" s="60" t="s">
        <v>235</v>
      </c>
      <c r="F55" s="126"/>
      <c r="G55" s="58" t="s">
        <v>36</v>
      </c>
      <c r="H55" s="171">
        <v>4</v>
      </c>
    </row>
    <row r="56" spans="1:15" s="80" customFormat="1" ht="25.5">
      <c r="A56" s="127"/>
      <c r="B56" s="125"/>
      <c r="C56" s="56"/>
      <c r="D56" s="57"/>
      <c r="E56" s="66" t="s">
        <v>362</v>
      </c>
      <c r="F56" s="129">
        <v>2</v>
      </c>
      <c r="G56" s="58"/>
      <c r="H56" s="143"/>
      <c r="J56" s="249"/>
    </row>
    <row r="57" spans="1:15" s="80" customFormat="1" ht="25.5">
      <c r="A57" s="127"/>
      <c r="B57" s="125"/>
      <c r="C57" s="56"/>
      <c r="D57" s="57"/>
      <c r="E57" s="66" t="s">
        <v>363</v>
      </c>
      <c r="F57" s="224">
        <v>2</v>
      </c>
      <c r="G57" s="58"/>
      <c r="H57" s="143"/>
      <c r="J57" s="249"/>
    </row>
    <row r="58" spans="1:15" s="152" customFormat="1">
      <c r="A58" s="114"/>
      <c r="B58" s="55"/>
      <c r="C58" s="56"/>
      <c r="D58" s="57"/>
      <c r="E58" s="60"/>
      <c r="F58" s="129">
        <f>SUM(F56:F57)</f>
        <v>4</v>
      </c>
      <c r="G58" s="58"/>
      <c r="H58" s="171"/>
      <c r="J58" s="249"/>
    </row>
    <row r="59" spans="1:15" s="152" customFormat="1">
      <c r="A59" s="114"/>
      <c r="B59" s="55"/>
      <c r="C59" s="56"/>
      <c r="D59" s="57"/>
      <c r="E59" s="60"/>
      <c r="F59" s="126"/>
      <c r="G59" s="58"/>
      <c r="H59" s="171"/>
      <c r="J59" s="249"/>
    </row>
    <row r="60" spans="1:15">
      <c r="A60" s="114">
        <f>MAX(A$1:A59)+1</f>
        <v>15</v>
      </c>
      <c r="B60" s="55"/>
      <c r="C60" s="199" t="s">
        <v>41</v>
      </c>
      <c r="D60" s="200"/>
      <c r="E60" s="201" t="s">
        <v>1</v>
      </c>
      <c r="F60" s="202"/>
      <c r="G60" s="203" t="s">
        <v>35</v>
      </c>
      <c r="H60" s="171">
        <v>292.14999999999998</v>
      </c>
      <c r="K60" s="317"/>
      <c r="L60" s="268"/>
      <c r="M60" s="268"/>
    </row>
    <row r="61" spans="1:15">
      <c r="A61" s="114"/>
      <c r="B61" s="69"/>
      <c r="C61" s="70"/>
      <c r="D61" s="76" t="s">
        <v>42</v>
      </c>
      <c r="E61" s="77" t="s">
        <v>345</v>
      </c>
      <c r="F61" s="204"/>
      <c r="G61" s="205" t="s">
        <v>35</v>
      </c>
      <c r="H61" s="78">
        <v>292.14999999999998</v>
      </c>
    </row>
    <row r="62" spans="1:15">
      <c r="A62" s="68"/>
      <c r="B62" s="69"/>
      <c r="C62" s="70"/>
      <c r="D62" s="71"/>
      <c r="E62" s="66" t="s">
        <v>57</v>
      </c>
      <c r="F62" s="67">
        <v>292.14999999999998</v>
      </c>
      <c r="G62" s="72"/>
      <c r="H62" s="78"/>
    </row>
    <row r="63" spans="1:15">
      <c r="A63" s="68"/>
      <c r="B63" s="69"/>
      <c r="C63" s="70"/>
      <c r="D63" s="71"/>
      <c r="E63" s="66"/>
      <c r="F63" s="67"/>
      <c r="G63" s="72"/>
      <c r="H63" s="78"/>
    </row>
    <row r="64" spans="1:15" ht="25.5">
      <c r="A64" s="114">
        <f>MAX(A$1:A63)+1</f>
        <v>16</v>
      </c>
      <c r="B64" s="125"/>
      <c r="C64" s="199" t="s">
        <v>346</v>
      </c>
      <c r="D64" s="200"/>
      <c r="E64" s="201" t="s">
        <v>347</v>
      </c>
      <c r="F64" s="202"/>
      <c r="G64" s="203" t="s">
        <v>38</v>
      </c>
      <c r="H64" s="142">
        <v>1527.13</v>
      </c>
      <c r="K64" s="80"/>
    </row>
    <row r="65" spans="1:11" ht="25.5">
      <c r="A65" s="114"/>
      <c r="B65" s="125"/>
      <c r="C65" s="199"/>
      <c r="D65" s="76" t="s">
        <v>348</v>
      </c>
      <c r="E65" s="77" t="s">
        <v>349</v>
      </c>
      <c r="F65" s="204"/>
      <c r="G65" s="205" t="s">
        <v>38</v>
      </c>
      <c r="H65" s="143">
        <v>1527.13</v>
      </c>
      <c r="K65" s="80"/>
    </row>
    <row r="66" spans="1:11">
      <c r="A66" s="127"/>
      <c r="B66" s="128"/>
      <c r="C66" s="265"/>
      <c r="D66" s="266"/>
      <c r="E66" s="342" t="s">
        <v>267</v>
      </c>
      <c r="F66" s="169"/>
      <c r="G66" s="271"/>
      <c r="H66" s="272"/>
    </row>
    <row r="67" spans="1:11" ht="25.5">
      <c r="A67" s="127"/>
      <c r="B67" s="128"/>
      <c r="C67" s="265"/>
      <c r="D67" s="266"/>
      <c r="E67" s="66" t="s">
        <v>268</v>
      </c>
      <c r="F67" s="169"/>
      <c r="G67" s="271"/>
      <c r="H67" s="272"/>
    </row>
    <row r="68" spans="1:11" ht="76.5">
      <c r="A68" s="127"/>
      <c r="B68" s="128"/>
      <c r="C68" s="70"/>
      <c r="D68" s="71"/>
      <c r="E68" s="73" t="s">
        <v>425</v>
      </c>
      <c r="F68" s="129">
        <f>366.6*(1.96+0.18+0.2)*1.1+366.6*2*(0.5+(0.18+0.2)/2)*1.1+27</f>
        <v>1527.1272000000004</v>
      </c>
      <c r="G68" s="58"/>
      <c r="H68" s="144"/>
    </row>
    <row r="69" spans="1:11" s="152" customFormat="1">
      <c r="A69" s="68"/>
      <c r="B69" s="69"/>
      <c r="C69" s="70"/>
      <c r="D69" s="71"/>
      <c r="E69" s="66"/>
      <c r="F69" s="7"/>
      <c r="G69" s="72"/>
      <c r="H69" s="78"/>
      <c r="J69" s="249"/>
    </row>
    <row r="70" spans="1:11" s="152" customFormat="1" ht="25.5">
      <c r="A70" s="114">
        <f>MAX(A$1:A69)+1</f>
        <v>17</v>
      </c>
      <c r="B70" s="125"/>
      <c r="C70" s="199" t="s">
        <v>52</v>
      </c>
      <c r="D70" s="200"/>
      <c r="E70" s="201" t="s">
        <v>53</v>
      </c>
      <c r="F70" s="202"/>
      <c r="G70" s="203" t="s">
        <v>40</v>
      </c>
      <c r="H70" s="142">
        <v>733.2</v>
      </c>
      <c r="J70" s="249"/>
      <c r="K70" s="80"/>
    </row>
    <row r="71" spans="1:11" s="152" customFormat="1" ht="25.5">
      <c r="A71" s="127"/>
      <c r="B71" s="128"/>
      <c r="C71" s="228"/>
      <c r="D71" s="76" t="s">
        <v>133</v>
      </c>
      <c r="E71" s="77" t="s">
        <v>96</v>
      </c>
      <c r="F71" s="204"/>
      <c r="G71" s="205" t="s">
        <v>40</v>
      </c>
      <c r="H71" s="143">
        <v>733.2</v>
      </c>
      <c r="J71" s="249"/>
    </row>
    <row r="72" spans="1:11" s="152" customFormat="1">
      <c r="A72" s="127"/>
      <c r="B72" s="128"/>
      <c r="C72" s="70"/>
      <c r="D72" s="71"/>
      <c r="E72" s="66" t="s">
        <v>269</v>
      </c>
      <c r="F72" s="67">
        <f>2*366.6</f>
        <v>733.2</v>
      </c>
      <c r="G72" s="72"/>
      <c r="H72" s="143"/>
      <c r="J72" s="249"/>
    </row>
    <row r="73" spans="1:11" s="152" customFormat="1">
      <c r="A73" s="127"/>
      <c r="B73" s="128"/>
      <c r="C73" s="70"/>
      <c r="D73" s="71"/>
      <c r="E73" s="66"/>
      <c r="F73" s="67"/>
      <c r="G73" s="72"/>
      <c r="H73" s="143"/>
      <c r="J73" s="249"/>
    </row>
    <row r="74" spans="1:11" s="152" customFormat="1">
      <c r="A74" s="127"/>
      <c r="B74" s="320" t="s">
        <v>115</v>
      </c>
      <c r="C74" s="320"/>
      <c r="D74" s="57"/>
      <c r="E74" s="63" t="s">
        <v>116</v>
      </c>
      <c r="F74" s="67"/>
      <c r="G74" s="72"/>
      <c r="H74" s="143"/>
      <c r="J74" s="249"/>
    </row>
    <row r="75" spans="1:11" s="152" customFormat="1">
      <c r="A75" s="127"/>
      <c r="B75" s="128"/>
      <c r="C75" s="70"/>
      <c r="D75" s="71"/>
      <c r="E75" s="66"/>
      <c r="F75" s="67"/>
      <c r="G75" s="72"/>
      <c r="H75" s="143"/>
      <c r="J75" s="249"/>
    </row>
    <row r="76" spans="1:11" s="152" customFormat="1" ht="25.5">
      <c r="A76" s="114">
        <f>MAX(A$1:A75)+1</f>
        <v>18</v>
      </c>
      <c r="B76" s="128"/>
      <c r="C76" s="199" t="s">
        <v>270</v>
      </c>
      <c r="D76" s="200"/>
      <c r="E76" s="201" t="s">
        <v>271</v>
      </c>
      <c r="F76" s="202"/>
      <c r="G76" s="203" t="s">
        <v>43</v>
      </c>
      <c r="H76" s="142">
        <v>3.85</v>
      </c>
      <c r="J76" s="249"/>
    </row>
    <row r="77" spans="1:11" s="152" customFormat="1" ht="25.5">
      <c r="A77" s="127"/>
      <c r="B77" s="128"/>
      <c r="C77" s="70"/>
      <c r="D77" s="343" t="s">
        <v>272</v>
      </c>
      <c r="E77" s="344" t="s">
        <v>350</v>
      </c>
      <c r="F77" s="345"/>
      <c r="G77" s="74" t="s">
        <v>43</v>
      </c>
      <c r="H77" s="143">
        <v>3.85</v>
      </c>
      <c r="J77" s="249"/>
    </row>
    <row r="78" spans="1:11" s="152" customFormat="1" ht="25.5">
      <c r="A78" s="127"/>
      <c r="B78" s="128"/>
      <c r="C78" s="70"/>
      <c r="D78" s="71"/>
      <c r="E78" s="346" t="s">
        <v>273</v>
      </c>
      <c r="F78" s="347">
        <v>3.85</v>
      </c>
      <c r="G78" s="72"/>
      <c r="H78" s="143"/>
      <c r="J78" s="249"/>
    </row>
    <row r="79" spans="1:11" s="152" customFormat="1">
      <c r="A79" s="127"/>
      <c r="B79" s="128"/>
      <c r="C79" s="70"/>
      <c r="D79" s="71"/>
      <c r="E79" s="66"/>
      <c r="F79" s="67"/>
      <c r="G79" s="72"/>
      <c r="H79" s="143"/>
      <c r="J79" s="249"/>
    </row>
    <row r="80" spans="1:11" s="8" customFormat="1" ht="25.5">
      <c r="A80" s="114">
        <f>MAX(A$1:A79)+1</f>
        <v>19</v>
      </c>
      <c r="B80" s="261"/>
      <c r="C80" s="199" t="s">
        <v>274</v>
      </c>
      <c r="D80" s="200"/>
      <c r="E80" s="201" t="s">
        <v>275</v>
      </c>
      <c r="F80" s="202"/>
      <c r="G80" s="203" t="s">
        <v>38</v>
      </c>
      <c r="H80" s="171">
        <v>4</v>
      </c>
      <c r="J80" s="249"/>
    </row>
    <row r="81" spans="1:11" s="8" customFormat="1" ht="25.5">
      <c r="A81" s="150"/>
      <c r="B81" s="264"/>
      <c r="C81" s="228"/>
      <c r="D81" s="76" t="s">
        <v>276</v>
      </c>
      <c r="E81" s="77" t="s">
        <v>277</v>
      </c>
      <c r="F81" s="204"/>
      <c r="G81" s="205" t="s">
        <v>38</v>
      </c>
      <c r="H81" s="78">
        <v>4</v>
      </c>
      <c r="J81" s="249"/>
    </row>
    <row r="82" spans="1:11" s="8" customFormat="1" ht="25.5">
      <c r="A82" s="127"/>
      <c r="B82" s="128"/>
      <c r="C82" s="70"/>
      <c r="D82" s="71"/>
      <c r="E82" s="346" t="s">
        <v>278</v>
      </c>
      <c r="F82" s="347">
        <v>4</v>
      </c>
      <c r="G82" s="72"/>
      <c r="H82" s="78"/>
      <c r="J82" s="249"/>
    </row>
    <row r="83" spans="1:11" s="152" customFormat="1">
      <c r="A83" s="127"/>
      <c r="B83" s="128"/>
      <c r="C83" s="70"/>
      <c r="D83" s="71"/>
      <c r="E83" s="253"/>
      <c r="F83" s="275"/>
      <c r="G83" s="72"/>
      <c r="H83" s="143"/>
      <c r="J83" s="249"/>
    </row>
    <row r="84" spans="1:11" s="4" customFormat="1">
      <c r="A84" s="114">
        <f>MAX(A$1:A83)+1</f>
        <v>20</v>
      </c>
      <c r="B84" s="261"/>
      <c r="C84" s="199" t="s">
        <v>279</v>
      </c>
      <c r="D84" s="200"/>
      <c r="E84" s="201" t="s">
        <v>280</v>
      </c>
      <c r="F84" s="202"/>
      <c r="G84" s="203" t="s">
        <v>40</v>
      </c>
      <c r="H84" s="142">
        <v>753.2</v>
      </c>
      <c r="J84" s="249"/>
    </row>
    <row r="85" spans="1:11" s="80" customFormat="1">
      <c r="A85" s="150"/>
      <c r="B85" s="261"/>
      <c r="C85" s="200"/>
      <c r="D85" s="76" t="s">
        <v>281</v>
      </c>
      <c r="E85" s="77" t="s">
        <v>282</v>
      </c>
      <c r="F85" s="204"/>
      <c r="G85" s="205" t="s">
        <v>40</v>
      </c>
      <c r="H85" s="143">
        <v>753.2</v>
      </c>
      <c r="I85" s="168"/>
      <c r="J85" s="249"/>
    </row>
    <row r="86" spans="1:11" s="4" customFormat="1" ht="63.75">
      <c r="A86" s="276"/>
      <c r="B86" s="261"/>
      <c r="C86" s="263"/>
      <c r="D86" s="266"/>
      <c r="E86" s="139" t="s">
        <v>283</v>
      </c>
      <c r="F86" s="129">
        <v>753.2</v>
      </c>
      <c r="G86" s="271"/>
      <c r="H86" s="267"/>
      <c r="J86" s="249"/>
    </row>
    <row r="87" spans="1:11" s="4" customFormat="1">
      <c r="A87" s="276"/>
      <c r="B87" s="261"/>
      <c r="C87" s="263"/>
      <c r="D87" s="266"/>
      <c r="E87" s="139"/>
      <c r="F87" s="129"/>
      <c r="G87" s="271"/>
      <c r="H87" s="267"/>
      <c r="J87" s="249"/>
    </row>
    <row r="88" spans="1:11" s="1" customFormat="1" ht="25.5">
      <c r="A88" s="114">
        <f>MAX(A$1:A87)+1</f>
        <v>21</v>
      </c>
      <c r="B88" s="278"/>
      <c r="C88" s="199" t="s">
        <v>288</v>
      </c>
      <c r="D88" s="200"/>
      <c r="E88" s="201" t="s">
        <v>289</v>
      </c>
      <c r="F88" s="202"/>
      <c r="G88" s="203" t="s">
        <v>43</v>
      </c>
      <c r="H88" s="142">
        <v>25680</v>
      </c>
      <c r="I88" s="4"/>
      <c r="J88" s="249"/>
      <c r="K88" s="314"/>
    </row>
    <row r="89" spans="1:11" s="1" customFormat="1" ht="25.5">
      <c r="A89" s="279"/>
      <c r="B89" s="280"/>
      <c r="C89" s="228"/>
      <c r="D89" s="76" t="s">
        <v>290</v>
      </c>
      <c r="E89" s="77" t="s">
        <v>291</v>
      </c>
      <c r="F89" s="204"/>
      <c r="G89" s="205" t="s">
        <v>43</v>
      </c>
      <c r="H89" s="143">
        <v>25680</v>
      </c>
      <c r="J89" s="249"/>
      <c r="K89" s="4"/>
    </row>
    <row r="90" spans="1:11" s="1" customFormat="1" ht="76.5">
      <c r="A90" s="260"/>
      <c r="B90" s="261"/>
      <c r="C90" s="262"/>
      <c r="D90" s="263"/>
      <c r="E90" s="66" t="s">
        <v>292</v>
      </c>
      <c r="F90" s="129">
        <v>25680</v>
      </c>
      <c r="G90" s="269"/>
      <c r="H90" s="281"/>
      <c r="J90" s="249"/>
      <c r="K90" s="4"/>
    </row>
    <row r="91" spans="1:11" s="1" customFormat="1">
      <c r="A91" s="282"/>
      <c r="B91" s="283"/>
      <c r="C91" s="284"/>
      <c r="D91" s="285"/>
      <c r="E91" s="286"/>
      <c r="F91" s="287"/>
      <c r="G91" s="274"/>
      <c r="H91" s="288"/>
      <c r="J91" s="249"/>
      <c r="K91" s="4"/>
    </row>
    <row r="92" spans="1:11" s="1" customFormat="1" ht="25.5">
      <c r="A92" s="114">
        <f>MAX(A$1:A91)+1</f>
        <v>22</v>
      </c>
      <c r="B92" s="261"/>
      <c r="C92" s="57" t="s">
        <v>293</v>
      </c>
      <c r="D92" s="56"/>
      <c r="E92" s="53" t="s">
        <v>294</v>
      </c>
      <c r="F92" s="126"/>
      <c r="G92" s="58" t="s">
        <v>38</v>
      </c>
      <c r="H92" s="171">
        <v>392.52</v>
      </c>
      <c r="J92" s="249"/>
      <c r="K92" s="4"/>
    </row>
    <row r="93" spans="1:11" s="1" customFormat="1" ht="38.25">
      <c r="A93" s="260"/>
      <c r="B93" s="261"/>
      <c r="C93" s="263"/>
      <c r="D93" s="262"/>
      <c r="E93" s="66" t="s">
        <v>351</v>
      </c>
      <c r="F93" s="169">
        <v>68.37</v>
      </c>
      <c r="G93" s="269"/>
      <c r="H93" s="270"/>
      <c r="J93" s="249"/>
      <c r="K93" s="4"/>
    </row>
    <row r="94" spans="1:11" s="1" customFormat="1" ht="38.25">
      <c r="A94" s="127"/>
      <c r="B94" s="128"/>
      <c r="C94" s="70"/>
      <c r="D94" s="71"/>
      <c r="E94" s="66" t="s">
        <v>352</v>
      </c>
      <c r="F94" s="154">
        <v>324.14999999999998</v>
      </c>
      <c r="G94" s="72"/>
      <c r="H94" s="78"/>
      <c r="J94" s="249"/>
      <c r="K94" s="4"/>
    </row>
    <row r="95" spans="1:11" s="1" customFormat="1">
      <c r="A95" s="173"/>
      <c r="B95" s="128"/>
      <c r="C95" s="70"/>
      <c r="D95" s="71"/>
      <c r="E95" s="66"/>
      <c r="F95" s="129">
        <f>SUM(F93:F94)</f>
        <v>392.52</v>
      </c>
      <c r="G95" s="72"/>
      <c r="H95" s="78"/>
      <c r="J95" s="249"/>
      <c r="K95" s="4"/>
    </row>
    <row r="96" spans="1:11" s="1" customFormat="1">
      <c r="A96" s="173"/>
      <c r="B96" s="128"/>
      <c r="C96" s="70"/>
      <c r="D96" s="71"/>
      <c r="E96" s="66"/>
      <c r="F96" s="129"/>
      <c r="G96" s="72"/>
      <c r="H96" s="78"/>
      <c r="J96" s="249"/>
      <c r="K96" s="4"/>
    </row>
    <row r="97" spans="1:11" s="289" customFormat="1" ht="25.5">
      <c r="A97" s="150"/>
      <c r="B97" s="320" t="s">
        <v>331</v>
      </c>
      <c r="C97" s="320"/>
      <c r="D97" s="57"/>
      <c r="E97" s="63" t="s">
        <v>332</v>
      </c>
      <c r="F97" s="256"/>
      <c r="G97" s="269"/>
      <c r="H97" s="272"/>
      <c r="J97" s="249"/>
      <c r="K97" s="314"/>
    </row>
    <row r="98" spans="1:11" s="289" customFormat="1">
      <c r="A98" s="150"/>
      <c r="B98" s="261"/>
      <c r="C98" s="262"/>
      <c r="D98" s="263"/>
      <c r="E98" s="253"/>
      <c r="F98" s="256"/>
      <c r="G98" s="269"/>
      <c r="H98" s="272"/>
      <c r="J98" s="249"/>
      <c r="K98" s="314"/>
    </row>
    <row r="99" spans="1:11" s="289" customFormat="1" ht="25.5">
      <c r="A99" s="114">
        <f>MAX(A$1:A98)+1</f>
        <v>23</v>
      </c>
      <c r="B99" s="261"/>
      <c r="C99" s="199" t="s">
        <v>333</v>
      </c>
      <c r="D99" s="200"/>
      <c r="E99" s="201" t="s">
        <v>334</v>
      </c>
      <c r="F99" s="202"/>
      <c r="G99" s="203" t="s">
        <v>38</v>
      </c>
      <c r="H99" s="171">
        <v>183.3</v>
      </c>
      <c r="J99" s="249"/>
      <c r="K99" s="314"/>
    </row>
    <row r="100" spans="1:11" s="289" customFormat="1" ht="25.5">
      <c r="A100" s="150"/>
      <c r="B100" s="261"/>
      <c r="C100" s="228"/>
      <c r="D100" s="76" t="s">
        <v>335</v>
      </c>
      <c r="E100" s="77" t="s">
        <v>336</v>
      </c>
      <c r="F100" s="204"/>
      <c r="G100" s="205" t="s">
        <v>38</v>
      </c>
      <c r="H100" s="78">
        <v>183.3</v>
      </c>
      <c r="J100" s="249"/>
      <c r="K100" s="314"/>
    </row>
    <row r="101" spans="1:11" s="289" customFormat="1" ht="25.5">
      <c r="A101" s="150"/>
      <c r="B101" s="261"/>
      <c r="C101" s="262"/>
      <c r="D101" s="263"/>
      <c r="E101" s="66" t="s">
        <v>337</v>
      </c>
      <c r="F101" s="129">
        <f>2*366.6*0.25</f>
        <v>183.3</v>
      </c>
      <c r="G101" s="269"/>
      <c r="H101" s="272"/>
      <c r="J101" s="249"/>
      <c r="K101" s="314"/>
    </row>
    <row r="102" spans="1:11" s="289" customFormat="1">
      <c r="A102" s="150"/>
      <c r="B102" s="261"/>
      <c r="C102" s="262"/>
      <c r="D102" s="263"/>
      <c r="E102" s="253"/>
      <c r="F102" s="256"/>
      <c r="G102" s="269"/>
      <c r="H102" s="272"/>
      <c r="J102" s="249"/>
      <c r="K102" s="314"/>
    </row>
    <row r="103" spans="1:11" s="152" customFormat="1" ht="25.5">
      <c r="A103" s="173"/>
      <c r="B103" s="174" t="s">
        <v>118</v>
      </c>
      <c r="C103" s="49"/>
      <c r="D103" s="79"/>
      <c r="E103" s="63" t="s">
        <v>194</v>
      </c>
      <c r="F103" s="175"/>
      <c r="G103" s="74"/>
      <c r="H103" s="78"/>
      <c r="J103" s="249"/>
    </row>
    <row r="104" spans="1:11" s="152" customFormat="1">
      <c r="A104" s="173"/>
      <c r="B104" s="174"/>
      <c r="C104" s="49"/>
      <c r="D104" s="79"/>
      <c r="E104" s="63"/>
      <c r="F104" s="175"/>
      <c r="G104" s="74"/>
      <c r="H104" s="78"/>
      <c r="J104" s="249"/>
    </row>
    <row r="105" spans="1:11" s="152" customFormat="1" ht="25.5">
      <c r="A105" s="114">
        <f>MAX(A$1:A104)+1</f>
        <v>24</v>
      </c>
      <c r="B105" s="125"/>
      <c r="C105" s="199" t="s">
        <v>44</v>
      </c>
      <c r="D105" s="200"/>
      <c r="E105" s="201" t="s">
        <v>107</v>
      </c>
      <c r="F105" s="202"/>
      <c r="G105" s="203" t="s">
        <v>38</v>
      </c>
      <c r="H105" s="142">
        <v>799.19</v>
      </c>
      <c r="J105" s="249"/>
    </row>
    <row r="106" spans="1:11" s="152" customFormat="1" ht="38.25">
      <c r="A106" s="140"/>
      <c r="B106" s="128"/>
      <c r="C106" s="70"/>
      <c r="D106" s="76" t="s">
        <v>99</v>
      </c>
      <c r="E106" s="77" t="s">
        <v>108</v>
      </c>
      <c r="F106" s="204"/>
      <c r="G106" s="205" t="s">
        <v>38</v>
      </c>
      <c r="H106" s="143">
        <v>799.19</v>
      </c>
      <c r="J106" s="249"/>
    </row>
    <row r="107" spans="1:11" s="152" customFormat="1" ht="25.5">
      <c r="A107" s="172"/>
      <c r="B107" s="128"/>
      <c r="C107" s="70"/>
      <c r="D107" s="71"/>
      <c r="E107" s="66" t="s">
        <v>298</v>
      </c>
      <c r="F107" s="129">
        <v>799.19</v>
      </c>
      <c r="G107" s="72"/>
      <c r="H107" s="143"/>
      <c r="J107" s="249"/>
    </row>
    <row r="108" spans="1:11" s="152" customFormat="1">
      <c r="A108" s="172"/>
      <c r="B108" s="128"/>
      <c r="C108" s="70"/>
      <c r="D108" s="71"/>
      <c r="E108" s="66"/>
      <c r="F108" s="129"/>
      <c r="G108" s="72"/>
      <c r="H108" s="143"/>
      <c r="J108" s="249"/>
    </row>
    <row r="109" spans="1:11" s="152" customFormat="1" ht="25.5">
      <c r="A109" s="114">
        <f>MAX(A$1:A107)+1</f>
        <v>25</v>
      </c>
      <c r="B109" s="128"/>
      <c r="C109" s="199" t="s">
        <v>370</v>
      </c>
      <c r="D109" s="200"/>
      <c r="E109" s="201" t="s">
        <v>371</v>
      </c>
      <c r="F109" s="202"/>
      <c r="G109" s="203" t="s">
        <v>43</v>
      </c>
      <c r="H109" s="142">
        <v>29.33</v>
      </c>
      <c r="J109" s="249"/>
    </row>
    <row r="110" spans="1:11" s="152" customFormat="1" ht="25.5">
      <c r="A110" s="172"/>
      <c r="B110" s="128"/>
      <c r="C110" s="70"/>
      <c r="D110" s="76" t="s">
        <v>372</v>
      </c>
      <c r="E110" s="77" t="s">
        <v>373</v>
      </c>
      <c r="F110" s="204"/>
      <c r="G110" s="205" t="s">
        <v>43</v>
      </c>
      <c r="H110" s="78">
        <v>29.33</v>
      </c>
      <c r="J110" s="249"/>
    </row>
    <row r="111" spans="1:11" s="152" customFormat="1" ht="25.5">
      <c r="A111" s="172"/>
      <c r="B111" s="128"/>
      <c r="C111" s="70"/>
      <c r="D111" s="71"/>
      <c r="E111" s="66" t="s">
        <v>374</v>
      </c>
      <c r="F111" s="137">
        <v>29.33</v>
      </c>
      <c r="G111" s="72"/>
      <c r="H111" s="78"/>
      <c r="J111" s="249"/>
    </row>
    <row r="112" spans="1:11" s="152" customFormat="1">
      <c r="A112" s="172"/>
      <c r="B112" s="128"/>
      <c r="C112" s="70"/>
      <c r="D112" s="71"/>
      <c r="E112" s="66"/>
      <c r="F112" s="154"/>
      <c r="G112" s="72"/>
      <c r="H112" s="143"/>
      <c r="J112" s="249"/>
    </row>
    <row r="113" spans="1:11" s="152" customFormat="1" ht="25.5">
      <c r="A113" s="114">
        <f>MAX(A$1:A112)+1</f>
        <v>26</v>
      </c>
      <c r="B113" s="125"/>
      <c r="C113" s="199" t="s">
        <v>128</v>
      </c>
      <c r="D113" s="200"/>
      <c r="E113" s="201" t="s">
        <v>130</v>
      </c>
      <c r="F113" s="202"/>
      <c r="G113" s="203" t="s">
        <v>40</v>
      </c>
      <c r="H113" s="142">
        <v>1466.4</v>
      </c>
      <c r="J113" s="249"/>
    </row>
    <row r="114" spans="1:11" s="289" customFormat="1" ht="25.5">
      <c r="A114" s="276"/>
      <c r="B114" s="261"/>
      <c r="C114" s="263"/>
      <c r="D114" s="76" t="s">
        <v>354</v>
      </c>
      <c r="E114" s="77" t="s">
        <v>355</v>
      </c>
      <c r="F114" s="204"/>
      <c r="G114" s="205" t="s">
        <v>40</v>
      </c>
      <c r="H114" s="78">
        <v>733.2</v>
      </c>
      <c r="J114" s="249"/>
      <c r="K114" s="314"/>
    </row>
    <row r="115" spans="1:11" s="289" customFormat="1">
      <c r="A115" s="276"/>
      <c r="B115" s="261"/>
      <c r="C115" s="263"/>
      <c r="D115" s="266"/>
      <c r="E115" s="66" t="s">
        <v>353</v>
      </c>
      <c r="F115" s="137">
        <v>733.2</v>
      </c>
      <c r="G115" s="271"/>
      <c r="H115" s="272"/>
      <c r="J115" s="249"/>
      <c r="K115" s="314"/>
    </row>
    <row r="116" spans="1:11" s="152" customFormat="1" ht="25.5">
      <c r="A116" s="140"/>
      <c r="B116" s="125"/>
      <c r="C116" s="57"/>
      <c r="D116" s="76" t="s">
        <v>129</v>
      </c>
      <c r="E116" s="77" t="s">
        <v>131</v>
      </c>
      <c r="F116" s="204"/>
      <c r="G116" s="205" t="s">
        <v>40</v>
      </c>
      <c r="H116" s="143">
        <v>733.2</v>
      </c>
      <c r="J116" s="249"/>
    </row>
    <row r="117" spans="1:11" s="152" customFormat="1" ht="25.5">
      <c r="A117" s="140"/>
      <c r="B117" s="125"/>
      <c r="C117" s="57"/>
      <c r="D117" s="71"/>
      <c r="E117" s="66" t="s">
        <v>299</v>
      </c>
      <c r="F117" s="129">
        <v>733.2</v>
      </c>
      <c r="G117" s="187"/>
      <c r="H117" s="143"/>
      <c r="J117" s="249"/>
    </row>
    <row r="118" spans="1:11" s="152" customFormat="1">
      <c r="A118" s="140"/>
      <c r="B118" s="133"/>
      <c r="C118" s="57"/>
      <c r="D118" s="71"/>
      <c r="E118" s="66"/>
      <c r="F118" s="129"/>
      <c r="G118" s="187"/>
      <c r="H118" s="143"/>
      <c r="J118" s="249"/>
    </row>
    <row r="119" spans="1:11" s="152" customFormat="1" ht="25.5">
      <c r="A119" s="114">
        <f>MAX(A$1:A118)+1</f>
        <v>27</v>
      </c>
      <c r="B119" s="133"/>
      <c r="C119" s="199" t="s">
        <v>295</v>
      </c>
      <c r="D119" s="200"/>
      <c r="E119" s="201" t="s">
        <v>356</v>
      </c>
      <c r="F119" s="202"/>
      <c r="G119" s="203" t="s">
        <v>36</v>
      </c>
      <c r="H119" s="142">
        <v>23</v>
      </c>
      <c r="J119" s="249"/>
    </row>
    <row r="120" spans="1:11" s="152" customFormat="1">
      <c r="A120" s="140"/>
      <c r="B120" s="133"/>
      <c r="C120" s="57"/>
      <c r="D120" s="71"/>
      <c r="E120" s="66" t="s">
        <v>296</v>
      </c>
      <c r="F120" s="129">
        <v>23</v>
      </c>
      <c r="G120" s="187"/>
      <c r="H120" s="143"/>
      <c r="J120" s="249"/>
    </row>
    <row r="121" spans="1:11" s="152" customFormat="1" ht="25.5">
      <c r="A121" s="140"/>
      <c r="B121" s="133"/>
      <c r="C121" s="57"/>
      <c r="D121" s="71"/>
      <c r="E121" s="66" t="s">
        <v>297</v>
      </c>
      <c r="F121" s="129"/>
      <c r="G121" s="187"/>
      <c r="H121" s="143"/>
      <c r="J121" s="249"/>
    </row>
    <row r="122" spans="1:11" s="152" customFormat="1">
      <c r="A122" s="140"/>
      <c r="B122" s="133"/>
      <c r="C122" s="57"/>
      <c r="D122" s="71"/>
      <c r="E122" s="66"/>
      <c r="F122" s="129"/>
      <c r="G122" s="187"/>
      <c r="H122" s="143"/>
      <c r="J122" s="249"/>
    </row>
    <row r="123" spans="1:11" s="152" customFormat="1" ht="25.5">
      <c r="A123" s="114">
        <f>MAX(A$1:A122)+1</f>
        <v>28</v>
      </c>
      <c r="B123" s="125"/>
      <c r="C123" s="56" t="s">
        <v>72</v>
      </c>
      <c r="D123" s="57"/>
      <c r="E123" s="60" t="s">
        <v>246</v>
      </c>
      <c r="F123" s="126"/>
      <c r="G123" s="58" t="s">
        <v>36</v>
      </c>
      <c r="H123" s="142">
        <v>4</v>
      </c>
      <c r="J123" s="249"/>
    </row>
    <row r="124" spans="1:11" s="152" customFormat="1" ht="25.5">
      <c r="A124" s="138"/>
      <c r="B124" s="128"/>
      <c r="C124" s="70"/>
      <c r="D124" s="71" t="s">
        <v>73</v>
      </c>
      <c r="E124" s="7" t="s">
        <v>247</v>
      </c>
      <c r="F124" s="2"/>
      <c r="G124" s="72" t="s">
        <v>36</v>
      </c>
      <c r="H124" s="143">
        <v>4</v>
      </c>
      <c r="J124" s="249"/>
    </row>
    <row r="125" spans="1:11" s="152" customFormat="1" ht="25.5">
      <c r="A125" s="138"/>
      <c r="B125" s="156"/>
      <c r="C125" s="70"/>
      <c r="D125" s="71"/>
      <c r="E125" s="66" t="s">
        <v>360</v>
      </c>
      <c r="F125" s="129">
        <v>2</v>
      </c>
      <c r="G125" s="72"/>
      <c r="H125" s="143"/>
      <c r="J125" s="249"/>
    </row>
    <row r="126" spans="1:11" s="152" customFormat="1" ht="38.25">
      <c r="A126" s="138"/>
      <c r="B126" s="156"/>
      <c r="C126" s="70"/>
      <c r="D126" s="71"/>
      <c r="E126" s="66" t="s">
        <v>361</v>
      </c>
      <c r="F126" s="224">
        <v>2</v>
      </c>
      <c r="G126" s="72"/>
      <c r="H126" s="143"/>
      <c r="J126" s="249"/>
    </row>
    <row r="127" spans="1:11" s="152" customFormat="1">
      <c r="A127" s="138"/>
      <c r="B127" s="156"/>
      <c r="C127" s="70"/>
      <c r="D127" s="71"/>
      <c r="E127" s="60"/>
      <c r="F127" s="129">
        <f>SUM(F125:F126)</f>
        <v>4</v>
      </c>
      <c r="G127" s="72"/>
      <c r="H127" s="143"/>
      <c r="J127" s="249"/>
    </row>
    <row r="128" spans="1:11" s="152" customFormat="1">
      <c r="A128" s="138"/>
      <c r="B128" s="156"/>
      <c r="C128" s="228"/>
      <c r="D128" s="76"/>
      <c r="E128" s="77"/>
      <c r="F128" s="204"/>
      <c r="G128" s="205"/>
      <c r="H128" s="143"/>
      <c r="J128" s="249"/>
    </row>
    <row r="129" spans="1:14" s="152" customFormat="1" ht="25.5">
      <c r="A129" s="140"/>
      <c r="B129" s="320" t="s">
        <v>357</v>
      </c>
      <c r="C129" s="320"/>
      <c r="D129" s="57"/>
      <c r="E129" s="63" t="s">
        <v>358</v>
      </c>
      <c r="F129" s="129"/>
      <c r="G129" s="187"/>
      <c r="H129" s="143"/>
      <c r="J129" s="249"/>
    </row>
    <row r="130" spans="1:14" s="152" customFormat="1">
      <c r="A130" s="140"/>
      <c r="B130" s="147"/>
      <c r="C130" s="320"/>
      <c r="D130" s="57"/>
      <c r="E130" s="63"/>
      <c r="F130" s="129"/>
      <c r="G130" s="187"/>
      <c r="H130" s="143"/>
      <c r="J130" s="249"/>
    </row>
    <row r="131" spans="1:14" s="152" customFormat="1" ht="25.5">
      <c r="A131" s="114">
        <f>MAX(A$1:A130)+1</f>
        <v>29</v>
      </c>
      <c r="B131" s="133"/>
      <c r="C131" s="199" t="s">
        <v>284</v>
      </c>
      <c r="D131" s="200"/>
      <c r="E131" s="201" t="s">
        <v>285</v>
      </c>
      <c r="F131" s="202"/>
      <c r="G131" s="203" t="s">
        <v>40</v>
      </c>
      <c r="H131" s="142">
        <v>100</v>
      </c>
      <c r="J131" s="249"/>
    </row>
    <row r="132" spans="1:14" s="152" customFormat="1" ht="25.5">
      <c r="A132" s="140"/>
      <c r="B132" s="133"/>
      <c r="C132" s="228"/>
      <c r="D132" s="76" t="s">
        <v>286</v>
      </c>
      <c r="E132" s="77" t="s">
        <v>287</v>
      </c>
      <c r="F132" s="204"/>
      <c r="G132" s="205" t="s">
        <v>40</v>
      </c>
      <c r="H132" s="143">
        <v>100</v>
      </c>
      <c r="J132" s="249"/>
    </row>
    <row r="133" spans="1:14" s="152" customFormat="1" ht="25.5">
      <c r="A133" s="140"/>
      <c r="B133" s="133"/>
      <c r="C133" s="228"/>
      <c r="D133" s="76"/>
      <c r="E133" s="190" t="s">
        <v>359</v>
      </c>
      <c r="F133" s="348">
        <v>100</v>
      </c>
      <c r="G133" s="205"/>
      <c r="H133" s="143"/>
      <c r="J133" s="249"/>
    </row>
    <row r="134" spans="1:14" s="152" customFormat="1">
      <c r="A134" s="140"/>
      <c r="B134" s="133"/>
      <c r="C134" s="57"/>
      <c r="D134" s="71"/>
      <c r="E134" s="66"/>
      <c r="F134" s="137"/>
      <c r="G134" s="72"/>
      <c r="H134" s="78"/>
      <c r="J134" s="249"/>
    </row>
    <row r="135" spans="1:14" s="4" customFormat="1" ht="25.5">
      <c r="A135" s="273"/>
      <c r="B135" s="320" t="s">
        <v>340</v>
      </c>
      <c r="C135" s="320"/>
      <c r="D135" s="57"/>
      <c r="E135" s="63" t="s">
        <v>341</v>
      </c>
      <c r="F135" s="293"/>
      <c r="G135" s="271"/>
      <c r="H135" s="294"/>
      <c r="I135" s="168"/>
      <c r="J135" s="249"/>
      <c r="K135" s="80"/>
      <c r="L135" s="80"/>
      <c r="M135" s="80"/>
      <c r="N135" s="80"/>
    </row>
    <row r="136" spans="1:14" s="1" customFormat="1">
      <c r="A136" s="282"/>
      <c r="B136" s="290"/>
      <c r="C136" s="291"/>
      <c r="D136" s="263"/>
      <c r="E136" s="292"/>
      <c r="F136" s="295"/>
      <c r="G136" s="271"/>
      <c r="H136" s="296"/>
      <c r="J136" s="249"/>
      <c r="K136" s="4"/>
    </row>
    <row r="137" spans="1:14" s="80" customFormat="1">
      <c r="A137" s="114">
        <f>MAX(A$1:A136)+1</f>
        <v>30</v>
      </c>
      <c r="B137" s="264"/>
      <c r="C137" s="330">
        <v>91080101</v>
      </c>
      <c r="D137" s="332"/>
      <c r="E137" s="201" t="s">
        <v>300</v>
      </c>
      <c r="F137" s="202"/>
      <c r="G137" s="203" t="s">
        <v>40</v>
      </c>
      <c r="H137" s="142">
        <v>120</v>
      </c>
      <c r="I137" s="168"/>
      <c r="J137" s="249"/>
    </row>
    <row r="138" spans="1:14" s="4" customFormat="1">
      <c r="A138" s="282"/>
      <c r="B138" s="290"/>
      <c r="C138" s="297"/>
      <c r="D138" s="332">
        <v>9108010108</v>
      </c>
      <c r="E138" s="77" t="s">
        <v>301</v>
      </c>
      <c r="F138" s="204"/>
      <c r="G138" s="205" t="s">
        <v>40</v>
      </c>
      <c r="H138" s="339">
        <v>120</v>
      </c>
      <c r="J138" s="249"/>
    </row>
    <row r="139" spans="1:14" s="4" customFormat="1" ht="51">
      <c r="A139" s="282"/>
      <c r="B139" s="290"/>
      <c r="C139" s="291"/>
      <c r="D139" s="263"/>
      <c r="E139" s="337" t="s">
        <v>302</v>
      </c>
      <c r="F139" s="338">
        <v>120</v>
      </c>
      <c r="G139" s="299"/>
      <c r="H139" s="296"/>
      <c r="J139" s="249"/>
    </row>
    <row r="140" spans="1:14" s="4" customFormat="1">
      <c r="A140" s="282"/>
      <c r="B140" s="290"/>
      <c r="C140" s="291"/>
      <c r="D140" s="263"/>
      <c r="E140" s="298"/>
      <c r="F140" s="300"/>
      <c r="G140" s="271"/>
      <c r="H140" s="296"/>
      <c r="J140" s="249"/>
    </row>
    <row r="141" spans="1:14" s="289" customFormat="1">
      <c r="A141" s="333">
        <f>MAX(A$1:A140)+1</f>
        <v>31</v>
      </c>
      <c r="B141" s="290"/>
      <c r="C141" s="330">
        <v>91200202</v>
      </c>
      <c r="D141" s="331"/>
      <c r="E141" s="201" t="s">
        <v>303</v>
      </c>
      <c r="F141" s="202"/>
      <c r="G141" s="203" t="s">
        <v>36</v>
      </c>
      <c r="H141" s="336">
        <v>9</v>
      </c>
      <c r="J141" s="249"/>
      <c r="K141" s="314"/>
    </row>
    <row r="142" spans="1:14" s="289" customFormat="1">
      <c r="A142" s="282"/>
      <c r="B142" s="290"/>
      <c r="C142" s="297"/>
      <c r="D142" s="332">
        <v>9120020202</v>
      </c>
      <c r="E142" s="77" t="s">
        <v>339</v>
      </c>
      <c r="F142" s="204"/>
      <c r="G142" s="205" t="s">
        <v>36</v>
      </c>
      <c r="H142" s="132">
        <v>9</v>
      </c>
      <c r="J142" s="249"/>
      <c r="K142" s="314"/>
    </row>
    <row r="143" spans="1:14" s="289" customFormat="1">
      <c r="A143" s="282"/>
      <c r="B143" s="290"/>
      <c r="C143" s="291"/>
      <c r="D143" s="263"/>
      <c r="E143" s="334" t="s">
        <v>304</v>
      </c>
      <c r="F143" s="335">
        <v>9</v>
      </c>
      <c r="G143" s="271"/>
      <c r="H143" s="277"/>
      <c r="J143" s="249"/>
      <c r="K143" s="314"/>
    </row>
    <row r="144" spans="1:14" s="289" customFormat="1">
      <c r="A144" s="282"/>
      <c r="B144" s="290"/>
      <c r="C144" s="291"/>
      <c r="D144" s="263"/>
      <c r="E144" s="301"/>
      <c r="F144" s="302"/>
      <c r="G144" s="271"/>
      <c r="H144" s="277"/>
      <c r="J144" s="249"/>
      <c r="K144" s="314"/>
    </row>
    <row r="145" spans="1:12" s="152" customFormat="1">
      <c r="A145" s="150"/>
      <c r="B145" s="81" t="s">
        <v>120</v>
      </c>
      <c r="C145" s="49"/>
      <c r="D145" s="79"/>
      <c r="E145" s="63" t="s">
        <v>121</v>
      </c>
      <c r="F145" s="63"/>
      <c r="G145" s="54"/>
      <c r="H145" s="78"/>
      <c r="J145" s="249"/>
    </row>
    <row r="146" spans="1:12" s="152" customFormat="1">
      <c r="A146" s="150"/>
      <c r="B146" s="81"/>
      <c r="C146" s="49"/>
      <c r="D146" s="79"/>
      <c r="E146" s="63"/>
      <c r="F146" s="63"/>
      <c r="G146" s="54"/>
      <c r="H146" s="78"/>
      <c r="J146" s="249"/>
    </row>
    <row r="147" spans="1:12" s="152" customFormat="1" ht="25.5">
      <c r="A147" s="114">
        <f>MAX(A$1:A146)+1</f>
        <v>32</v>
      </c>
      <c r="B147" s="134"/>
      <c r="C147" s="199" t="s">
        <v>135</v>
      </c>
      <c r="D147" s="200"/>
      <c r="E147" s="201" t="s">
        <v>136</v>
      </c>
      <c r="F147" s="202"/>
      <c r="G147" s="203" t="s">
        <v>38</v>
      </c>
      <c r="H147" s="142">
        <v>4627.2299999999996</v>
      </c>
      <c r="J147" s="249"/>
    </row>
    <row r="148" spans="1:12" s="152" customFormat="1" ht="38.25">
      <c r="A148" s="48"/>
      <c r="B148" s="81"/>
      <c r="C148" s="49"/>
      <c r="D148" s="79"/>
      <c r="E148" s="188" t="s">
        <v>305</v>
      </c>
      <c r="F148" s="129">
        <v>1396.75</v>
      </c>
      <c r="G148" s="54"/>
      <c r="H148" s="189"/>
      <c r="J148" s="249"/>
    </row>
    <row r="149" spans="1:12" s="152" customFormat="1" ht="38.25">
      <c r="A149" s="48"/>
      <c r="B149" s="81"/>
      <c r="C149" s="49"/>
      <c r="D149" s="79"/>
      <c r="E149" s="188" t="s">
        <v>338</v>
      </c>
      <c r="F149" s="154">
        <v>3230.48</v>
      </c>
      <c r="G149" s="54"/>
      <c r="H149" s="189"/>
      <c r="J149" s="249"/>
    </row>
    <row r="150" spans="1:12" s="152" customFormat="1">
      <c r="A150" s="48"/>
      <c r="B150" s="81"/>
      <c r="C150" s="49"/>
      <c r="D150" s="79"/>
      <c r="E150" s="303"/>
      <c r="F150" s="129">
        <f>SUM(F148:F149)</f>
        <v>4627.2299999999996</v>
      </c>
      <c r="G150" s="54"/>
      <c r="H150" s="189"/>
      <c r="J150" s="249"/>
    </row>
    <row r="151" spans="1:12" s="152" customFormat="1">
      <c r="A151" s="150"/>
      <c r="B151" s="81"/>
      <c r="C151" s="49"/>
      <c r="D151" s="79"/>
      <c r="E151" s="63"/>
      <c r="F151" s="63"/>
      <c r="G151" s="54"/>
      <c r="H151" s="78"/>
      <c r="J151" s="249"/>
    </row>
    <row r="152" spans="1:12" s="152" customFormat="1" ht="25.5">
      <c r="A152" s="114">
        <f>MAX(A$1:A151)+1</f>
        <v>33</v>
      </c>
      <c r="B152" s="134"/>
      <c r="C152" s="56" t="s">
        <v>55</v>
      </c>
      <c r="D152" s="57"/>
      <c r="E152" s="60" t="s">
        <v>132</v>
      </c>
      <c r="F152" s="126"/>
      <c r="G152" s="58" t="s">
        <v>38</v>
      </c>
      <c r="H152" s="142">
        <v>3859.5699999999997</v>
      </c>
      <c r="J152" s="249"/>
      <c r="L152" s="369"/>
    </row>
    <row r="153" spans="1:12" s="152" customFormat="1" ht="38.25">
      <c r="A153" s="114"/>
      <c r="B153" s="134"/>
      <c r="C153" s="56"/>
      <c r="D153" s="57"/>
      <c r="E153" s="66" t="s">
        <v>399</v>
      </c>
      <c r="F153" s="137"/>
      <c r="G153" s="58"/>
      <c r="H153" s="176"/>
      <c r="J153" s="249"/>
    </row>
    <row r="154" spans="1:12" s="152" customFormat="1" ht="89.25">
      <c r="A154" s="192"/>
      <c r="B154" s="193"/>
      <c r="C154" s="193"/>
      <c r="D154" s="194"/>
      <c r="E154" s="188" t="s">
        <v>400</v>
      </c>
      <c r="F154" s="137">
        <v>2889.54</v>
      </c>
      <c r="G154" s="195"/>
      <c r="H154" s="196"/>
      <c r="J154" s="249"/>
    </row>
    <row r="155" spans="1:12" s="152" customFormat="1">
      <c r="A155" s="192"/>
      <c r="B155" s="304"/>
      <c r="C155" s="193"/>
      <c r="D155" s="194"/>
      <c r="E155" s="303"/>
      <c r="F155" s="137"/>
      <c r="G155" s="195"/>
      <c r="H155" s="196"/>
      <c r="J155" s="249"/>
    </row>
    <row r="156" spans="1:12" s="152" customFormat="1" ht="25.5">
      <c r="A156" s="192"/>
      <c r="B156" s="304"/>
      <c r="C156" s="193"/>
      <c r="D156" s="194"/>
      <c r="E156" s="188" t="s">
        <v>401</v>
      </c>
      <c r="F156" s="137">
        <v>18.850000000000001</v>
      </c>
      <c r="G156" s="195"/>
      <c r="H156" s="196"/>
      <c r="J156" s="249"/>
    </row>
    <row r="157" spans="1:12" s="152" customFormat="1" ht="38.25">
      <c r="A157" s="192"/>
      <c r="B157" s="304"/>
      <c r="C157" s="193"/>
      <c r="D157" s="194"/>
      <c r="E157" s="188" t="s">
        <v>306</v>
      </c>
      <c r="F157" s="137">
        <v>591.91</v>
      </c>
      <c r="G157" s="195"/>
      <c r="H157" s="196"/>
      <c r="J157" s="249"/>
    </row>
    <row r="158" spans="1:12" s="152" customFormat="1" ht="51">
      <c r="A158" s="192"/>
      <c r="B158" s="304"/>
      <c r="C158" s="193"/>
      <c r="D158" s="194"/>
      <c r="E158" s="188" t="s">
        <v>426</v>
      </c>
      <c r="F158" s="136">
        <v>359.27</v>
      </c>
      <c r="G158" s="195"/>
      <c r="H158" s="196"/>
      <c r="J158" s="249"/>
    </row>
    <row r="159" spans="1:12" s="152" customFormat="1">
      <c r="A159" s="68"/>
      <c r="B159" s="147"/>
      <c r="C159" s="75"/>
      <c r="D159" s="57"/>
      <c r="E159" s="188"/>
      <c r="F159" s="197">
        <f>SUM(F154:F158)</f>
        <v>3859.5699999999997</v>
      </c>
      <c r="G159" s="72"/>
      <c r="H159" s="176"/>
      <c r="J159" s="249"/>
    </row>
    <row r="160" spans="1:12" s="152" customFormat="1">
      <c r="A160" s="68"/>
      <c r="B160" s="147"/>
      <c r="C160" s="75"/>
      <c r="D160" s="57"/>
      <c r="E160" s="188"/>
      <c r="F160" s="197"/>
      <c r="G160" s="72"/>
      <c r="H160" s="242"/>
      <c r="J160" s="249"/>
    </row>
    <row r="161" spans="1:17" s="152" customFormat="1" ht="25.5">
      <c r="A161" s="114">
        <f>MAX(A$1:A160)+1</f>
        <v>34</v>
      </c>
      <c r="B161" s="81"/>
      <c r="C161" s="199" t="s">
        <v>209</v>
      </c>
      <c r="D161" s="200"/>
      <c r="E161" s="201" t="s">
        <v>210</v>
      </c>
      <c r="F161" s="202"/>
      <c r="G161" s="203" t="s">
        <v>38</v>
      </c>
      <c r="H161" s="329">
        <v>761.06</v>
      </c>
      <c r="J161" s="249"/>
      <c r="L161" s="369"/>
    </row>
    <row r="162" spans="1:17" s="152" customFormat="1" ht="38.25">
      <c r="A162" s="48"/>
      <c r="B162" s="81"/>
      <c r="C162" s="49"/>
      <c r="D162" s="79"/>
      <c r="E162" s="188" t="s">
        <v>412</v>
      </c>
      <c r="F162" s="137"/>
      <c r="G162" s="54"/>
      <c r="H162" s="189"/>
      <c r="J162" s="249"/>
    </row>
    <row r="163" spans="1:17" s="152" customFormat="1" ht="63.75">
      <c r="A163" s="192"/>
      <c r="B163" s="193"/>
      <c r="C163" s="193"/>
      <c r="D163" s="194"/>
      <c r="E163" s="188" t="s">
        <v>402</v>
      </c>
      <c r="F163" s="137">
        <v>351.94</v>
      </c>
      <c r="G163" s="195"/>
      <c r="H163" s="196"/>
      <c r="J163" s="249"/>
    </row>
    <row r="164" spans="1:17" s="152" customFormat="1">
      <c r="A164" s="192"/>
      <c r="B164" s="304"/>
      <c r="C164" s="193"/>
      <c r="D164" s="194"/>
      <c r="E164" s="188" t="s">
        <v>428</v>
      </c>
      <c r="F164" s="137">
        <v>70.38</v>
      </c>
      <c r="G164" s="195"/>
      <c r="H164" s="196"/>
      <c r="J164" s="249"/>
    </row>
    <row r="165" spans="1:17" s="152" customFormat="1" ht="77.099999999999994" customHeight="1">
      <c r="A165" s="192"/>
      <c r="B165" s="304"/>
      <c r="C165" s="193"/>
      <c r="D165" s="194"/>
      <c r="E165" s="188" t="s">
        <v>307</v>
      </c>
      <c r="F165" s="137">
        <v>282.27999999999997</v>
      </c>
      <c r="G165" s="195"/>
      <c r="H165" s="196"/>
      <c r="J165" s="249"/>
    </row>
    <row r="166" spans="1:17" s="152" customFormat="1">
      <c r="A166" s="192"/>
      <c r="B166" s="304"/>
      <c r="C166" s="193"/>
      <c r="D166" s="194"/>
      <c r="E166" s="188" t="s">
        <v>427</v>
      </c>
      <c r="F166" s="136">
        <v>56.46</v>
      </c>
      <c r="G166" s="195"/>
      <c r="H166" s="196"/>
      <c r="J166" s="249"/>
    </row>
    <row r="167" spans="1:17" s="152" customFormat="1">
      <c r="A167" s="192"/>
      <c r="B167" s="304"/>
      <c r="C167" s="193"/>
      <c r="D167" s="194"/>
      <c r="E167" s="188" t="s">
        <v>25</v>
      </c>
      <c r="F167" s="137">
        <f>SUM(F163:F166)</f>
        <v>761.06</v>
      </c>
      <c r="G167" s="195"/>
      <c r="H167" s="196"/>
      <c r="J167" s="249"/>
    </row>
    <row r="168" spans="1:17" s="152" customFormat="1">
      <c r="A168" s="48"/>
      <c r="B168" s="81"/>
      <c r="C168" s="49"/>
      <c r="D168" s="79"/>
      <c r="E168" s="188"/>
      <c r="F168" s="137"/>
      <c r="G168" s="54"/>
      <c r="H168" s="189"/>
      <c r="J168" s="249"/>
    </row>
    <row r="169" spans="1:17" s="152" customFormat="1" ht="25.5">
      <c r="A169" s="48"/>
      <c r="B169" s="147" t="s">
        <v>122</v>
      </c>
      <c r="C169" s="75"/>
      <c r="D169" s="57"/>
      <c r="E169" s="63" t="s">
        <v>308</v>
      </c>
      <c r="F169" s="148"/>
      <c r="G169" s="72"/>
      <c r="H169" s="177"/>
      <c r="J169" s="249"/>
    </row>
    <row r="170" spans="1:17" s="152" customFormat="1">
      <c r="A170" s="48"/>
      <c r="B170" s="147"/>
      <c r="C170" s="75"/>
      <c r="D170" s="57"/>
      <c r="E170" s="63"/>
      <c r="F170" s="148"/>
      <c r="G170" s="72"/>
      <c r="H170" s="177"/>
      <c r="J170" s="249"/>
    </row>
    <row r="171" spans="1:17">
      <c r="A171" s="114">
        <f>MAX(A$1:A170)+1</f>
        <v>35</v>
      </c>
      <c r="B171" s="125"/>
      <c r="C171" s="199" t="s">
        <v>65</v>
      </c>
      <c r="D171" s="200"/>
      <c r="E171" s="201" t="s">
        <v>66</v>
      </c>
      <c r="F171" s="202"/>
      <c r="G171" s="203" t="s">
        <v>38</v>
      </c>
      <c r="H171" s="142">
        <v>686.94</v>
      </c>
      <c r="I171" s="249"/>
    </row>
    <row r="172" spans="1:17">
      <c r="A172" s="127"/>
      <c r="B172" s="128"/>
      <c r="C172" s="228"/>
      <c r="D172" s="76" t="s">
        <v>92</v>
      </c>
      <c r="E172" s="77" t="s">
        <v>93</v>
      </c>
      <c r="F172" s="204"/>
      <c r="G172" s="205" t="s">
        <v>38</v>
      </c>
      <c r="H172" s="143">
        <v>344.97</v>
      </c>
    </row>
    <row r="173" spans="1:17" ht="51">
      <c r="A173" s="140"/>
      <c r="B173" s="147"/>
      <c r="C173" s="75"/>
      <c r="D173" s="57"/>
      <c r="E173" s="169" t="s">
        <v>309</v>
      </c>
      <c r="F173" s="182"/>
      <c r="G173" s="72"/>
      <c r="H173" s="143"/>
      <c r="L173" s="305"/>
      <c r="M173" s="168"/>
      <c r="N173" s="168"/>
      <c r="O173" s="168"/>
      <c r="P173" s="168"/>
      <c r="Q173" s="168"/>
    </row>
    <row r="174" spans="1:17" s="152" customFormat="1">
      <c r="A174" s="140"/>
      <c r="B174" s="147"/>
      <c r="C174" s="75"/>
      <c r="D174" s="57"/>
      <c r="E174" s="169" t="s">
        <v>310</v>
      </c>
      <c r="F174" s="182">
        <v>291.06</v>
      </c>
      <c r="G174" s="72"/>
      <c r="H174" s="143"/>
      <c r="J174" s="249"/>
      <c r="L174" s="80"/>
      <c r="M174" s="80"/>
      <c r="N174" s="80"/>
    </row>
    <row r="175" spans="1:17" s="152" customFormat="1">
      <c r="A175" s="140"/>
      <c r="B175" s="147"/>
      <c r="C175" s="75"/>
      <c r="D175" s="57"/>
      <c r="E175" s="169" t="s">
        <v>311</v>
      </c>
      <c r="F175" s="182">
        <v>32.4</v>
      </c>
      <c r="G175" s="72"/>
      <c r="H175" s="143"/>
      <c r="J175" s="249"/>
      <c r="L175" s="308"/>
      <c r="M175" s="308"/>
      <c r="N175" s="308"/>
    </row>
    <row r="176" spans="1:17" s="152" customFormat="1">
      <c r="A176" s="140"/>
      <c r="B176" s="147"/>
      <c r="C176" s="75"/>
      <c r="D176" s="57"/>
      <c r="E176" s="169" t="s">
        <v>312</v>
      </c>
      <c r="F176" s="182">
        <v>0.6</v>
      </c>
      <c r="G176" s="72"/>
      <c r="H176" s="143"/>
      <c r="J176" s="249"/>
      <c r="L176" s="308"/>
      <c r="M176" s="308"/>
      <c r="N176" s="308"/>
    </row>
    <row r="177" spans="1:17" s="310" customFormat="1">
      <c r="A177" s="276"/>
      <c r="B177" s="309"/>
      <c r="C177" s="291"/>
      <c r="D177" s="263"/>
      <c r="E177" s="169" t="s">
        <v>313</v>
      </c>
      <c r="F177" s="182">
        <v>4</v>
      </c>
      <c r="G177" s="271"/>
      <c r="H177" s="267"/>
      <c r="J177" s="249"/>
    </row>
    <row r="178" spans="1:17" s="310" customFormat="1">
      <c r="A178" s="276"/>
      <c r="B178" s="309"/>
      <c r="C178" s="291"/>
      <c r="D178" s="263"/>
      <c r="E178" s="169" t="s">
        <v>314</v>
      </c>
      <c r="F178" s="182">
        <v>5</v>
      </c>
      <c r="G178" s="271"/>
      <c r="H178" s="267"/>
      <c r="J178" s="249"/>
    </row>
    <row r="179" spans="1:17" s="310" customFormat="1">
      <c r="A179" s="276"/>
      <c r="B179" s="309"/>
      <c r="C179" s="291"/>
      <c r="D179" s="263"/>
      <c r="E179" s="169" t="s">
        <v>315</v>
      </c>
      <c r="F179" s="182">
        <v>8.1</v>
      </c>
      <c r="G179" s="271"/>
      <c r="H179" s="267"/>
      <c r="J179" s="249"/>
    </row>
    <row r="180" spans="1:17" s="310" customFormat="1">
      <c r="A180" s="276"/>
      <c r="B180" s="309"/>
      <c r="C180" s="291"/>
      <c r="D180" s="263"/>
      <c r="E180" s="169" t="s">
        <v>316</v>
      </c>
      <c r="F180" s="182">
        <v>1.2</v>
      </c>
      <c r="G180" s="271"/>
      <c r="H180" s="267"/>
      <c r="J180" s="249"/>
    </row>
    <row r="181" spans="1:17" s="310" customFormat="1" ht="25.5">
      <c r="A181" s="276"/>
      <c r="B181" s="309"/>
      <c r="C181" s="291"/>
      <c r="D181" s="263"/>
      <c r="E181" s="169" t="s">
        <v>329</v>
      </c>
      <c r="F181" s="237">
        <v>2.61</v>
      </c>
      <c r="G181" s="271"/>
      <c r="H181" s="267"/>
      <c r="J181" s="249"/>
    </row>
    <row r="182" spans="1:17" s="310" customFormat="1">
      <c r="A182" s="276"/>
      <c r="B182" s="309"/>
      <c r="C182" s="291"/>
      <c r="D182" s="263"/>
      <c r="E182" s="169"/>
      <c r="F182" s="182">
        <f>SUM(F173:F181)</f>
        <v>344.97</v>
      </c>
      <c r="G182" s="271"/>
      <c r="H182" s="267"/>
      <c r="J182" s="249"/>
      <c r="L182" s="311"/>
      <c r="Q182" s="318"/>
    </row>
    <row r="183" spans="1:17" s="152" customFormat="1">
      <c r="A183" s="140"/>
      <c r="B183" s="147"/>
      <c r="C183" s="75"/>
      <c r="D183" s="57"/>
      <c r="E183" s="169"/>
      <c r="F183" s="182"/>
      <c r="G183" s="72"/>
      <c r="H183" s="143"/>
      <c r="J183" s="249"/>
      <c r="Q183" s="319"/>
    </row>
    <row r="184" spans="1:17" s="152" customFormat="1" ht="25.5">
      <c r="A184" s="127"/>
      <c r="B184" s="128"/>
      <c r="C184" s="70"/>
      <c r="D184" s="76" t="s">
        <v>94</v>
      </c>
      <c r="E184" s="77" t="s">
        <v>243</v>
      </c>
      <c r="F184" s="204"/>
      <c r="G184" s="205" t="s">
        <v>38</v>
      </c>
      <c r="H184" s="143">
        <v>341.97</v>
      </c>
      <c r="J184" s="249"/>
      <c r="L184" s="80"/>
      <c r="P184" s="312"/>
    </row>
    <row r="185" spans="1:17" s="152" customFormat="1">
      <c r="A185" s="140"/>
      <c r="B185" s="147"/>
      <c r="C185" s="75"/>
      <c r="D185" s="57"/>
      <c r="E185" s="169" t="s">
        <v>220</v>
      </c>
      <c r="F185" s="182"/>
      <c r="G185" s="72"/>
      <c r="H185" s="143"/>
      <c r="J185" s="249"/>
    </row>
    <row r="186" spans="1:17" s="152" customFormat="1">
      <c r="A186" s="140"/>
      <c r="B186" s="147"/>
      <c r="C186" s="75"/>
      <c r="D186" s="57"/>
      <c r="E186" s="169" t="s">
        <v>310</v>
      </c>
      <c r="F186" s="182">
        <v>291.06</v>
      </c>
      <c r="G186" s="72"/>
      <c r="H186" s="143"/>
      <c r="J186" s="249"/>
    </row>
    <row r="187" spans="1:17" s="152" customFormat="1">
      <c r="A187" s="140"/>
      <c r="B187" s="147"/>
      <c r="C187" s="75"/>
      <c r="D187" s="57"/>
      <c r="E187" s="169" t="s">
        <v>311</v>
      </c>
      <c r="F187" s="182">
        <v>32.4</v>
      </c>
      <c r="G187" s="72"/>
      <c r="H187" s="143"/>
      <c r="J187" s="249"/>
    </row>
    <row r="188" spans="1:17" s="152" customFormat="1">
      <c r="A188" s="140"/>
      <c r="B188" s="147"/>
      <c r="C188" s="75"/>
      <c r="D188" s="57"/>
      <c r="E188" s="169" t="s">
        <v>312</v>
      </c>
      <c r="F188" s="182">
        <v>0.6</v>
      </c>
      <c r="G188" s="72"/>
      <c r="H188" s="143"/>
      <c r="J188" s="249"/>
    </row>
    <row r="189" spans="1:17" s="152" customFormat="1">
      <c r="A189" s="140"/>
      <c r="B189" s="147"/>
      <c r="C189" s="75"/>
      <c r="D189" s="57"/>
      <c r="E189" s="169" t="s">
        <v>313</v>
      </c>
      <c r="F189" s="182">
        <v>4</v>
      </c>
      <c r="G189" s="72"/>
      <c r="H189" s="143"/>
      <c r="J189" s="249"/>
    </row>
    <row r="190" spans="1:17" s="152" customFormat="1">
      <c r="A190" s="140"/>
      <c r="B190" s="147"/>
      <c r="C190" s="75"/>
      <c r="D190" s="57"/>
      <c r="E190" s="169" t="s">
        <v>317</v>
      </c>
      <c r="F190" s="182">
        <v>2</v>
      </c>
      <c r="G190" s="72"/>
      <c r="H190" s="143"/>
      <c r="J190" s="249"/>
    </row>
    <row r="191" spans="1:17" s="152" customFormat="1">
      <c r="A191" s="140"/>
      <c r="B191" s="147"/>
      <c r="C191" s="75"/>
      <c r="D191" s="57"/>
      <c r="E191" s="169" t="s">
        <v>315</v>
      </c>
      <c r="F191" s="182">
        <v>8.1</v>
      </c>
      <c r="G191" s="72"/>
      <c r="H191" s="143"/>
      <c r="J191" s="249"/>
    </row>
    <row r="192" spans="1:17" s="152" customFormat="1">
      <c r="A192" s="140"/>
      <c r="B192" s="147"/>
      <c r="C192" s="75"/>
      <c r="D192" s="57"/>
      <c r="E192" s="169" t="s">
        <v>316</v>
      </c>
      <c r="F192" s="182">
        <v>1.2</v>
      </c>
      <c r="G192" s="72"/>
      <c r="H192" s="143"/>
      <c r="J192" s="249"/>
    </row>
    <row r="193" spans="1:10" s="152" customFormat="1" ht="25.5">
      <c r="A193" s="140"/>
      <c r="B193" s="147"/>
      <c r="C193" s="75"/>
      <c r="D193" s="57"/>
      <c r="E193" s="169" t="s">
        <v>329</v>
      </c>
      <c r="F193" s="237">
        <v>2.61</v>
      </c>
      <c r="G193" s="72"/>
      <c r="H193" s="143"/>
      <c r="J193" s="249"/>
    </row>
    <row r="194" spans="1:10" s="152" customFormat="1">
      <c r="A194" s="140"/>
      <c r="B194" s="147"/>
      <c r="C194" s="75"/>
      <c r="D194" s="57"/>
      <c r="E194" s="169"/>
      <c r="F194" s="182">
        <f>SUM(F185:F193)</f>
        <v>341.97</v>
      </c>
      <c r="G194" s="72"/>
      <c r="H194" s="143"/>
      <c r="J194" s="249"/>
    </row>
    <row r="195" spans="1:10" s="152" customFormat="1">
      <c r="A195" s="140"/>
      <c r="B195" s="147"/>
      <c r="C195" s="75"/>
      <c r="D195" s="57"/>
      <c r="E195" s="169"/>
      <c r="F195" s="182"/>
      <c r="G195" s="72"/>
      <c r="H195" s="143"/>
      <c r="J195" s="249"/>
    </row>
    <row r="196" spans="1:10" s="152" customFormat="1">
      <c r="A196" s="114">
        <f>MAX(A$1:A195)+1</f>
        <v>36</v>
      </c>
      <c r="B196" s="125"/>
      <c r="C196" s="199" t="s">
        <v>67</v>
      </c>
      <c r="D196" s="200"/>
      <c r="E196" s="201" t="s">
        <v>244</v>
      </c>
      <c r="F196" s="202"/>
      <c r="G196" s="203" t="s">
        <v>38</v>
      </c>
      <c r="H196" s="142">
        <v>341.97</v>
      </c>
      <c r="J196" s="249"/>
    </row>
    <row r="197" spans="1:10" s="152" customFormat="1" ht="25.5">
      <c r="A197" s="127"/>
      <c r="B197" s="128"/>
      <c r="C197" s="70"/>
      <c r="D197" s="76" t="s">
        <v>95</v>
      </c>
      <c r="E197" s="77" t="s">
        <v>245</v>
      </c>
      <c r="F197" s="204"/>
      <c r="G197" s="205" t="s">
        <v>38</v>
      </c>
      <c r="H197" s="143">
        <v>341.97</v>
      </c>
      <c r="J197" s="249"/>
    </row>
    <row r="198" spans="1:10" s="152" customFormat="1">
      <c r="A198" s="127"/>
      <c r="B198" s="128"/>
      <c r="C198" s="70"/>
      <c r="D198" s="71"/>
      <c r="E198" s="243" t="s">
        <v>330</v>
      </c>
      <c r="F198" s="2"/>
      <c r="G198" s="72"/>
      <c r="H198" s="143"/>
      <c r="J198" s="249"/>
    </row>
    <row r="199" spans="1:10" s="152" customFormat="1">
      <c r="A199" s="127"/>
      <c r="B199" s="128"/>
      <c r="C199" s="70"/>
      <c r="D199" s="71"/>
      <c r="E199" s="169" t="s">
        <v>310</v>
      </c>
      <c r="F199" s="182">
        <v>291.06</v>
      </c>
      <c r="G199" s="72"/>
      <c r="H199" s="143"/>
      <c r="J199" s="249"/>
    </row>
    <row r="200" spans="1:10" s="152" customFormat="1">
      <c r="A200" s="127"/>
      <c r="B200" s="128"/>
      <c r="C200" s="70"/>
      <c r="D200" s="71"/>
      <c r="E200" s="169" t="s">
        <v>311</v>
      </c>
      <c r="F200" s="182">
        <v>32.4</v>
      </c>
      <c r="G200" s="72"/>
      <c r="H200" s="143"/>
      <c r="J200" s="249"/>
    </row>
    <row r="201" spans="1:10" s="152" customFormat="1">
      <c r="A201" s="127"/>
      <c r="B201" s="128"/>
      <c r="C201" s="70"/>
      <c r="D201" s="71"/>
      <c r="E201" s="169" t="s">
        <v>312</v>
      </c>
      <c r="F201" s="182">
        <v>0.6</v>
      </c>
      <c r="G201" s="72"/>
      <c r="H201" s="143"/>
      <c r="J201" s="249"/>
    </row>
    <row r="202" spans="1:10" s="152" customFormat="1">
      <c r="A202" s="127"/>
      <c r="B202" s="128"/>
      <c r="C202" s="70"/>
      <c r="D202" s="71"/>
      <c r="E202" s="169" t="s">
        <v>313</v>
      </c>
      <c r="F202" s="182">
        <v>4</v>
      </c>
      <c r="G202" s="72"/>
      <c r="H202" s="143"/>
      <c r="J202" s="249"/>
    </row>
    <row r="203" spans="1:10" s="152" customFormat="1">
      <c r="A203" s="127"/>
      <c r="B203" s="128"/>
      <c r="C203" s="70"/>
      <c r="D203" s="71"/>
      <c r="E203" s="169" t="s">
        <v>317</v>
      </c>
      <c r="F203" s="182">
        <v>2</v>
      </c>
      <c r="G203" s="72"/>
      <c r="H203" s="143"/>
      <c r="J203" s="249"/>
    </row>
    <row r="204" spans="1:10" s="152" customFormat="1">
      <c r="A204" s="127"/>
      <c r="B204" s="128"/>
      <c r="C204" s="70"/>
      <c r="D204" s="71"/>
      <c r="E204" s="169" t="s">
        <v>315</v>
      </c>
      <c r="F204" s="182">
        <v>8.1</v>
      </c>
      <c r="G204" s="72"/>
      <c r="H204" s="143"/>
      <c r="J204" s="249"/>
    </row>
    <row r="205" spans="1:10" s="152" customFormat="1">
      <c r="A205" s="127"/>
      <c r="B205" s="128"/>
      <c r="C205" s="70"/>
      <c r="D205" s="71"/>
      <c r="E205" s="169" t="s">
        <v>316</v>
      </c>
      <c r="F205" s="182">
        <v>1.2</v>
      </c>
      <c r="G205" s="72"/>
      <c r="H205" s="143"/>
      <c r="J205" s="249"/>
    </row>
    <row r="206" spans="1:10" s="152" customFormat="1" ht="25.5">
      <c r="A206" s="127"/>
      <c r="B206" s="128"/>
      <c r="C206" s="70"/>
      <c r="D206" s="71"/>
      <c r="E206" s="169" t="s">
        <v>329</v>
      </c>
      <c r="F206" s="237">
        <v>2.61</v>
      </c>
      <c r="G206" s="72"/>
      <c r="H206" s="143"/>
      <c r="J206" s="249"/>
    </row>
    <row r="207" spans="1:10" s="152" customFormat="1">
      <c r="A207" s="127"/>
      <c r="B207" s="128"/>
      <c r="C207" s="70"/>
      <c r="D207" s="71"/>
      <c r="E207" s="169"/>
      <c r="F207" s="182">
        <f>SUM(F197:F206)</f>
        <v>341.97</v>
      </c>
      <c r="G207" s="72"/>
      <c r="H207" s="144"/>
      <c r="J207" s="249"/>
    </row>
    <row r="208" spans="1:10" s="152" customFormat="1">
      <c r="A208" s="127"/>
      <c r="B208" s="128"/>
      <c r="C208" s="70"/>
      <c r="D208" s="71"/>
      <c r="E208" s="186"/>
      <c r="F208" s="129"/>
      <c r="G208" s="72"/>
      <c r="H208" s="144"/>
      <c r="J208" s="249"/>
    </row>
    <row r="209" spans="1:12" s="152" customFormat="1" ht="25.5">
      <c r="A209" s="114">
        <f>MAX(A$1:A208)+1</f>
        <v>37</v>
      </c>
      <c r="B209" s="125"/>
      <c r="C209" s="199" t="s">
        <v>60</v>
      </c>
      <c r="D209" s="200"/>
      <c r="E209" s="201" t="s">
        <v>61</v>
      </c>
      <c r="F209" s="202"/>
      <c r="G209" s="203" t="s">
        <v>38</v>
      </c>
      <c r="H209" s="226">
        <v>4557.57</v>
      </c>
      <c r="J209" s="249"/>
      <c r="L209" s="369"/>
    </row>
    <row r="210" spans="1:12" s="152" customFormat="1" ht="25.5">
      <c r="A210" s="114"/>
      <c r="B210" s="128"/>
      <c r="C210" s="70"/>
      <c r="D210" s="76" t="s">
        <v>62</v>
      </c>
      <c r="E210" s="77" t="s">
        <v>63</v>
      </c>
      <c r="F210" s="204"/>
      <c r="G210" s="205" t="s">
        <v>38</v>
      </c>
      <c r="H210" s="143">
        <v>4557.57</v>
      </c>
      <c r="J210" s="249"/>
    </row>
    <row r="211" spans="1:12" s="152" customFormat="1">
      <c r="A211" s="127"/>
      <c r="B211" s="155"/>
      <c r="C211" s="79"/>
      <c r="D211" s="158"/>
      <c r="E211" s="115" t="s">
        <v>64</v>
      </c>
      <c r="F211" s="159"/>
      <c r="G211" s="74"/>
      <c r="H211" s="132"/>
      <c r="J211" s="249"/>
    </row>
    <row r="212" spans="1:12" s="152" customFormat="1" ht="38.25">
      <c r="A212" s="48"/>
      <c r="B212" s="155"/>
      <c r="C212" s="79"/>
      <c r="D212" s="158"/>
      <c r="E212" s="139" t="s">
        <v>318</v>
      </c>
      <c r="F212" s="245">
        <f>(2*(3.216+0.48+0.125+1.2/2)+2*0.04+0.16+2*0.52+1.96+0.2+0.15)*366.6</f>
        <v>4557.5712000000003</v>
      </c>
      <c r="G212" s="74"/>
      <c r="H212" s="132"/>
      <c r="J212" s="249"/>
    </row>
    <row r="213" spans="1:12" s="152" customFormat="1">
      <c r="A213" s="48"/>
      <c r="B213" s="155"/>
      <c r="C213" s="79"/>
      <c r="D213" s="158"/>
      <c r="E213" s="139"/>
      <c r="F213" s="245"/>
      <c r="G213" s="74"/>
      <c r="H213" s="132"/>
      <c r="J213" s="249"/>
    </row>
    <row r="214" spans="1:12" s="152" customFormat="1">
      <c r="A214" s="114">
        <f>MAX(A$1:A210)+1</f>
        <v>38</v>
      </c>
      <c r="B214" s="125"/>
      <c r="C214" s="56" t="s">
        <v>383</v>
      </c>
      <c r="D214" s="57"/>
      <c r="E214" s="60" t="s">
        <v>384</v>
      </c>
      <c r="F214" s="126"/>
      <c r="G214" s="58" t="s">
        <v>38</v>
      </c>
      <c r="H214" s="142">
        <v>3230.48</v>
      </c>
      <c r="J214" s="249"/>
    </row>
    <row r="215" spans="1:12" s="152" customFormat="1" ht="25.5">
      <c r="A215" s="127"/>
      <c r="B215" s="128"/>
      <c r="C215" s="70"/>
      <c r="D215" s="71" t="s">
        <v>385</v>
      </c>
      <c r="E215" s="7" t="s">
        <v>386</v>
      </c>
      <c r="F215" s="2"/>
      <c r="G215" s="72" t="s">
        <v>38</v>
      </c>
      <c r="H215" s="143">
        <v>3230.48</v>
      </c>
      <c r="J215" s="249"/>
      <c r="L215" s="369"/>
    </row>
    <row r="216" spans="1:12" s="152" customFormat="1" ht="38.25">
      <c r="A216" s="114" t="s">
        <v>25</v>
      </c>
      <c r="B216" s="155"/>
      <c r="C216" s="79"/>
      <c r="D216" s="158"/>
      <c r="E216" s="66" t="s">
        <v>387</v>
      </c>
      <c r="F216" s="129">
        <v>3230.48</v>
      </c>
      <c r="G216" s="74"/>
      <c r="H216" s="132"/>
      <c r="J216" s="249"/>
    </row>
    <row r="217" spans="1:12" s="152" customFormat="1">
      <c r="A217" s="114"/>
      <c r="B217" s="155"/>
      <c r="C217" s="79"/>
      <c r="D217" s="158"/>
      <c r="E217" s="66"/>
      <c r="F217" s="129"/>
      <c r="G217" s="74"/>
      <c r="H217" s="132"/>
      <c r="J217" s="249"/>
    </row>
    <row r="218" spans="1:12" s="152" customFormat="1" ht="25.5">
      <c r="A218" s="114">
        <f>MAX(A$1:A217)+1</f>
        <v>39</v>
      </c>
      <c r="B218" s="128"/>
      <c r="C218" s="359" t="s">
        <v>405</v>
      </c>
      <c r="D218" s="200"/>
      <c r="E218" s="201" t="s">
        <v>407</v>
      </c>
      <c r="F218" s="204"/>
      <c r="G218" s="203" t="s">
        <v>38</v>
      </c>
      <c r="H218" s="142">
        <v>1396.75</v>
      </c>
      <c r="J218" s="249"/>
      <c r="L218" s="369"/>
    </row>
    <row r="219" spans="1:12" s="152" customFormat="1" ht="25.5">
      <c r="A219" s="127"/>
      <c r="B219" s="128"/>
      <c r="C219" s="56"/>
      <c r="D219" s="76" t="s">
        <v>406</v>
      </c>
      <c r="E219" s="77" t="s">
        <v>408</v>
      </c>
      <c r="F219" s="204"/>
      <c r="G219" s="205" t="s">
        <v>38</v>
      </c>
      <c r="H219" s="143">
        <v>1396.75</v>
      </c>
      <c r="J219" s="249"/>
    </row>
    <row r="220" spans="1:12" s="152" customFormat="1" ht="38.25">
      <c r="A220" s="127"/>
      <c r="B220" s="128"/>
      <c r="C220" s="56"/>
      <c r="D220" s="57"/>
      <c r="E220" s="188" t="s">
        <v>409</v>
      </c>
      <c r="F220" s="129">
        <v>1396.75</v>
      </c>
      <c r="G220" s="58"/>
      <c r="H220" s="144"/>
      <c r="J220" s="249"/>
    </row>
    <row r="221" spans="1:12" s="152" customFormat="1">
      <c r="A221" s="114"/>
      <c r="B221" s="155"/>
      <c r="C221" s="79"/>
      <c r="D221" s="158"/>
      <c r="E221" s="66"/>
      <c r="F221" s="129"/>
      <c r="G221" s="74"/>
      <c r="H221" s="132"/>
      <c r="J221" s="249"/>
    </row>
    <row r="222" spans="1:12" s="310" customFormat="1">
      <c r="A222" s="114">
        <f>MAX(A$1:A221)+1</f>
        <v>40</v>
      </c>
      <c r="B222" s="264"/>
      <c r="C222" s="199" t="s">
        <v>319</v>
      </c>
      <c r="D222" s="200"/>
      <c r="E222" s="201" t="s">
        <v>320</v>
      </c>
      <c r="F222" s="202"/>
      <c r="G222" s="203" t="s">
        <v>38</v>
      </c>
      <c r="H222" s="142">
        <v>944.32</v>
      </c>
      <c r="I222" s="313"/>
      <c r="J222" s="249"/>
    </row>
    <row r="223" spans="1:12" s="310" customFormat="1">
      <c r="A223" s="150"/>
      <c r="B223" s="264"/>
      <c r="C223" s="228"/>
      <c r="D223" s="76" t="s">
        <v>321</v>
      </c>
      <c r="E223" s="77" t="s">
        <v>322</v>
      </c>
      <c r="F223" s="204"/>
      <c r="G223" s="205" t="s">
        <v>38</v>
      </c>
      <c r="H223" s="143">
        <v>944.32</v>
      </c>
      <c r="I223" s="314"/>
      <c r="J223" s="249"/>
    </row>
    <row r="224" spans="1:12" s="314" customFormat="1" ht="51">
      <c r="A224" s="315"/>
      <c r="B224" s="283"/>
      <c r="C224" s="284"/>
      <c r="D224" s="285"/>
      <c r="E224" s="169" t="s">
        <v>323</v>
      </c>
      <c r="F224" s="182">
        <v>944.32</v>
      </c>
      <c r="G224" s="274"/>
      <c r="H224" s="296"/>
      <c r="J224" s="249"/>
    </row>
    <row r="225" spans="1:13" s="314" customFormat="1">
      <c r="A225" s="315"/>
      <c r="B225" s="283"/>
      <c r="C225" s="284"/>
      <c r="D225" s="285"/>
      <c r="E225" s="253"/>
      <c r="F225" s="256"/>
      <c r="G225" s="274"/>
      <c r="H225" s="296"/>
      <c r="J225" s="249"/>
    </row>
    <row r="226" spans="1:13" s="310" customFormat="1">
      <c r="A226" s="114">
        <f>MAX(A$1:A224)+1</f>
        <v>41</v>
      </c>
      <c r="B226" s="264"/>
      <c r="C226" s="199" t="s">
        <v>324</v>
      </c>
      <c r="D226" s="200"/>
      <c r="E226" s="201" t="s">
        <v>325</v>
      </c>
      <c r="F226" s="202"/>
      <c r="G226" s="203" t="s">
        <v>38</v>
      </c>
      <c r="H226" s="142">
        <v>944.32</v>
      </c>
      <c r="I226" s="313"/>
      <c r="J226" s="249"/>
    </row>
    <row r="227" spans="1:13" s="310" customFormat="1">
      <c r="A227" s="150"/>
      <c r="B227" s="264"/>
      <c r="C227" s="265"/>
      <c r="D227" s="76" t="s">
        <v>326</v>
      </c>
      <c r="E227" s="77" t="s">
        <v>327</v>
      </c>
      <c r="F227" s="204"/>
      <c r="G227" s="205" t="s">
        <v>38</v>
      </c>
      <c r="H227" s="143">
        <v>944.32</v>
      </c>
      <c r="I227" s="313"/>
      <c r="J227" s="249"/>
    </row>
    <row r="228" spans="1:13" s="310" customFormat="1" ht="51">
      <c r="A228" s="316"/>
      <c r="B228" s="264"/>
      <c r="C228" s="265"/>
      <c r="D228" s="266"/>
      <c r="E228" s="169" t="s">
        <v>328</v>
      </c>
      <c r="F228" s="182">
        <v>944.32</v>
      </c>
      <c r="G228" s="271"/>
      <c r="H228" s="294"/>
      <c r="I228" s="313"/>
      <c r="J228" s="249"/>
      <c r="M228" s="385"/>
    </row>
    <row r="229" spans="1:13" s="310" customFormat="1">
      <c r="A229" s="316"/>
      <c r="B229" s="264"/>
      <c r="C229" s="265"/>
      <c r="D229" s="266"/>
      <c r="E229" s="306"/>
      <c r="F229" s="307"/>
      <c r="G229" s="271"/>
      <c r="H229" s="294"/>
      <c r="I229" s="313"/>
      <c r="J229" s="249"/>
    </row>
    <row r="230" spans="1:13" s="314" customFormat="1">
      <c r="A230" s="321"/>
      <c r="B230" s="322"/>
      <c r="C230" s="323"/>
      <c r="D230" s="324"/>
      <c r="E230" s="325"/>
      <c r="F230" s="326"/>
      <c r="G230" s="327"/>
      <c r="H230" s="328"/>
      <c r="J230" s="249"/>
    </row>
    <row r="231" spans="1:13">
      <c r="J231" s="361"/>
    </row>
  </sheetData>
  <sheetProtection algorithmName="SHA-512" hashValue="SiUWrklhxrvNHgJTzGKzNKONqsJYZ6cOk7NfvxykNPEKYZACHp+GTLZGNEHoxMCxGUpGUWaihauXlD6J2HyEmA==" saltValue="6l0QNUtv5N+usrVczbXXJg==" spinCount="100000" sheet="1" objects="1" scenarios="1"/>
  <autoFilter ref="A1:A231"/>
  <customSheetViews>
    <customSheetView guid="{4E8936F9-68C1-4095-9787-E351FEE690C3}" showPageBreaks="1" showGridLines="0" printArea="1" view="pageBreakPreview" topLeftCell="A36">
      <selection activeCell="M47" sqref="M47"/>
      <rowBreaks count="4" manualBreakCount="4">
        <brk id="39" max="7" man="1"/>
        <brk id="73" max="7" man="1"/>
        <brk id="151" max="7" man="1"/>
        <brk id="183" max="7" man="1"/>
      </rowBreaks>
      <pageMargins left="0.70866141732283472" right="0.70866141732283472" top="0.74803149606299213" bottom="0.74803149606299213" header="0.31496062992125984" footer="0.31496062992125984"/>
      <pageSetup paperSize="9" scale="75" orientation="portrait" r:id="rId1"/>
      <headerFooter>
        <oddHeader>&amp;LOPRAVA PREKRYTIA ZRKADLA, VÝMENA PROTIDOTYKOVÝCH ZÁBRAN A 
OSVETLENIE PARKOVACÍCH PLÔCH MOSTA EV.Č. D2-124 A VÝMENA ZÁBRADLIA
A OSVETLENIA CHODNÍKOV NA MOSTE EV. Č. D2-125 LAFRANCONI&amp;R&amp;A</oddHeader>
        <oddFooter>&amp;R&amp;P/&amp;N</oddFooter>
      </headerFooter>
    </customSheetView>
  </customSheetViews>
  <mergeCells count="4">
    <mergeCell ref="A3:C3"/>
    <mergeCell ref="E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5" orientation="portrait" r:id="rId2"/>
  <headerFooter>
    <oddHeader>&amp;LOPRAVA PREKRYTIA ZRKADLA, VÝMENA PROTIDOTYKOVÝCH ZÁBRAN A 
OSVETLENIE PARKOVACÍCH PLÔCH MOSTA EV.Č. D2-124 A VÝMENA ZÁBRADLIA
A OSVETLENIA CHODNÍKOV NA MOSTE EV. Č. D2-125 LAFRANCONI&amp;R&amp;A</oddHeader>
    <oddFooter>&amp;R&amp;P/&amp;N</oddFooter>
  </headerFooter>
  <rowBreaks count="4" manualBreakCount="4">
    <brk id="39" max="7" man="1"/>
    <brk id="73" max="7" man="1"/>
    <brk id="151" max="7" man="1"/>
    <brk id="18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3"/>
  <sheetViews>
    <sheetView showGridLines="0" zoomScaleNormal="100" zoomScaleSheetLayoutView="100" workbookViewId="0">
      <selection activeCell="P16" sqref="P16"/>
    </sheetView>
  </sheetViews>
  <sheetFormatPr defaultColWidth="8.85546875" defaultRowHeight="12.75"/>
  <cols>
    <col min="1" max="1" width="4.7109375" style="4" customWidth="1"/>
    <col min="2" max="2" width="8.28515625" style="4" customWidth="1"/>
    <col min="3" max="3" width="9" style="4" customWidth="1"/>
    <col min="4" max="4" width="10.85546875" style="4" customWidth="1"/>
    <col min="5" max="5" width="57.42578125" style="4" customWidth="1"/>
    <col min="6" max="6" width="9.85546875" style="160" customWidth="1"/>
    <col min="7" max="7" width="5.7109375" style="4" customWidth="1"/>
    <col min="8" max="8" width="8.7109375" style="161" customWidth="1"/>
    <col min="9" max="9" width="9.140625" style="4"/>
    <col min="10" max="10" width="8.28515625" style="131" customWidth="1"/>
    <col min="11" max="11" width="9.42578125" style="4" customWidth="1"/>
    <col min="12" max="14" width="9.140625" style="4"/>
    <col min="15" max="15" width="11.5703125" style="4" bestFit="1" customWidth="1"/>
    <col min="16" max="16384" width="8.85546875" style="4"/>
  </cols>
  <sheetData>
    <row r="1" spans="1:11">
      <c r="A1" s="33" t="s">
        <v>26</v>
      </c>
      <c r="B1" s="33"/>
      <c r="C1" s="34"/>
      <c r="D1" s="35"/>
      <c r="E1" s="141" t="s">
        <v>76</v>
      </c>
      <c r="F1" s="109"/>
      <c r="G1" s="36"/>
      <c r="H1" s="110"/>
    </row>
    <row r="2" spans="1:11" ht="13.5" thickBot="1">
      <c r="A2" s="37" t="s">
        <v>27</v>
      </c>
      <c r="B2" s="33"/>
      <c r="C2" s="34"/>
      <c r="D2" s="35"/>
      <c r="E2" s="38">
        <v>2141</v>
      </c>
      <c r="F2" s="109"/>
      <c r="G2" s="39"/>
      <c r="H2" s="111"/>
    </row>
    <row r="3" spans="1:11">
      <c r="A3" s="544" t="s">
        <v>28</v>
      </c>
      <c r="B3" s="545"/>
      <c r="C3" s="545"/>
      <c r="D3" s="40"/>
      <c r="E3" s="546" t="s">
        <v>29</v>
      </c>
      <c r="F3" s="547"/>
      <c r="G3" s="550" t="s">
        <v>30</v>
      </c>
      <c r="H3" s="552" t="s">
        <v>31</v>
      </c>
    </row>
    <row r="4" spans="1:11" ht="13.5" thickBot="1">
      <c r="A4" s="41" t="s">
        <v>32</v>
      </c>
      <c r="B4" s="42" t="s">
        <v>382</v>
      </c>
      <c r="C4" s="42" t="s">
        <v>33</v>
      </c>
      <c r="D4" s="42" t="s">
        <v>34</v>
      </c>
      <c r="E4" s="548"/>
      <c r="F4" s="549"/>
      <c r="G4" s="551"/>
      <c r="H4" s="553"/>
    </row>
    <row r="5" spans="1:11">
      <c r="A5" s="43"/>
      <c r="B5" s="44"/>
      <c r="C5" s="44"/>
      <c r="D5" s="45"/>
      <c r="E5" s="46"/>
      <c r="F5" s="112"/>
      <c r="G5" s="47"/>
      <c r="H5" s="113"/>
    </row>
    <row r="6" spans="1:11" s="7" customFormat="1">
      <c r="A6" s="48"/>
      <c r="B6" s="49" t="s">
        <v>0</v>
      </c>
      <c r="C6" s="50"/>
      <c r="D6" s="51"/>
      <c r="E6" s="52" t="s">
        <v>113</v>
      </c>
      <c r="F6" s="53"/>
      <c r="G6" s="54"/>
      <c r="H6" s="78"/>
      <c r="I6" s="8"/>
      <c r="J6" s="122"/>
      <c r="K6" s="8"/>
    </row>
    <row r="7" spans="1:11" s="7" customFormat="1">
      <c r="A7" s="48"/>
      <c r="B7" s="49"/>
      <c r="C7" s="50"/>
      <c r="D7" s="51"/>
      <c r="E7" s="52"/>
      <c r="F7" s="53"/>
      <c r="G7" s="54"/>
      <c r="H7" s="78"/>
      <c r="I7" s="8"/>
      <c r="J7" s="122"/>
      <c r="K7" s="8"/>
    </row>
    <row r="8" spans="1:11" s="7" customFormat="1" ht="25.5">
      <c r="A8" s="114">
        <f>MAX(A$1:A6)+1</f>
        <v>1</v>
      </c>
      <c r="B8" s="49"/>
      <c r="C8" s="59" t="s">
        <v>49</v>
      </c>
      <c r="D8" s="51"/>
      <c r="E8" s="60" t="s">
        <v>50</v>
      </c>
      <c r="F8" s="53"/>
      <c r="G8" s="54" t="s">
        <v>35</v>
      </c>
      <c r="H8" s="171">
        <v>6.09</v>
      </c>
      <c r="I8" s="8"/>
      <c r="J8" s="502"/>
      <c r="K8" s="161"/>
    </row>
    <row r="9" spans="1:11" s="7" customFormat="1">
      <c r="A9" s="114"/>
      <c r="B9" s="49"/>
      <c r="C9" s="59"/>
      <c r="D9" s="51"/>
      <c r="E9" s="60"/>
      <c r="F9" s="53"/>
      <c r="G9" s="54"/>
      <c r="H9" s="171"/>
      <c r="I9" s="8"/>
      <c r="J9" s="122"/>
      <c r="K9" s="8"/>
    </row>
    <row r="10" spans="1:11" s="152" customFormat="1" ht="25.5">
      <c r="A10" s="114">
        <f>MAX(A$1:A9)+1</f>
        <v>2</v>
      </c>
      <c r="B10" s="125"/>
      <c r="C10" s="56" t="s">
        <v>70</v>
      </c>
      <c r="D10" s="57"/>
      <c r="E10" s="60" t="s">
        <v>71</v>
      </c>
      <c r="F10" s="126"/>
      <c r="G10" s="58" t="s">
        <v>36</v>
      </c>
      <c r="H10" s="142">
        <v>5</v>
      </c>
      <c r="J10" s="414"/>
    </row>
    <row r="11" spans="1:11" s="80" customFormat="1">
      <c r="A11" s="172"/>
      <c r="B11" s="125"/>
      <c r="C11" s="56"/>
      <c r="D11" s="70" t="s">
        <v>124</v>
      </c>
      <c r="E11" s="7" t="s">
        <v>69</v>
      </c>
      <c r="F11" s="126"/>
      <c r="G11" s="72" t="s">
        <v>36</v>
      </c>
      <c r="H11" s="143">
        <v>1</v>
      </c>
    </row>
    <row r="12" spans="1:11" ht="37.35" customHeight="1">
      <c r="A12" s="114"/>
      <c r="B12" s="156"/>
      <c r="C12" s="57"/>
      <c r="D12" s="71"/>
      <c r="E12" s="66" t="s">
        <v>105</v>
      </c>
      <c r="F12" s="137">
        <v>1</v>
      </c>
      <c r="G12" s="72"/>
      <c r="H12" s="143"/>
      <c r="J12" s="4"/>
    </row>
    <row r="13" spans="1:11" s="80" customFormat="1">
      <c r="A13" s="48"/>
      <c r="C13" s="56"/>
      <c r="D13" s="70" t="s">
        <v>125</v>
      </c>
      <c r="E13" s="7" t="s">
        <v>68</v>
      </c>
      <c r="F13" s="126"/>
      <c r="G13" s="72" t="s">
        <v>36</v>
      </c>
      <c r="H13" s="143">
        <v>4</v>
      </c>
    </row>
    <row r="14" spans="1:11" ht="37.700000000000003" customHeight="1">
      <c r="A14" s="114"/>
      <c r="B14" s="156"/>
      <c r="C14" s="57"/>
      <c r="D14" s="70"/>
      <c r="E14" s="66" t="s">
        <v>82</v>
      </c>
      <c r="F14" s="137">
        <v>1</v>
      </c>
      <c r="G14" s="72"/>
      <c r="H14" s="143"/>
      <c r="J14" s="4"/>
    </row>
    <row r="15" spans="1:11" ht="37.700000000000003" customHeight="1">
      <c r="A15" s="114"/>
      <c r="B15" s="156"/>
      <c r="C15" s="179"/>
      <c r="D15" s="70"/>
      <c r="E15" s="66" t="s">
        <v>106</v>
      </c>
      <c r="F15" s="137">
        <v>1</v>
      </c>
      <c r="G15" s="72"/>
      <c r="H15" s="143"/>
      <c r="J15" s="4"/>
    </row>
    <row r="16" spans="1:11" ht="51" customHeight="1">
      <c r="A16" s="114"/>
      <c r="B16" s="156"/>
      <c r="C16" s="179"/>
      <c r="D16" s="70"/>
      <c r="E16" s="66" t="s">
        <v>83</v>
      </c>
      <c r="F16" s="137">
        <v>1</v>
      </c>
      <c r="G16" s="72"/>
      <c r="H16" s="143"/>
      <c r="J16" s="4"/>
    </row>
    <row r="17" spans="1:11" ht="51">
      <c r="A17" s="48"/>
      <c r="B17" s="81"/>
      <c r="C17" s="157"/>
      <c r="D17" s="70"/>
      <c r="E17" s="66" t="s">
        <v>84</v>
      </c>
      <c r="F17" s="136">
        <v>1</v>
      </c>
      <c r="G17" s="74"/>
      <c r="H17" s="143"/>
    </row>
    <row r="18" spans="1:11" s="7" customFormat="1">
      <c r="A18" s="48"/>
      <c r="B18" s="49"/>
      <c r="C18" s="59"/>
      <c r="D18" s="51"/>
      <c r="E18" s="52"/>
      <c r="F18" s="153">
        <f>SUM(F14:F17)</f>
        <v>4</v>
      </c>
      <c r="G18" s="54"/>
      <c r="H18" s="171"/>
      <c r="I18" s="8"/>
      <c r="J18" s="122"/>
      <c r="K18" s="8"/>
    </row>
    <row r="19" spans="1:11" s="7" customFormat="1">
      <c r="A19" s="48"/>
      <c r="B19" s="49"/>
      <c r="C19" s="59"/>
      <c r="D19" s="51"/>
      <c r="E19" s="52"/>
      <c r="F19" s="153"/>
      <c r="G19" s="54"/>
      <c r="H19" s="171"/>
      <c r="I19" s="8"/>
      <c r="J19" s="122"/>
      <c r="K19" s="8"/>
    </row>
    <row r="20" spans="1:11" s="6" customFormat="1" ht="38.25">
      <c r="A20" s="114">
        <f>MAX(A$1:A19)+1</f>
        <v>3</v>
      </c>
      <c r="B20" s="55"/>
      <c r="C20" s="56" t="s">
        <v>48</v>
      </c>
      <c r="D20" s="57"/>
      <c r="E20" s="60" t="s">
        <v>54</v>
      </c>
      <c r="F20" s="60"/>
      <c r="G20" s="54" t="s">
        <v>51</v>
      </c>
      <c r="H20" s="171">
        <v>1</v>
      </c>
      <c r="J20" s="123"/>
    </row>
    <row r="21" spans="1:11" s="6" customFormat="1" ht="16.899999999999999" customHeight="1">
      <c r="A21" s="114"/>
      <c r="B21" s="55"/>
      <c r="C21" s="56"/>
      <c r="D21" s="71"/>
      <c r="E21" s="7"/>
      <c r="F21" s="60"/>
      <c r="G21" s="74"/>
      <c r="H21" s="78"/>
      <c r="K21" s="123"/>
    </row>
    <row r="22" spans="1:11" s="80" customFormat="1" ht="38.25">
      <c r="A22" s="114">
        <f>MAX(A$1:A21)+1</f>
        <v>4</v>
      </c>
      <c r="B22" s="55"/>
      <c r="C22" s="56" t="s">
        <v>364</v>
      </c>
      <c r="D22" s="71"/>
      <c r="E22" s="60" t="s">
        <v>80</v>
      </c>
      <c r="F22" s="360"/>
      <c r="G22" s="54" t="s">
        <v>51</v>
      </c>
      <c r="H22" s="142">
        <v>1</v>
      </c>
    </row>
    <row r="23" spans="1:11" s="80" customFormat="1">
      <c r="A23" s="114"/>
      <c r="B23" s="55"/>
      <c r="C23" s="56"/>
      <c r="D23" s="71"/>
      <c r="E23" s="60"/>
      <c r="F23" s="360"/>
      <c r="G23" s="54"/>
      <c r="H23" s="142"/>
    </row>
    <row r="24" spans="1:11" s="80" customFormat="1" ht="38.25">
      <c r="A24" s="114">
        <f>MAX(A$1:A23)+1</f>
        <v>5</v>
      </c>
      <c r="B24" s="55"/>
      <c r="C24" s="56" t="s">
        <v>365</v>
      </c>
      <c r="D24" s="71"/>
      <c r="E24" s="60" t="s">
        <v>261</v>
      </c>
      <c r="F24" s="360"/>
      <c r="G24" s="54" t="s">
        <v>51</v>
      </c>
      <c r="H24" s="142">
        <v>1</v>
      </c>
    </row>
    <row r="25" spans="1:11" s="6" customFormat="1" ht="12.75" customHeight="1">
      <c r="A25" s="114"/>
      <c r="B25" s="55"/>
      <c r="C25" s="56"/>
      <c r="D25" s="71"/>
      <c r="E25" s="7"/>
      <c r="F25" s="60"/>
      <c r="G25" s="74"/>
      <c r="H25" s="78"/>
      <c r="K25" s="123"/>
    </row>
    <row r="26" spans="1:11" s="80" customFormat="1" ht="15.75">
      <c r="A26" s="48"/>
      <c r="B26" s="49" t="s">
        <v>37</v>
      </c>
      <c r="C26" s="61"/>
      <c r="D26" s="62"/>
      <c r="E26" s="63" t="s">
        <v>114</v>
      </c>
      <c r="F26" s="64"/>
      <c r="G26" s="65"/>
      <c r="H26" s="78"/>
      <c r="J26" s="124"/>
    </row>
    <row r="27" spans="1:11" s="80" customFormat="1" ht="15.75">
      <c r="A27" s="48"/>
      <c r="B27" s="49"/>
      <c r="C27" s="61"/>
      <c r="D27" s="62"/>
      <c r="E27" s="63"/>
      <c r="F27" s="64"/>
      <c r="G27" s="65"/>
      <c r="H27" s="78"/>
      <c r="J27" s="124"/>
    </row>
    <row r="28" spans="1:11" s="80" customFormat="1" ht="25.5">
      <c r="A28" s="114">
        <f>MAX(A$1:A27)+1</f>
        <v>6</v>
      </c>
      <c r="B28" s="125"/>
      <c r="C28" s="199" t="s">
        <v>58</v>
      </c>
      <c r="D28" s="200"/>
      <c r="E28" s="201" t="s">
        <v>59</v>
      </c>
      <c r="F28" s="202"/>
      <c r="G28" s="203" t="s">
        <v>43</v>
      </c>
      <c r="H28" s="142">
        <v>0.41</v>
      </c>
    </row>
    <row r="29" spans="1:11" s="80" customFormat="1" ht="92.1" customHeight="1">
      <c r="A29" s="127"/>
      <c r="B29" s="125"/>
      <c r="C29" s="56"/>
      <c r="D29" s="57"/>
      <c r="E29" s="73" t="s">
        <v>417</v>
      </c>
      <c r="F29" s="169">
        <v>0.41</v>
      </c>
      <c r="G29" s="58"/>
      <c r="H29" s="144"/>
    </row>
    <row r="30" spans="1:11" s="80" customFormat="1" ht="15.75">
      <c r="A30" s="48"/>
      <c r="B30" s="49"/>
      <c r="C30" s="61"/>
      <c r="D30" s="62"/>
      <c r="E30" s="63"/>
      <c r="F30" s="64"/>
      <c r="G30" s="65"/>
      <c r="H30" s="78"/>
    </row>
    <row r="31" spans="1:11" s="80" customFormat="1" ht="25.5">
      <c r="A31" s="114">
        <f>MAX(A$1:A30)+1</f>
        <v>7</v>
      </c>
      <c r="B31" s="55"/>
      <c r="C31" s="199" t="s">
        <v>78</v>
      </c>
      <c r="D31" s="200"/>
      <c r="E31" s="201" t="s">
        <v>237</v>
      </c>
      <c r="F31" s="202"/>
      <c r="G31" s="203" t="s">
        <v>38</v>
      </c>
      <c r="H31" s="171">
        <v>23.21</v>
      </c>
      <c r="I31" s="168"/>
      <c r="K31" s="168"/>
    </row>
    <row r="32" spans="1:11" s="8" customFormat="1" ht="25.5">
      <c r="A32" s="180"/>
      <c r="B32" s="69"/>
      <c r="C32" s="228"/>
      <c r="D32" s="76" t="s">
        <v>143</v>
      </c>
      <c r="E32" s="77" t="s">
        <v>144</v>
      </c>
      <c r="F32" s="204"/>
      <c r="G32" s="205" t="s">
        <v>38</v>
      </c>
      <c r="H32" s="78">
        <v>23.21</v>
      </c>
      <c r="J32" s="80"/>
    </row>
    <row r="33" spans="1:256" s="8" customFormat="1" ht="25.5" customHeight="1">
      <c r="A33" s="68"/>
      <c r="B33" s="69"/>
      <c r="C33" s="70"/>
      <c r="D33" s="71"/>
      <c r="E33" s="66" t="s">
        <v>418</v>
      </c>
      <c r="F33" s="129">
        <v>23.21</v>
      </c>
      <c r="G33" s="72"/>
      <c r="H33" s="78"/>
      <c r="J33" s="80"/>
    </row>
    <row r="34" spans="1:256" s="8" customFormat="1">
      <c r="A34" s="68"/>
      <c r="B34" s="69"/>
      <c r="C34" s="70"/>
      <c r="D34" s="71"/>
      <c r="E34" s="66"/>
      <c r="F34" s="67"/>
      <c r="G34" s="72"/>
      <c r="H34" s="78"/>
      <c r="J34" s="80"/>
    </row>
    <row r="35" spans="1:256" s="8" customFormat="1" ht="25.5">
      <c r="A35" s="114">
        <f>MAX(A$1:A34)+1</f>
        <v>8</v>
      </c>
      <c r="B35" s="55"/>
      <c r="C35" s="199" t="s">
        <v>39</v>
      </c>
      <c r="D35" s="200"/>
      <c r="E35" s="201" t="s">
        <v>236</v>
      </c>
      <c r="F35" s="202"/>
      <c r="G35" s="203" t="s">
        <v>40</v>
      </c>
      <c r="H35" s="142">
        <v>36</v>
      </c>
      <c r="I35" s="151"/>
      <c r="J35" s="80"/>
    </row>
    <row r="36" spans="1:256" s="8" customFormat="1" ht="12.75" customHeight="1">
      <c r="A36" s="114"/>
      <c r="B36" s="55"/>
      <c r="C36" s="56"/>
      <c r="D36" s="146"/>
      <c r="E36" s="66" t="s">
        <v>77</v>
      </c>
      <c r="F36" s="129">
        <v>36</v>
      </c>
      <c r="G36" s="58"/>
      <c r="H36" s="144"/>
      <c r="J36" s="80"/>
    </row>
    <row r="37" spans="1:256" s="8" customFormat="1">
      <c r="A37" s="68"/>
      <c r="B37" s="55"/>
      <c r="C37" s="56"/>
      <c r="D37" s="146"/>
      <c r="E37" s="66" t="s">
        <v>79</v>
      </c>
      <c r="F37" s="154"/>
      <c r="G37" s="58"/>
      <c r="H37" s="144"/>
      <c r="J37" s="80"/>
    </row>
    <row r="38" spans="1:256" s="8" customFormat="1">
      <c r="A38" s="68"/>
      <c r="B38" s="55"/>
      <c r="C38" s="56"/>
      <c r="D38" s="145"/>
      <c r="E38" s="66"/>
      <c r="F38" s="67"/>
      <c r="G38" s="58"/>
      <c r="H38" s="144"/>
      <c r="J38" s="80"/>
    </row>
    <row r="39" spans="1:256" s="8" customFormat="1">
      <c r="A39" s="114">
        <f>MAX(A$1:A38)+1</f>
        <v>9</v>
      </c>
      <c r="B39" s="55"/>
      <c r="C39" s="56" t="s">
        <v>41</v>
      </c>
      <c r="D39" s="57"/>
      <c r="E39" s="60" t="s">
        <v>1</v>
      </c>
      <c r="F39" s="60"/>
      <c r="G39" s="58" t="s">
        <v>35</v>
      </c>
      <c r="H39" s="171">
        <v>8.49</v>
      </c>
      <c r="J39" s="80"/>
    </row>
    <row r="40" spans="1:256">
      <c r="A40" s="114"/>
      <c r="B40" s="69"/>
      <c r="C40" s="70"/>
      <c r="D40" s="71" t="s">
        <v>42</v>
      </c>
      <c r="E40" s="130" t="s">
        <v>56</v>
      </c>
      <c r="F40" s="7"/>
      <c r="G40" s="72" t="s">
        <v>35</v>
      </c>
      <c r="H40" s="78">
        <v>8.49</v>
      </c>
      <c r="I40" s="8"/>
      <c r="J40" s="8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>
      <c r="A41" s="68"/>
      <c r="B41" s="69"/>
      <c r="C41" s="70"/>
      <c r="D41" s="71"/>
      <c r="E41" s="66" t="s">
        <v>57</v>
      </c>
      <c r="F41" s="67">
        <v>6.09</v>
      </c>
      <c r="G41" s="72"/>
      <c r="H41" s="78"/>
      <c r="J41" s="80"/>
    </row>
    <row r="42" spans="1:256">
      <c r="A42" s="68"/>
      <c r="B42" s="69"/>
      <c r="C42" s="70"/>
      <c r="D42" s="71"/>
      <c r="E42" s="66" t="s">
        <v>126</v>
      </c>
      <c r="F42" s="170">
        <v>2.4</v>
      </c>
      <c r="G42" s="72"/>
      <c r="H42" s="78"/>
      <c r="J42" s="80"/>
    </row>
    <row r="43" spans="1:256">
      <c r="A43" s="68"/>
      <c r="B43" s="69"/>
      <c r="C43" s="70"/>
      <c r="D43" s="71"/>
      <c r="E43" s="66"/>
      <c r="F43" s="67">
        <f>SUM(F41:F42)</f>
        <v>8.49</v>
      </c>
      <c r="G43" s="72"/>
      <c r="H43" s="78"/>
      <c r="J43" s="80"/>
    </row>
    <row r="44" spans="1:256">
      <c r="A44" s="68"/>
      <c r="B44" s="69"/>
      <c r="C44" s="70"/>
      <c r="D44" s="71"/>
      <c r="E44" s="66"/>
      <c r="F44" s="7"/>
      <c r="G44" s="72"/>
      <c r="H44" s="78"/>
      <c r="J44" s="80"/>
    </row>
    <row r="45" spans="1:256" s="2" customFormat="1" ht="25.5">
      <c r="A45" s="114">
        <f>MAX(A$1:A44)+1</f>
        <v>10</v>
      </c>
      <c r="B45" s="125"/>
      <c r="C45" s="56" t="s">
        <v>52</v>
      </c>
      <c r="D45" s="57"/>
      <c r="E45" s="60" t="s">
        <v>53</v>
      </c>
      <c r="F45" s="183"/>
      <c r="G45" s="58" t="s">
        <v>40</v>
      </c>
      <c r="H45" s="142">
        <v>44.1</v>
      </c>
      <c r="J45" s="80"/>
    </row>
    <row r="46" spans="1:256" s="80" customFormat="1" ht="25.5">
      <c r="A46" s="127"/>
      <c r="B46" s="128"/>
      <c r="C46" s="70"/>
      <c r="D46" s="76" t="s">
        <v>133</v>
      </c>
      <c r="E46" s="77" t="s">
        <v>96</v>
      </c>
      <c r="F46" s="204"/>
      <c r="G46" s="205" t="s">
        <v>40</v>
      </c>
      <c r="H46" s="143">
        <v>44.1</v>
      </c>
      <c r="I46" s="168"/>
      <c r="K46" s="168"/>
    </row>
    <row r="47" spans="1:256" s="2" customFormat="1">
      <c r="A47" s="127"/>
      <c r="B47" s="128"/>
      <c r="C47" s="70"/>
      <c r="D47" s="71"/>
      <c r="E47" s="66" t="s">
        <v>97</v>
      </c>
      <c r="F47" s="67">
        <v>42.1</v>
      </c>
      <c r="G47" s="72"/>
      <c r="H47" s="143"/>
      <c r="J47" s="80"/>
    </row>
    <row r="48" spans="1:256" s="80" customFormat="1">
      <c r="A48" s="68"/>
      <c r="B48" s="69"/>
      <c r="C48" s="70"/>
      <c r="D48" s="71"/>
      <c r="E48" s="66" t="s">
        <v>98</v>
      </c>
      <c r="F48" s="170">
        <v>2</v>
      </c>
      <c r="G48" s="72"/>
      <c r="H48" s="143"/>
    </row>
    <row r="49" spans="1:256" s="80" customFormat="1">
      <c r="A49" s="68"/>
      <c r="B49" s="69"/>
      <c r="C49" s="70"/>
      <c r="D49" s="71"/>
      <c r="E49" s="66"/>
      <c r="F49" s="67">
        <f>SUM(F47:F48)</f>
        <v>44.1</v>
      </c>
      <c r="G49" s="72"/>
      <c r="H49" s="143"/>
    </row>
    <row r="50" spans="1:256" s="80" customFormat="1">
      <c r="A50" s="68"/>
      <c r="B50" s="69"/>
      <c r="C50" s="70"/>
      <c r="D50" s="71"/>
      <c r="E50" s="66"/>
      <c r="F50" s="67"/>
      <c r="G50" s="72"/>
      <c r="H50" s="143"/>
    </row>
    <row r="51" spans="1:256" s="80" customFormat="1" ht="15.75">
      <c r="A51" s="68"/>
      <c r="B51" s="49" t="s">
        <v>115</v>
      </c>
      <c r="C51" s="61"/>
      <c r="D51" s="62"/>
      <c r="E51" s="63" t="s">
        <v>116</v>
      </c>
      <c r="F51" s="67"/>
      <c r="G51" s="72"/>
      <c r="H51" s="143"/>
    </row>
    <row r="52" spans="1:256" s="80" customFormat="1">
      <c r="A52" s="68"/>
      <c r="B52" s="69"/>
      <c r="C52" s="70"/>
      <c r="D52" s="71"/>
      <c r="E52" s="66"/>
      <c r="F52" s="67"/>
      <c r="G52" s="72"/>
      <c r="H52" s="143"/>
    </row>
    <row r="53" spans="1:256" ht="12.75" customHeight="1">
      <c r="A53" s="68"/>
      <c r="B53" s="69"/>
      <c r="C53" s="70"/>
      <c r="D53" s="71"/>
      <c r="E53" s="7"/>
      <c r="F53" s="67"/>
      <c r="G53" s="72"/>
      <c r="H53" s="78"/>
      <c r="J53" s="80"/>
    </row>
    <row r="54" spans="1:256" s="8" customFormat="1" ht="25.5">
      <c r="A54" s="114">
        <f>MAX(A$1:A53)+1</f>
        <v>11</v>
      </c>
      <c r="B54" s="125"/>
      <c r="C54" s="56" t="s">
        <v>74</v>
      </c>
      <c r="D54" s="57"/>
      <c r="E54" s="60" t="s">
        <v>75</v>
      </c>
      <c r="F54" s="126"/>
      <c r="G54" s="58" t="s">
        <v>38</v>
      </c>
      <c r="H54" s="142">
        <v>68.58</v>
      </c>
      <c r="I54" s="4"/>
      <c r="J54" s="8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8" customFormat="1" ht="25.5">
      <c r="A55" s="138"/>
      <c r="B55" s="128"/>
      <c r="C55" s="70"/>
      <c r="D55" s="71" t="s">
        <v>117</v>
      </c>
      <c r="E55" s="7" t="s">
        <v>102</v>
      </c>
      <c r="F55" s="2"/>
      <c r="G55" s="72" t="s">
        <v>38</v>
      </c>
      <c r="H55" s="143">
        <v>68.58</v>
      </c>
      <c r="J55" s="80"/>
    </row>
    <row r="56" spans="1:256" s="8" customFormat="1">
      <c r="A56" s="114"/>
      <c r="B56" s="125"/>
      <c r="C56" s="56"/>
      <c r="D56" s="57"/>
      <c r="E56" s="66" t="s">
        <v>89</v>
      </c>
      <c r="G56" s="58"/>
      <c r="H56" s="78"/>
      <c r="J56" s="80"/>
    </row>
    <row r="57" spans="1:256" s="8" customFormat="1" ht="25.5" customHeight="1">
      <c r="A57" s="114"/>
      <c r="B57" s="125"/>
      <c r="C57" s="56"/>
      <c r="D57" s="57"/>
      <c r="E57" s="66" t="s">
        <v>91</v>
      </c>
      <c r="F57" s="137"/>
      <c r="G57" s="58"/>
      <c r="H57" s="78"/>
      <c r="J57" s="80"/>
    </row>
    <row r="58" spans="1:256" s="8" customFormat="1" ht="12.75" customHeight="1">
      <c r="A58" s="114"/>
      <c r="B58" s="125"/>
      <c r="C58" s="56"/>
      <c r="D58" s="57"/>
      <c r="E58" s="135" t="s">
        <v>85</v>
      </c>
      <c r="F58" s="137"/>
      <c r="G58" s="58"/>
      <c r="H58" s="78"/>
      <c r="J58" s="80"/>
    </row>
    <row r="59" spans="1:256" s="8" customFormat="1">
      <c r="A59" s="114"/>
      <c r="B59" s="125"/>
      <c r="C59" s="56"/>
      <c r="D59" s="57"/>
      <c r="E59" s="135" t="s">
        <v>87</v>
      </c>
      <c r="F59" s="137"/>
      <c r="G59" s="58"/>
      <c r="H59" s="78"/>
      <c r="J59" s="80"/>
    </row>
    <row r="60" spans="1:256" s="8" customFormat="1">
      <c r="A60" s="114"/>
      <c r="B60" s="125"/>
      <c r="C60" s="56"/>
      <c r="D60" s="57"/>
      <c r="E60" s="66" t="s">
        <v>86</v>
      </c>
      <c r="F60" s="137"/>
      <c r="G60" s="58"/>
      <c r="H60" s="78"/>
      <c r="J60" s="80"/>
    </row>
    <row r="61" spans="1:256" s="8" customFormat="1" ht="25.5">
      <c r="A61" s="114"/>
      <c r="B61" s="125"/>
      <c r="C61" s="56"/>
      <c r="D61" s="57"/>
      <c r="E61" s="66" t="s">
        <v>88</v>
      </c>
      <c r="F61" s="137">
        <v>68.58</v>
      </c>
      <c r="G61" s="58"/>
      <c r="H61" s="78"/>
      <c r="J61" s="80"/>
    </row>
    <row r="62" spans="1:256" s="8" customFormat="1">
      <c r="A62" s="114"/>
      <c r="B62" s="125"/>
      <c r="C62" s="56"/>
      <c r="D62" s="57"/>
      <c r="E62" s="66"/>
      <c r="F62" s="137"/>
      <c r="G62" s="58"/>
      <c r="H62" s="78"/>
      <c r="J62" s="80"/>
    </row>
    <row r="63" spans="1:256" ht="25.5" customHeight="1">
      <c r="A63" s="173"/>
      <c r="B63" s="174" t="s">
        <v>118</v>
      </c>
      <c r="C63" s="49"/>
      <c r="D63" s="79"/>
      <c r="E63" s="63" t="s">
        <v>119</v>
      </c>
      <c r="F63" s="175"/>
      <c r="G63" s="74"/>
      <c r="H63" s="78"/>
      <c r="J63" s="80"/>
    </row>
    <row r="64" spans="1:256">
      <c r="A64" s="173"/>
      <c r="B64" s="174"/>
      <c r="C64" s="49"/>
      <c r="D64" s="79"/>
      <c r="E64" s="63"/>
      <c r="F64" s="175"/>
      <c r="G64" s="74"/>
      <c r="H64" s="78"/>
      <c r="J64" s="80"/>
    </row>
    <row r="65" spans="1:256" ht="25.5">
      <c r="A65" s="114">
        <f>MAX(A$1:A64)+1</f>
        <v>12</v>
      </c>
      <c r="B65" s="125"/>
      <c r="C65" s="56" t="s">
        <v>44</v>
      </c>
      <c r="D65" s="57"/>
      <c r="E65" s="60" t="s">
        <v>107</v>
      </c>
      <c r="F65" s="184"/>
      <c r="G65" s="58" t="s">
        <v>38</v>
      </c>
      <c r="H65" s="142">
        <v>4.3100000000000005</v>
      </c>
      <c r="J65" s="80"/>
    </row>
    <row r="66" spans="1:256" ht="25.5" customHeight="1">
      <c r="A66" s="140"/>
      <c r="B66" s="128"/>
      <c r="C66" s="70"/>
      <c r="D66" s="71" t="s">
        <v>99</v>
      </c>
      <c r="E66" s="7" t="s">
        <v>108</v>
      </c>
      <c r="F66" s="2"/>
      <c r="G66" s="72" t="s">
        <v>38</v>
      </c>
      <c r="H66" s="143">
        <v>4.3100000000000005</v>
      </c>
      <c r="J66" s="80"/>
    </row>
    <row r="67" spans="1:256" ht="25.5">
      <c r="A67" s="172"/>
      <c r="B67" s="128"/>
      <c r="C67" s="70"/>
      <c r="D67" s="71"/>
      <c r="E67" s="66" t="s">
        <v>145</v>
      </c>
      <c r="F67" s="129">
        <f>(2*(22+20.1)+4*0.5)*(0.04+0.01)</f>
        <v>4.3100000000000005</v>
      </c>
      <c r="G67" s="72"/>
      <c r="H67" s="143"/>
      <c r="J67" s="80"/>
    </row>
    <row r="68" spans="1:256">
      <c r="A68" s="140"/>
      <c r="B68" s="128"/>
      <c r="C68" s="70"/>
      <c r="D68" s="71"/>
      <c r="E68" s="7"/>
      <c r="F68" s="129"/>
      <c r="G68" s="72"/>
      <c r="H68" s="143"/>
      <c r="J68" s="80"/>
    </row>
    <row r="69" spans="1:256" ht="25.5">
      <c r="A69" s="114">
        <f>MAX(A$1:A68)+1</f>
        <v>13</v>
      </c>
      <c r="B69" s="125"/>
      <c r="C69" s="199" t="s">
        <v>128</v>
      </c>
      <c r="D69" s="200"/>
      <c r="E69" s="201" t="s">
        <v>130</v>
      </c>
      <c r="F69" s="202"/>
      <c r="G69" s="203" t="s">
        <v>40</v>
      </c>
      <c r="H69" s="142">
        <v>86.2</v>
      </c>
      <c r="I69" s="185"/>
      <c r="J69" s="80"/>
    </row>
    <row r="70" spans="1:256" ht="25.5">
      <c r="A70" s="140"/>
      <c r="B70" s="125"/>
      <c r="C70" s="57"/>
      <c r="D70" s="76" t="s">
        <v>129</v>
      </c>
      <c r="E70" s="77" t="s">
        <v>131</v>
      </c>
      <c r="F70" s="204"/>
      <c r="G70" s="205" t="s">
        <v>40</v>
      </c>
      <c r="H70" s="143">
        <v>86.2</v>
      </c>
      <c r="J70" s="80"/>
    </row>
    <row r="71" spans="1:256" ht="38.25">
      <c r="A71" s="140"/>
      <c r="B71" s="125"/>
      <c r="C71" s="57"/>
      <c r="D71" s="71"/>
      <c r="E71" s="66" t="s">
        <v>127</v>
      </c>
      <c r="F71" s="129">
        <v>86.2</v>
      </c>
      <c r="G71" s="187"/>
      <c r="H71" s="143"/>
      <c r="J71" s="80"/>
    </row>
    <row r="72" spans="1:256">
      <c r="A72" s="140"/>
      <c r="B72" s="133"/>
      <c r="C72" s="57"/>
      <c r="D72" s="71"/>
      <c r="E72" s="66"/>
      <c r="F72" s="129"/>
      <c r="G72" s="72"/>
      <c r="H72" s="143"/>
      <c r="J72" s="80"/>
    </row>
    <row r="73" spans="1:256" s="6" customFormat="1" ht="25.5" customHeight="1">
      <c r="A73" s="114">
        <f>MAX(A$1:A72)+1</f>
        <v>14</v>
      </c>
      <c r="B73" s="125"/>
      <c r="C73" s="199" t="s">
        <v>72</v>
      </c>
      <c r="D73" s="200"/>
      <c r="E73" s="201" t="s">
        <v>246</v>
      </c>
      <c r="F73" s="202"/>
      <c r="G73" s="203" t="s">
        <v>36</v>
      </c>
      <c r="H73" s="142">
        <v>4</v>
      </c>
      <c r="J73" s="80"/>
    </row>
    <row r="74" spans="1:256" s="6" customFormat="1" ht="25.5">
      <c r="A74" s="138"/>
      <c r="B74" s="128"/>
      <c r="C74" s="228"/>
      <c r="D74" s="76" t="s">
        <v>73</v>
      </c>
      <c r="E74" s="77" t="s">
        <v>247</v>
      </c>
      <c r="F74" s="204"/>
      <c r="G74" s="205" t="s">
        <v>36</v>
      </c>
      <c r="H74" s="143">
        <v>4</v>
      </c>
      <c r="J74" s="80"/>
    </row>
    <row r="75" spans="1:256" ht="25.5" customHeight="1">
      <c r="A75" s="140"/>
      <c r="B75" s="133"/>
      <c r="C75" s="57"/>
      <c r="D75" s="71"/>
      <c r="E75" s="66" t="s">
        <v>134</v>
      </c>
      <c r="F75" s="137">
        <v>4</v>
      </c>
      <c r="G75" s="72"/>
      <c r="H75" s="78"/>
      <c r="I75" s="6"/>
      <c r="J75" s="80"/>
      <c r="K75" s="149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2.75" customHeight="1">
      <c r="A76" s="140"/>
      <c r="B76" s="133"/>
      <c r="C76" s="57"/>
      <c r="D76" s="71"/>
      <c r="E76" s="66"/>
      <c r="F76" s="136"/>
      <c r="G76" s="72"/>
      <c r="H76" s="78"/>
      <c r="I76" s="6"/>
      <c r="J76" s="80"/>
      <c r="K76" s="149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>
      <c r="A77" s="150"/>
      <c r="B77" s="81" t="s">
        <v>120</v>
      </c>
      <c r="C77" s="49"/>
      <c r="D77" s="79"/>
      <c r="E77" s="63" t="s">
        <v>121</v>
      </c>
      <c r="F77" s="63"/>
      <c r="G77" s="54"/>
      <c r="H77" s="78"/>
      <c r="J77" s="80"/>
    </row>
    <row r="78" spans="1:256">
      <c r="A78" s="150"/>
      <c r="B78" s="81"/>
      <c r="C78" s="49"/>
      <c r="D78" s="79"/>
      <c r="E78" s="63"/>
      <c r="F78" s="63"/>
      <c r="G78" s="54"/>
      <c r="H78" s="78"/>
      <c r="J78" s="80"/>
    </row>
    <row r="79" spans="1:256" s="1" customFormat="1" ht="25.5">
      <c r="A79" s="114">
        <f>MAX(A$1:A78)+1</f>
        <v>15</v>
      </c>
      <c r="B79" s="134"/>
      <c r="C79" s="199" t="s">
        <v>135</v>
      </c>
      <c r="D79" s="200"/>
      <c r="E79" s="201" t="s">
        <v>136</v>
      </c>
      <c r="F79" s="202"/>
      <c r="G79" s="203" t="s">
        <v>38</v>
      </c>
      <c r="H79" s="171">
        <v>31.2</v>
      </c>
      <c r="J79" s="80"/>
    </row>
    <row r="80" spans="1:256" s="1" customFormat="1" ht="25.5">
      <c r="A80" s="48"/>
      <c r="B80" s="81"/>
      <c r="C80" s="49"/>
      <c r="D80" s="79"/>
      <c r="E80" s="188" t="s">
        <v>112</v>
      </c>
      <c r="F80" s="137">
        <v>31.2</v>
      </c>
      <c r="G80" s="54"/>
      <c r="H80" s="189"/>
      <c r="J80" s="80"/>
    </row>
    <row r="81" spans="1:11">
      <c r="A81" s="150"/>
      <c r="B81" s="81"/>
      <c r="C81" s="49"/>
      <c r="D81" s="79"/>
      <c r="E81" s="63"/>
      <c r="F81" s="63"/>
      <c r="G81" s="54"/>
      <c r="H81" s="78"/>
      <c r="J81" s="80"/>
    </row>
    <row r="82" spans="1:11" ht="25.5">
      <c r="A82" s="114">
        <f>MAX(A$1:A81)+1</f>
        <v>16</v>
      </c>
      <c r="B82" s="134"/>
      <c r="C82" s="56" t="s">
        <v>55</v>
      </c>
      <c r="D82" s="57"/>
      <c r="E82" s="201" t="s">
        <v>132</v>
      </c>
      <c r="F82" s="60"/>
      <c r="G82" s="58" t="s">
        <v>38</v>
      </c>
      <c r="H82" s="171">
        <v>36.400000000000006</v>
      </c>
      <c r="J82" s="80"/>
    </row>
    <row r="83" spans="1:11" ht="25.5">
      <c r="A83" s="114"/>
      <c r="B83" s="134"/>
      <c r="C83" s="56"/>
      <c r="D83" s="57"/>
      <c r="E83" s="66" t="s">
        <v>111</v>
      </c>
      <c r="F83" s="137"/>
      <c r="G83" s="58"/>
      <c r="H83" s="176"/>
      <c r="J83" s="80"/>
    </row>
    <row r="84" spans="1:11" s="1" customFormat="1">
      <c r="A84" s="68"/>
      <c r="B84" s="147"/>
      <c r="C84" s="75"/>
      <c r="D84" s="57"/>
      <c r="E84" s="188" t="s">
        <v>416</v>
      </c>
      <c r="F84" s="197">
        <f>5.2</f>
        <v>5.2</v>
      </c>
      <c r="G84" s="72"/>
      <c r="H84" s="176"/>
      <c r="J84" s="80"/>
    </row>
    <row r="85" spans="1:11" s="1" customFormat="1" ht="25.5">
      <c r="A85" s="192"/>
      <c r="B85" s="193"/>
      <c r="C85" s="193"/>
      <c r="D85" s="194"/>
      <c r="E85" s="188" t="s">
        <v>109</v>
      </c>
      <c r="F85" s="137">
        <v>10.4</v>
      </c>
      <c r="G85" s="195"/>
      <c r="H85" s="196"/>
      <c r="J85" s="80"/>
    </row>
    <row r="86" spans="1:11" s="1" customFormat="1" ht="25.5">
      <c r="A86" s="68"/>
      <c r="B86" s="147"/>
      <c r="C86" s="75"/>
      <c r="D86" s="57"/>
      <c r="E86" s="188" t="s">
        <v>110</v>
      </c>
      <c r="F86" s="224">
        <v>20.8</v>
      </c>
      <c r="G86" s="72"/>
      <c r="H86" s="176"/>
      <c r="J86" s="80"/>
    </row>
    <row r="87" spans="1:11" s="1" customFormat="1">
      <c r="A87" s="68"/>
      <c r="B87" s="147"/>
      <c r="C87" s="75"/>
      <c r="D87" s="57"/>
      <c r="E87" s="188"/>
      <c r="F87" s="197">
        <f>SUM(F84:F86)</f>
        <v>36.400000000000006</v>
      </c>
      <c r="G87" s="72"/>
      <c r="H87" s="176"/>
      <c r="J87" s="80"/>
    </row>
    <row r="88" spans="1:11" s="1" customFormat="1">
      <c r="A88" s="48"/>
      <c r="B88" s="81"/>
      <c r="C88" s="49"/>
      <c r="D88" s="79"/>
      <c r="E88" s="190"/>
      <c r="F88" s="191"/>
      <c r="G88" s="54"/>
      <c r="H88" s="189"/>
      <c r="J88" s="80"/>
    </row>
    <row r="89" spans="1:11" s="6" customFormat="1" ht="25.5">
      <c r="A89" s="48"/>
      <c r="B89" s="147" t="s">
        <v>122</v>
      </c>
      <c r="C89" s="75"/>
      <c r="D89" s="57"/>
      <c r="E89" s="63" t="s">
        <v>123</v>
      </c>
      <c r="F89" s="148"/>
      <c r="G89" s="72"/>
      <c r="H89" s="177"/>
      <c r="J89" s="80"/>
    </row>
    <row r="90" spans="1:11" s="6" customFormat="1">
      <c r="A90" s="48"/>
      <c r="B90" s="147"/>
      <c r="C90" s="75"/>
      <c r="D90" s="57"/>
      <c r="E90" s="63"/>
      <c r="F90" s="148"/>
      <c r="G90" s="72"/>
      <c r="H90" s="177"/>
      <c r="J90" s="80"/>
    </row>
    <row r="91" spans="1:11" s="80" customFormat="1">
      <c r="A91" s="114">
        <f>MAX(A$1:A90)+1</f>
        <v>17</v>
      </c>
      <c r="B91" s="125"/>
      <c r="C91" s="56" t="s">
        <v>65</v>
      </c>
      <c r="D91" s="57"/>
      <c r="E91" s="60" t="s">
        <v>66</v>
      </c>
      <c r="F91" s="126"/>
      <c r="G91" s="58" t="s">
        <v>38</v>
      </c>
      <c r="H91" s="142">
        <v>219.45000000000002</v>
      </c>
      <c r="I91" s="168"/>
      <c r="K91" s="168"/>
    </row>
    <row r="92" spans="1:11" s="80" customFormat="1">
      <c r="A92" s="127"/>
      <c r="B92" s="128"/>
      <c r="C92" s="70"/>
      <c r="D92" s="71" t="s">
        <v>92</v>
      </c>
      <c r="E92" s="7" t="s">
        <v>93</v>
      </c>
      <c r="F92" s="2"/>
      <c r="G92" s="72" t="s">
        <v>38</v>
      </c>
      <c r="H92" s="143">
        <v>73.150000000000006</v>
      </c>
      <c r="I92" s="168"/>
      <c r="K92" s="168"/>
    </row>
    <row r="93" spans="1:11" ht="76.5">
      <c r="A93" s="140"/>
      <c r="B93" s="147"/>
      <c r="C93" s="75"/>
      <c r="D93" s="57"/>
      <c r="E93" s="169" t="s">
        <v>101</v>
      </c>
      <c r="F93" s="182">
        <v>73.150000000000006</v>
      </c>
      <c r="G93" s="72"/>
      <c r="H93" s="143"/>
      <c r="J93" s="80"/>
    </row>
    <row r="94" spans="1:11" s="80" customFormat="1" ht="25.5">
      <c r="A94" s="127"/>
      <c r="B94" s="128"/>
      <c r="C94" s="70"/>
      <c r="D94" s="71" t="s">
        <v>94</v>
      </c>
      <c r="E94" s="7" t="s">
        <v>100</v>
      </c>
      <c r="F94" s="2"/>
      <c r="G94" s="72" t="s">
        <v>38</v>
      </c>
      <c r="H94" s="143">
        <v>146.30000000000001</v>
      </c>
      <c r="I94" s="168"/>
      <c r="K94" s="168"/>
    </row>
    <row r="95" spans="1:11" ht="38.25">
      <c r="A95" s="140"/>
      <c r="B95" s="147"/>
      <c r="C95" s="75"/>
      <c r="D95" s="57"/>
      <c r="E95" s="169" t="s">
        <v>103</v>
      </c>
      <c r="F95" s="182">
        <v>146.30000000000001</v>
      </c>
      <c r="G95" s="72"/>
      <c r="H95" s="143"/>
      <c r="J95" s="80"/>
    </row>
    <row r="96" spans="1:11">
      <c r="A96" s="140"/>
      <c r="B96" s="147"/>
      <c r="C96" s="75"/>
      <c r="D96" s="57"/>
      <c r="E96" s="169"/>
      <c r="F96" s="182"/>
      <c r="G96" s="72"/>
      <c r="H96" s="143"/>
      <c r="J96" s="80"/>
    </row>
    <row r="97" spans="1:12" s="80" customFormat="1">
      <c r="A97" s="114">
        <f>MAX(A$1:A96)+1</f>
        <v>18</v>
      </c>
      <c r="B97" s="125"/>
      <c r="C97" s="56" t="s">
        <v>67</v>
      </c>
      <c r="D97" s="57"/>
      <c r="E97" s="60" t="s">
        <v>104</v>
      </c>
      <c r="F97" s="126"/>
      <c r="G97" s="58" t="s">
        <v>38</v>
      </c>
      <c r="H97" s="142">
        <v>146.30000000000001</v>
      </c>
      <c r="I97" s="168"/>
      <c r="K97" s="168"/>
    </row>
    <row r="98" spans="1:12" s="80" customFormat="1" ht="25.5">
      <c r="A98" s="127"/>
      <c r="B98" s="128"/>
      <c r="C98" s="70"/>
      <c r="D98" s="76" t="s">
        <v>95</v>
      </c>
      <c r="E98" s="77" t="s">
        <v>245</v>
      </c>
      <c r="F98" s="204"/>
      <c r="G98" s="205" t="s">
        <v>38</v>
      </c>
      <c r="H98" s="143">
        <v>146.30000000000001</v>
      </c>
      <c r="I98" s="168"/>
      <c r="K98" s="168"/>
    </row>
    <row r="99" spans="1:12" s="80" customFormat="1" ht="25.5">
      <c r="A99" s="127"/>
      <c r="B99" s="128"/>
      <c r="C99" s="70"/>
      <c r="D99" s="71"/>
      <c r="E99" s="244" t="s">
        <v>250</v>
      </c>
      <c r="F99" s="129">
        <v>146.30000000000001</v>
      </c>
      <c r="G99" s="72"/>
      <c r="H99" s="144"/>
      <c r="I99" s="168"/>
      <c r="K99" s="168"/>
    </row>
    <row r="100" spans="1:12" s="80" customFormat="1">
      <c r="A100" s="127"/>
      <c r="B100" s="128"/>
      <c r="C100" s="70"/>
      <c r="D100" s="71"/>
      <c r="E100" s="186"/>
      <c r="F100" s="129"/>
      <c r="G100" s="72"/>
      <c r="H100" s="144"/>
      <c r="I100" s="168"/>
      <c r="K100" s="168"/>
    </row>
    <row r="101" spans="1:12" ht="25.5">
      <c r="A101" s="114">
        <f>MAX(A$1:A100)+1</f>
        <v>19</v>
      </c>
      <c r="B101" s="125"/>
      <c r="C101" s="56" t="s">
        <v>60</v>
      </c>
      <c r="D101" s="57"/>
      <c r="E101" s="60" t="s">
        <v>61</v>
      </c>
      <c r="F101" s="126"/>
      <c r="G101" s="58" t="s">
        <v>38</v>
      </c>
      <c r="H101" s="178">
        <v>31.2</v>
      </c>
      <c r="J101" s="80"/>
    </row>
    <row r="102" spans="1:12" ht="25.5">
      <c r="A102" s="114"/>
      <c r="B102" s="128"/>
      <c r="C102" s="70"/>
      <c r="D102" s="71" t="s">
        <v>62</v>
      </c>
      <c r="E102" s="7" t="s">
        <v>63</v>
      </c>
      <c r="F102" s="2"/>
      <c r="G102" s="72" t="s">
        <v>38</v>
      </c>
      <c r="H102" s="78">
        <v>31.2</v>
      </c>
      <c r="J102" s="80"/>
      <c r="L102" s="386"/>
    </row>
    <row r="103" spans="1:12">
      <c r="A103" s="127"/>
      <c r="B103" s="155"/>
      <c r="C103" s="79"/>
      <c r="D103" s="158"/>
      <c r="E103" s="115" t="s">
        <v>64</v>
      </c>
      <c r="F103" s="159"/>
      <c r="G103" s="74"/>
      <c r="H103" s="132"/>
      <c r="J103" s="80"/>
    </row>
    <row r="104" spans="1:12" s="152" customFormat="1">
      <c r="A104" s="48"/>
      <c r="B104" s="155"/>
      <c r="C104" s="79"/>
      <c r="D104" s="158"/>
      <c r="E104" s="139" t="s">
        <v>90</v>
      </c>
      <c r="F104" s="153">
        <v>31.2</v>
      </c>
      <c r="G104" s="74"/>
      <c r="H104" s="132"/>
      <c r="J104" s="80"/>
    </row>
    <row r="105" spans="1:12" s="152" customFormat="1">
      <c r="A105" s="48"/>
      <c r="B105" s="155"/>
      <c r="C105" s="79"/>
      <c r="D105" s="158"/>
      <c r="E105" s="139"/>
      <c r="F105" s="153"/>
      <c r="G105" s="74"/>
      <c r="H105" s="132"/>
      <c r="J105" s="80"/>
    </row>
    <row r="106" spans="1:12" s="80" customFormat="1" ht="25.5">
      <c r="A106" s="114">
        <f>MAX(A$1:A105)+1</f>
        <v>20</v>
      </c>
      <c r="B106" s="128"/>
      <c r="C106" s="383" t="s">
        <v>405</v>
      </c>
      <c r="D106" s="57"/>
      <c r="E106" s="60" t="s">
        <v>407</v>
      </c>
      <c r="F106" s="2"/>
      <c r="G106" s="58" t="s">
        <v>38</v>
      </c>
      <c r="H106" s="142">
        <v>31.2</v>
      </c>
    </row>
    <row r="107" spans="1:12" s="80" customFormat="1" ht="25.5">
      <c r="A107" s="127"/>
      <c r="B107" s="128"/>
      <c r="C107" s="56"/>
      <c r="D107" s="71" t="s">
        <v>406</v>
      </c>
      <c r="E107" s="7" t="s">
        <v>408</v>
      </c>
      <c r="F107" s="2"/>
      <c r="G107" s="72" t="s">
        <v>38</v>
      </c>
      <c r="H107" s="143">
        <v>31.2</v>
      </c>
    </row>
    <row r="108" spans="1:12" s="80" customFormat="1">
      <c r="A108" s="127"/>
      <c r="B108" s="128"/>
      <c r="C108" s="56"/>
      <c r="D108" s="57"/>
      <c r="E108" s="66" t="s">
        <v>388</v>
      </c>
      <c r="F108" s="129">
        <v>31.2</v>
      </c>
      <c r="G108" s="58"/>
      <c r="H108" s="144"/>
    </row>
    <row r="109" spans="1:12" s="80" customFormat="1">
      <c r="A109" s="127"/>
      <c r="B109" s="128"/>
      <c r="C109" s="70"/>
      <c r="D109" s="71"/>
      <c r="E109" s="186"/>
      <c r="F109" s="129"/>
      <c r="G109" s="72"/>
      <c r="H109" s="144"/>
    </row>
    <row r="110" spans="1:12" s="152" customFormat="1">
      <c r="A110" s="48"/>
      <c r="B110" s="155"/>
      <c r="C110" s="79"/>
      <c r="D110" s="158"/>
      <c r="E110" s="139"/>
      <c r="F110" s="153"/>
      <c r="G110" s="74"/>
      <c r="H110" s="132"/>
      <c r="J110" s="80"/>
    </row>
    <row r="111" spans="1:12" s="152" customFormat="1">
      <c r="A111" s="48"/>
      <c r="B111" s="155"/>
      <c r="C111" s="79"/>
      <c r="D111" s="158"/>
      <c r="E111" s="139"/>
      <c r="F111" s="153"/>
      <c r="G111" s="74"/>
      <c r="H111" s="132"/>
      <c r="J111" s="80"/>
    </row>
    <row r="112" spans="1:12" s="1" customFormat="1" ht="13.5" thickBot="1">
      <c r="A112" s="349"/>
      <c r="B112" s="350"/>
      <c r="C112" s="351"/>
      <c r="D112" s="352"/>
      <c r="E112" s="353"/>
      <c r="F112" s="354"/>
      <c r="G112" s="355"/>
      <c r="H112" s="356"/>
      <c r="J112" s="80"/>
    </row>
    <row r="113" spans="10:10">
      <c r="J113" s="362"/>
    </row>
  </sheetData>
  <sheetProtection algorithmName="SHA-512" hashValue="AGomU7sVKn6hGqL9WvUb/MvoDYaNtg+VxcsJ9Dn+/rklofFybE60CrhiYVAXsng2lv32VJRvClQ9wkrg1ApprQ==" saltValue="vF2GkPT47nmLecXWtItZBg==" spinCount="100000" sheet="1" objects="1" scenarios="1"/>
  <autoFilter ref="A1:A113"/>
  <customSheetViews>
    <customSheetView guid="{4E8936F9-68C1-4095-9787-E351FEE690C3}" showPageBreaks="1" showGridLines="0" printArea="1" view="pageBreakPreview" topLeftCell="A91">
      <selection activeCell="K14" sqref="K14"/>
      <rowBreaks count="2" manualBreakCount="2">
        <brk id="44" max="7" man="1"/>
        <brk id="88" max="7" man="1"/>
      </rowBreaks>
      <pageMargins left="0.70866141732283472" right="0.70866141732283472" top="0.74803149606299213" bottom="0.74803149606299213" header="0.31496062992125984" footer="0.31496062992125984"/>
      <pageSetup paperSize="9" scale="73" orientation="portrait" r:id="rId1"/>
      <headerFooter>
        <oddHeader>&amp;LOPRAVA PREKRYTIA ZRKADLA, VÝMENA PROTIDOTYKOVÝCH ZÁBRAN A 
OSVETLENIE PARKOVACÍCH PLÔCH MOSTA EV.Č. D2-124 A VÝMENA ZÁBRADLIA
A OSVETLENIA CHODNÍKOV NA MOSTE EV. Č. D2-125 LAFRANCONI&amp;R&amp;A</oddHeader>
        <oddFooter>&amp;R&amp;P / &amp;N</oddFooter>
      </headerFooter>
    </customSheetView>
  </customSheetViews>
  <mergeCells count="4">
    <mergeCell ref="A3:C3"/>
    <mergeCell ref="E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3" orientation="portrait" r:id="rId2"/>
  <headerFooter>
    <oddHeader>&amp;LOPRAVA PREKRYTIA ZRKADLA, VÝMENA PROTIDOTYKOVÝCH ZÁBRAN A 
OSVETLENIE PARKOVACÍCH PLÔCH MOSTA EV.Č. D2-124 A VÝMENA ZÁBRADLIA
A OSVETLENIA CHODNÍKOV NA MOSTE EV. Č. D2-125 LAFRANCONI&amp;R&amp;A</oddHeader>
    <oddFooter>&amp;R&amp;P / &amp;N</oddFooter>
  </headerFooter>
  <rowBreaks count="2" manualBreakCount="2">
    <brk id="44" max="7" man="1"/>
    <brk id="8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showGridLines="0" zoomScaleNormal="100" zoomScaleSheetLayoutView="100" workbookViewId="0">
      <selection activeCell="M16" sqref="M16"/>
    </sheetView>
  </sheetViews>
  <sheetFormatPr defaultColWidth="9.140625" defaultRowHeight="12.75"/>
  <cols>
    <col min="1" max="1" width="4.7109375" style="4" customWidth="1"/>
    <col min="2" max="2" width="8.5703125" style="4" customWidth="1"/>
    <col min="3" max="3" width="9" style="4" customWidth="1"/>
    <col min="4" max="4" width="10.85546875" style="4" customWidth="1"/>
    <col min="5" max="5" width="57.42578125" style="4" customWidth="1"/>
    <col min="6" max="6" width="9.85546875" style="182" customWidth="1"/>
    <col min="7" max="7" width="5.7109375" style="4" customWidth="1"/>
    <col min="8" max="8" width="9" style="161" customWidth="1"/>
    <col min="9" max="9" width="11.42578125" style="80" bestFit="1" customWidth="1"/>
    <col min="10" max="10" width="11.7109375" style="80" bestFit="1" customWidth="1"/>
    <col min="11" max="11" width="9.140625" style="80" bestFit="1" customWidth="1"/>
    <col min="12" max="12" width="10.7109375" style="80" bestFit="1" customWidth="1"/>
    <col min="13" max="16384" width="9.140625" style="80"/>
  </cols>
  <sheetData>
    <row r="1" spans="1:15">
      <c r="A1" s="33" t="s">
        <v>26</v>
      </c>
      <c r="B1" s="33"/>
      <c r="C1" s="34"/>
      <c r="D1" s="35"/>
      <c r="E1" s="141" t="s">
        <v>615</v>
      </c>
      <c r="F1" s="508"/>
      <c r="G1" s="36"/>
      <c r="H1" s="110"/>
    </row>
    <row r="2" spans="1:15" ht="13.5" thickBot="1">
      <c r="A2" s="37" t="s">
        <v>27</v>
      </c>
      <c r="B2" s="33"/>
      <c r="C2" s="34"/>
      <c r="D2" s="35"/>
      <c r="E2" s="38">
        <v>2141</v>
      </c>
      <c r="F2" s="508"/>
      <c r="G2" s="39"/>
      <c r="H2" s="111"/>
    </row>
    <row r="3" spans="1:15">
      <c r="A3" s="544" t="s">
        <v>28</v>
      </c>
      <c r="B3" s="545"/>
      <c r="C3" s="545"/>
      <c r="D3" s="40"/>
      <c r="E3" s="546" t="s">
        <v>29</v>
      </c>
      <c r="F3" s="547"/>
      <c r="G3" s="550" t="s">
        <v>30</v>
      </c>
      <c r="H3" s="552" t="s">
        <v>31</v>
      </c>
    </row>
    <row r="4" spans="1:15" ht="13.5" thickBot="1">
      <c r="A4" s="41" t="s">
        <v>32</v>
      </c>
      <c r="B4" s="42" t="s">
        <v>382</v>
      </c>
      <c r="C4" s="42" t="s">
        <v>33</v>
      </c>
      <c r="D4" s="42" t="s">
        <v>34</v>
      </c>
      <c r="E4" s="548"/>
      <c r="F4" s="549"/>
      <c r="G4" s="551"/>
      <c r="H4" s="553"/>
    </row>
    <row r="5" spans="1:15">
      <c r="A5" s="43"/>
      <c r="B5" s="44"/>
      <c r="C5" s="44"/>
      <c r="D5" s="45"/>
      <c r="E5" s="46"/>
      <c r="F5" s="509"/>
      <c r="G5" s="47"/>
      <c r="H5" s="113"/>
    </row>
    <row r="6" spans="1:15">
      <c r="A6" s="48"/>
      <c r="B6" s="49" t="s">
        <v>0</v>
      </c>
      <c r="C6" s="50"/>
      <c r="D6" s="51"/>
      <c r="E6" s="52" t="s">
        <v>113</v>
      </c>
      <c r="F6" s="510"/>
      <c r="G6" s="54"/>
      <c r="H6" s="78"/>
    </row>
    <row r="7" spans="1:15">
      <c r="A7" s="48"/>
      <c r="B7" s="49"/>
      <c r="C7" s="50"/>
      <c r="D7" s="51"/>
      <c r="E7" s="52"/>
      <c r="F7" s="510"/>
      <c r="G7" s="54"/>
      <c r="H7" s="78"/>
    </row>
    <row r="8" spans="1:15" ht="25.5">
      <c r="A8" s="114">
        <f>MAX(A$1:A7)+1</f>
        <v>1</v>
      </c>
      <c r="B8" s="49"/>
      <c r="C8" s="59" t="s">
        <v>49</v>
      </c>
      <c r="D8" s="51"/>
      <c r="E8" s="60" t="s">
        <v>50</v>
      </c>
      <c r="F8" s="497"/>
      <c r="G8" s="54" t="s">
        <v>35</v>
      </c>
      <c r="H8" s="171">
        <v>0.55000000000000004</v>
      </c>
      <c r="I8" s="479"/>
      <c r="J8" s="479"/>
      <c r="K8" s="479"/>
      <c r="L8" s="479"/>
      <c r="O8" s="479"/>
    </row>
    <row r="9" spans="1:15">
      <c r="A9" s="114"/>
      <c r="B9" s="49"/>
      <c r="C9" s="59"/>
      <c r="D9" s="51"/>
      <c r="E9" s="60"/>
      <c r="F9" s="497">
        <f>F38</f>
        <v>0.55000000000000004</v>
      </c>
      <c r="G9" s="54"/>
      <c r="H9" s="171"/>
      <c r="I9" s="479"/>
      <c r="J9" s="479"/>
      <c r="K9" s="479"/>
      <c r="L9" s="479"/>
      <c r="O9" s="479"/>
    </row>
    <row r="10" spans="1:15">
      <c r="A10" s="114"/>
      <c r="B10" s="49"/>
      <c r="C10" s="59"/>
      <c r="D10" s="51"/>
      <c r="E10" s="60"/>
      <c r="F10" s="510"/>
      <c r="G10" s="54"/>
      <c r="H10" s="171"/>
      <c r="L10" s="479"/>
    </row>
    <row r="11" spans="1:15" ht="25.5">
      <c r="A11" s="114">
        <f>MAX(A$1:A10)+1</f>
        <v>2</v>
      </c>
      <c r="B11" s="125"/>
      <c r="C11" s="56" t="s">
        <v>70</v>
      </c>
      <c r="D11" s="57"/>
      <c r="E11" s="60" t="s">
        <v>71</v>
      </c>
      <c r="F11" s="183"/>
      <c r="G11" s="58" t="s">
        <v>36</v>
      </c>
      <c r="H11" s="142">
        <v>3</v>
      </c>
      <c r="L11" s="479"/>
    </row>
    <row r="12" spans="1:15">
      <c r="A12" s="172"/>
      <c r="B12" s="125"/>
      <c r="C12" s="56"/>
      <c r="D12" s="70" t="s">
        <v>124</v>
      </c>
      <c r="E12" s="7" t="s">
        <v>69</v>
      </c>
      <c r="F12" s="183"/>
      <c r="G12" s="72" t="s">
        <v>36</v>
      </c>
      <c r="H12" s="143">
        <v>1</v>
      </c>
    </row>
    <row r="13" spans="1:15" s="4" customFormat="1" ht="38.25">
      <c r="A13" s="114"/>
      <c r="B13" s="156"/>
      <c r="C13" s="57"/>
      <c r="D13" s="71"/>
      <c r="E13" s="66" t="s">
        <v>616</v>
      </c>
      <c r="F13" s="129">
        <v>1</v>
      </c>
      <c r="G13" s="72"/>
      <c r="H13" s="143"/>
    </row>
    <row r="14" spans="1:15">
      <c r="A14" s="48"/>
      <c r="B14" s="80"/>
      <c r="C14" s="56"/>
      <c r="D14" s="70" t="s">
        <v>125</v>
      </c>
      <c r="E14" s="7" t="s">
        <v>68</v>
      </c>
      <c r="F14" s="183"/>
      <c r="G14" s="72" t="s">
        <v>36</v>
      </c>
      <c r="H14" s="143">
        <v>2</v>
      </c>
    </row>
    <row r="15" spans="1:15" s="4" customFormat="1" ht="51" customHeight="1">
      <c r="A15" s="114"/>
      <c r="B15" s="156"/>
      <c r="C15" s="179"/>
      <c r="D15" s="70"/>
      <c r="E15" s="66" t="s">
        <v>617</v>
      </c>
      <c r="F15" s="129">
        <v>1</v>
      </c>
      <c r="G15" s="72"/>
      <c r="H15" s="143"/>
    </row>
    <row r="16" spans="1:15" s="4" customFormat="1" ht="51">
      <c r="A16" s="48"/>
      <c r="B16" s="81"/>
      <c r="C16" s="157"/>
      <c r="D16" s="70"/>
      <c r="E16" s="66" t="s">
        <v>618</v>
      </c>
      <c r="F16" s="154">
        <v>1</v>
      </c>
      <c r="G16" s="74"/>
      <c r="H16" s="143"/>
      <c r="J16" s="131"/>
    </row>
    <row r="17" spans="1:12" s="7" customFormat="1">
      <c r="A17" s="48"/>
      <c r="B17" s="49"/>
      <c r="C17" s="59"/>
      <c r="D17" s="51"/>
      <c r="E17" s="52"/>
      <c r="F17" s="245">
        <f>SUM(F15:F16)</f>
        <v>2</v>
      </c>
      <c r="G17" s="54"/>
      <c r="H17" s="171"/>
      <c r="I17" s="8"/>
      <c r="J17" s="122"/>
      <c r="K17" s="8"/>
    </row>
    <row r="18" spans="1:12">
      <c r="A18" s="114"/>
      <c r="B18" s="156"/>
      <c r="C18" s="179"/>
      <c r="D18" s="70"/>
      <c r="E18" s="66"/>
      <c r="F18" s="129"/>
      <c r="G18" s="72"/>
      <c r="H18" s="143"/>
      <c r="L18" s="479"/>
    </row>
    <row r="19" spans="1:12" ht="38.25">
      <c r="A19" s="114">
        <f>MAX(A$1:A18)+1</f>
        <v>3</v>
      </c>
      <c r="B19" s="55"/>
      <c r="C19" s="56" t="s">
        <v>48</v>
      </c>
      <c r="D19" s="57"/>
      <c r="E19" s="60" t="s">
        <v>54</v>
      </c>
      <c r="F19" s="360"/>
      <c r="G19" s="54" t="s">
        <v>51</v>
      </c>
      <c r="H19" s="171">
        <v>1</v>
      </c>
      <c r="L19" s="479"/>
    </row>
    <row r="20" spans="1:12">
      <c r="A20" s="114"/>
      <c r="B20" s="55"/>
      <c r="C20" s="56"/>
      <c r="D20" s="71"/>
      <c r="E20" s="7"/>
      <c r="F20" s="360"/>
      <c r="G20" s="74"/>
      <c r="H20" s="78"/>
      <c r="L20" s="479"/>
    </row>
    <row r="21" spans="1:12" ht="38.25">
      <c r="A21" s="114">
        <f>MAX(A$1:A20)+1</f>
        <v>4</v>
      </c>
      <c r="B21" s="55"/>
      <c r="C21" s="56" t="s">
        <v>364</v>
      </c>
      <c r="D21" s="71"/>
      <c r="E21" s="60" t="s">
        <v>80</v>
      </c>
      <c r="F21" s="360"/>
      <c r="G21" s="54" t="s">
        <v>51</v>
      </c>
      <c r="H21" s="142">
        <v>1</v>
      </c>
      <c r="L21" s="479"/>
    </row>
    <row r="22" spans="1:12">
      <c r="A22" s="114"/>
      <c r="B22" s="55"/>
      <c r="C22" s="56"/>
      <c r="D22" s="71"/>
      <c r="E22" s="60"/>
      <c r="F22" s="360"/>
      <c r="G22" s="74"/>
      <c r="H22" s="143"/>
      <c r="L22" s="479"/>
    </row>
    <row r="23" spans="1:12" ht="15.75">
      <c r="A23" s="48"/>
      <c r="B23" s="49" t="s">
        <v>37</v>
      </c>
      <c r="C23" s="61"/>
      <c r="D23" s="62"/>
      <c r="E23" s="63" t="s">
        <v>114</v>
      </c>
      <c r="F23" s="511"/>
      <c r="G23" s="65"/>
      <c r="H23" s="78"/>
      <c r="L23" s="479"/>
    </row>
    <row r="24" spans="1:12" ht="15.75">
      <c r="A24" s="48"/>
      <c r="B24" s="49"/>
      <c r="C24" s="61"/>
      <c r="D24" s="62"/>
      <c r="E24" s="63"/>
      <c r="F24" s="511"/>
      <c r="G24" s="65"/>
      <c r="H24" s="78"/>
      <c r="L24" s="479"/>
    </row>
    <row r="25" spans="1:12" ht="25.5">
      <c r="A25" s="114">
        <f>MAX(A$1:A24)+1</f>
        <v>5</v>
      </c>
      <c r="B25" s="49"/>
      <c r="C25" s="56" t="s">
        <v>265</v>
      </c>
      <c r="D25" s="57"/>
      <c r="E25" s="60" t="s">
        <v>342</v>
      </c>
      <c r="F25" s="183"/>
      <c r="G25" s="455" t="s">
        <v>40</v>
      </c>
      <c r="H25" s="450">
        <v>216</v>
      </c>
      <c r="L25" s="479"/>
    </row>
    <row r="26" spans="1:12" ht="24.75" customHeight="1">
      <c r="A26" s="48"/>
      <c r="B26" s="49"/>
      <c r="C26" s="70"/>
      <c r="D26" s="71" t="s">
        <v>462</v>
      </c>
      <c r="E26" s="7" t="s">
        <v>535</v>
      </c>
      <c r="F26" s="512"/>
      <c r="G26" s="258" t="s">
        <v>40</v>
      </c>
      <c r="H26" s="143">
        <v>66</v>
      </c>
      <c r="L26" s="479"/>
    </row>
    <row r="27" spans="1:12" ht="25.5">
      <c r="A27" s="48"/>
      <c r="B27" s="49"/>
      <c r="C27" s="70"/>
      <c r="D27" s="71"/>
      <c r="E27" s="66" t="s">
        <v>622</v>
      </c>
      <c r="F27" s="512"/>
      <c r="G27" s="258"/>
      <c r="H27" s="143"/>
      <c r="L27" s="479"/>
    </row>
    <row r="28" spans="1:12" customFormat="1" ht="25.5">
      <c r="A28" s="114"/>
      <c r="B28" s="55"/>
      <c r="C28" s="56"/>
      <c r="D28" s="76" t="s">
        <v>343</v>
      </c>
      <c r="E28" s="77" t="s">
        <v>344</v>
      </c>
      <c r="F28" s="204"/>
      <c r="G28" s="341" t="s">
        <v>40</v>
      </c>
      <c r="H28" s="78">
        <v>90</v>
      </c>
      <c r="J28" s="249"/>
      <c r="K28" s="152"/>
    </row>
    <row r="29" spans="1:12">
      <c r="A29" s="48"/>
      <c r="B29" s="49"/>
      <c r="C29" s="70"/>
      <c r="D29" s="71"/>
      <c r="E29" s="66" t="s">
        <v>619</v>
      </c>
      <c r="F29" s="129"/>
      <c r="G29" s="258"/>
      <c r="H29" s="143"/>
      <c r="L29" s="479"/>
    </row>
    <row r="30" spans="1:12" customFormat="1" ht="51">
      <c r="A30" s="114"/>
      <c r="B30" s="55"/>
      <c r="C30" s="56"/>
      <c r="D30" s="71"/>
      <c r="E30" s="66" t="s">
        <v>620</v>
      </c>
      <c r="F30" s="129">
        <v>90</v>
      </c>
      <c r="G30" s="72"/>
      <c r="H30" s="255"/>
      <c r="J30" s="249"/>
      <c r="K30" s="152"/>
    </row>
    <row r="31" spans="1:12" ht="27" customHeight="1">
      <c r="A31" s="48"/>
      <c r="B31" s="49"/>
      <c r="C31" s="70"/>
      <c r="D31" s="71" t="s">
        <v>667</v>
      </c>
      <c r="E31" s="77" t="s">
        <v>668</v>
      </c>
      <c r="F31" s="512"/>
      <c r="G31" s="72" t="s">
        <v>40</v>
      </c>
      <c r="H31" s="143">
        <v>60</v>
      </c>
      <c r="L31" s="479"/>
    </row>
    <row r="32" spans="1:12" ht="27" customHeight="1">
      <c r="A32" s="48"/>
      <c r="B32" s="49"/>
      <c r="C32" s="70"/>
      <c r="D32" s="71"/>
      <c r="E32" s="66" t="s">
        <v>624</v>
      </c>
      <c r="F32" s="129">
        <v>30</v>
      </c>
      <c r="G32" s="72"/>
      <c r="H32" s="143"/>
      <c r="L32" s="479"/>
    </row>
    <row r="33" spans="1:12" ht="27" customHeight="1">
      <c r="A33" s="48"/>
      <c r="B33" s="49"/>
      <c r="C33" s="70"/>
      <c r="D33" s="71"/>
      <c r="E33" s="169" t="s">
        <v>623</v>
      </c>
      <c r="F33" s="154">
        <v>30</v>
      </c>
      <c r="G33" s="72"/>
      <c r="H33" s="143"/>
      <c r="L33" s="479"/>
    </row>
    <row r="34" spans="1:12" ht="27" customHeight="1">
      <c r="A34" s="48"/>
      <c r="B34" s="49"/>
      <c r="C34" s="70"/>
      <c r="D34" s="71"/>
      <c r="E34" s="169"/>
      <c r="F34" s="129">
        <f>SUM(F32:F33)</f>
        <v>60</v>
      </c>
      <c r="G34" s="72"/>
      <c r="H34" s="143"/>
      <c r="L34" s="479"/>
    </row>
    <row r="35" spans="1:12" ht="15.75">
      <c r="A35" s="48"/>
      <c r="B35" s="49"/>
      <c r="C35" s="61"/>
      <c r="D35" s="62"/>
      <c r="E35" s="66"/>
      <c r="F35" s="511"/>
      <c r="G35" s="65"/>
      <c r="H35" s="78"/>
      <c r="L35" s="479"/>
    </row>
    <row r="36" spans="1:12">
      <c r="A36" s="114">
        <f>MAX(A$1:A33)+1</f>
        <v>6</v>
      </c>
      <c r="B36" s="55"/>
      <c r="C36" s="56" t="s">
        <v>41</v>
      </c>
      <c r="D36" s="57"/>
      <c r="E36" s="60" t="s">
        <v>1</v>
      </c>
      <c r="F36" s="360"/>
      <c r="G36" s="58" t="s">
        <v>35</v>
      </c>
      <c r="H36" s="171">
        <v>0.85</v>
      </c>
      <c r="L36" s="479"/>
    </row>
    <row r="37" spans="1:12">
      <c r="A37" s="114"/>
      <c r="B37" s="69"/>
      <c r="C37" s="70"/>
      <c r="D37" s="71" t="s">
        <v>42</v>
      </c>
      <c r="E37" s="7" t="s">
        <v>345</v>
      </c>
      <c r="F37" s="513"/>
      <c r="G37" s="72" t="s">
        <v>35</v>
      </c>
      <c r="H37" s="78">
        <v>0.85</v>
      </c>
      <c r="L37" s="479"/>
    </row>
    <row r="38" spans="1:12">
      <c r="A38" s="68"/>
      <c r="B38" s="69"/>
      <c r="C38" s="70"/>
      <c r="D38" s="71"/>
      <c r="E38" s="66" t="s">
        <v>581</v>
      </c>
      <c r="F38" s="67">
        <f>0.2+0.1+0.1+0.1+0.05</f>
        <v>0.55000000000000004</v>
      </c>
      <c r="G38" s="72"/>
      <c r="H38" s="78"/>
      <c r="L38" s="479"/>
    </row>
    <row r="39" spans="1:12">
      <c r="A39" s="68"/>
      <c r="B39" s="69"/>
      <c r="C39" s="70"/>
      <c r="D39" s="71"/>
      <c r="E39" s="66" t="s">
        <v>126</v>
      </c>
      <c r="F39" s="170">
        <v>0.3</v>
      </c>
      <c r="G39" s="72"/>
      <c r="H39" s="78"/>
      <c r="L39" s="479"/>
    </row>
    <row r="40" spans="1:12" ht="12.75" customHeight="1">
      <c r="A40" s="68"/>
      <c r="B40" s="69"/>
      <c r="C40" s="70"/>
      <c r="D40" s="71"/>
      <c r="E40" s="66"/>
      <c r="F40" s="67">
        <f>SUM(F38:F39)</f>
        <v>0.85000000000000009</v>
      </c>
      <c r="G40" s="72"/>
      <c r="H40" s="78"/>
      <c r="L40" s="479"/>
    </row>
    <row r="41" spans="1:12" ht="12.75" customHeight="1">
      <c r="A41" s="68"/>
      <c r="B41" s="69"/>
      <c r="C41" s="70"/>
      <c r="D41" s="71"/>
      <c r="E41" s="66"/>
      <c r="F41" s="67"/>
      <c r="G41" s="72"/>
      <c r="H41" s="78"/>
      <c r="L41" s="479"/>
    </row>
    <row r="42" spans="1:12" ht="12.75" customHeight="1">
      <c r="A42" s="114">
        <f>MAX(A$1:A40)+1</f>
        <v>7</v>
      </c>
      <c r="B42" s="69"/>
      <c r="C42" s="56" t="s">
        <v>655</v>
      </c>
      <c r="D42" s="57"/>
      <c r="E42" s="60" t="s">
        <v>656</v>
      </c>
      <c r="F42" s="126"/>
      <c r="G42" s="58" t="s">
        <v>657</v>
      </c>
      <c r="H42" s="451">
        <v>100</v>
      </c>
      <c r="L42" s="479"/>
    </row>
    <row r="43" spans="1:12" ht="12.75" customHeight="1">
      <c r="A43" s="68"/>
      <c r="B43" s="69"/>
      <c r="C43" s="56"/>
      <c r="D43" s="71" t="s">
        <v>658</v>
      </c>
      <c r="E43" s="7" t="s">
        <v>659</v>
      </c>
      <c r="F43" s="126"/>
      <c r="G43" s="72" t="s">
        <v>657</v>
      </c>
      <c r="H43" s="78">
        <v>100</v>
      </c>
      <c r="L43" s="479"/>
    </row>
    <row r="44" spans="1:12" ht="12.75" customHeight="1">
      <c r="A44" s="68"/>
      <c r="B44" s="69"/>
      <c r="C44" s="199"/>
      <c r="D44" s="76"/>
      <c r="E44" s="521" t="s">
        <v>665</v>
      </c>
      <c r="F44" s="522">
        <f>2*50</f>
        <v>100</v>
      </c>
      <c r="G44" s="205"/>
      <c r="H44" s="78"/>
      <c r="L44" s="479"/>
    </row>
    <row r="45" spans="1:12" ht="12.75" customHeight="1">
      <c r="A45" s="68"/>
      <c r="B45" s="69"/>
      <c r="C45" s="199"/>
      <c r="D45" s="76"/>
      <c r="E45" s="77"/>
      <c r="F45" s="202"/>
      <c r="G45" s="205"/>
      <c r="H45" s="78"/>
      <c r="L45" s="479"/>
    </row>
    <row r="46" spans="1:12">
      <c r="A46" s="68"/>
      <c r="B46" s="69"/>
      <c r="C46" s="70"/>
      <c r="D46" s="71"/>
      <c r="E46" s="66"/>
      <c r="F46" s="170"/>
      <c r="G46" s="72"/>
      <c r="H46" s="78"/>
      <c r="L46" s="479"/>
    </row>
    <row r="47" spans="1:12" s="152" customFormat="1">
      <c r="A47" s="127"/>
      <c r="B47" s="320" t="s">
        <v>115</v>
      </c>
      <c r="C47" s="320"/>
      <c r="D47" s="57"/>
      <c r="E47" s="63" t="s">
        <v>116</v>
      </c>
      <c r="F47" s="67"/>
      <c r="G47" s="72"/>
      <c r="H47" s="143"/>
      <c r="J47" s="249"/>
    </row>
    <row r="48" spans="1:12" s="152" customFormat="1">
      <c r="A48" s="127"/>
      <c r="B48" s="320"/>
      <c r="C48" s="320"/>
      <c r="D48" s="57"/>
      <c r="E48" s="63"/>
      <c r="F48" s="67"/>
      <c r="G48" s="72"/>
      <c r="H48" s="143"/>
      <c r="J48" s="249"/>
    </row>
    <row r="49" spans="1:12" s="152" customFormat="1" ht="25.5">
      <c r="A49" s="114">
        <f>MAX(A$1:A47)+1</f>
        <v>8</v>
      </c>
      <c r="B49" s="147"/>
      <c r="C49" s="56" t="s">
        <v>288</v>
      </c>
      <c r="D49" s="57"/>
      <c r="E49" s="60" t="s">
        <v>289</v>
      </c>
      <c r="F49" s="126"/>
      <c r="G49" s="58" t="s">
        <v>43</v>
      </c>
      <c r="H49" s="450">
        <v>600</v>
      </c>
      <c r="J49" s="249"/>
    </row>
    <row r="50" spans="1:12" s="1" customFormat="1" ht="25.5">
      <c r="A50" s="279"/>
      <c r="B50" s="280"/>
      <c r="C50" s="70"/>
      <c r="D50" s="71" t="s">
        <v>290</v>
      </c>
      <c r="E50" s="7" t="s">
        <v>291</v>
      </c>
      <c r="F50" s="512"/>
      <c r="G50" s="72" t="s">
        <v>43</v>
      </c>
      <c r="H50" s="143">
        <v>600</v>
      </c>
      <c r="J50" s="249"/>
      <c r="K50" s="4"/>
    </row>
    <row r="51" spans="1:12" s="1" customFormat="1" ht="38.25">
      <c r="A51" s="260"/>
      <c r="B51" s="261"/>
      <c r="C51" s="262"/>
      <c r="D51" s="263"/>
      <c r="E51" s="66" t="s">
        <v>621</v>
      </c>
      <c r="F51" s="129">
        <v>600</v>
      </c>
      <c r="G51" s="269"/>
      <c r="H51" s="281"/>
      <c r="J51" s="249"/>
      <c r="K51" s="4"/>
    </row>
    <row r="52" spans="1:12" s="152" customFormat="1">
      <c r="A52" s="127"/>
      <c r="B52" s="320"/>
      <c r="C52" s="320"/>
      <c r="D52" s="57"/>
      <c r="E52" s="63"/>
      <c r="F52" s="67"/>
      <c r="G52" s="72"/>
      <c r="H52" s="143"/>
      <c r="J52" s="249"/>
    </row>
    <row r="53" spans="1:12">
      <c r="A53" s="68"/>
      <c r="B53" s="69"/>
      <c r="C53" s="70"/>
      <c r="D53" s="71"/>
      <c r="E53" s="66"/>
      <c r="F53" s="67"/>
      <c r="G53" s="72"/>
      <c r="H53" s="78"/>
      <c r="L53" s="479"/>
    </row>
    <row r="54" spans="1:12">
      <c r="A54" s="68"/>
      <c r="B54" s="320" t="s">
        <v>573</v>
      </c>
      <c r="C54" s="320"/>
      <c r="D54" s="57"/>
      <c r="E54" s="63" t="s">
        <v>574</v>
      </c>
      <c r="F54" s="512"/>
      <c r="G54" s="72"/>
      <c r="H54" s="78"/>
      <c r="L54" s="479"/>
    </row>
    <row r="55" spans="1:12">
      <c r="A55" s="68"/>
      <c r="B55" s="69"/>
      <c r="C55" s="70"/>
      <c r="D55" s="71"/>
      <c r="E55" s="457"/>
      <c r="F55" s="512"/>
      <c r="G55" s="72"/>
      <c r="H55" s="78"/>
      <c r="L55" s="479"/>
    </row>
    <row r="56" spans="1:12">
      <c r="A56" s="114">
        <f>MAX(A$1:A55)+1</f>
        <v>9</v>
      </c>
      <c r="B56" s="69"/>
      <c r="C56" s="461">
        <v>91021002</v>
      </c>
      <c r="D56" s="462"/>
      <c r="E56" s="463" t="s">
        <v>448</v>
      </c>
      <c r="F56" s="514"/>
      <c r="G56" s="465" t="s">
        <v>36</v>
      </c>
      <c r="H56" s="466">
        <v>250</v>
      </c>
      <c r="L56" s="479"/>
    </row>
    <row r="57" spans="1:12" ht="17.25" customHeight="1">
      <c r="A57" s="68"/>
      <c r="B57" s="69"/>
      <c r="C57" s="467"/>
      <c r="D57" s="468">
        <v>9102100203</v>
      </c>
      <c r="E57" s="469" t="s">
        <v>516</v>
      </c>
      <c r="F57" s="515"/>
      <c r="G57" s="471" t="s">
        <v>36</v>
      </c>
      <c r="H57" s="472">
        <v>250</v>
      </c>
      <c r="L57" s="479"/>
    </row>
    <row r="58" spans="1:12">
      <c r="A58" s="68"/>
      <c r="B58" s="69"/>
      <c r="C58" s="467"/>
      <c r="D58" s="468"/>
      <c r="E58" s="473" t="s">
        <v>649</v>
      </c>
      <c r="F58" s="527">
        <v>250</v>
      </c>
      <c r="G58" s="471"/>
      <c r="H58" s="472"/>
      <c r="L58" s="479"/>
    </row>
    <row r="59" spans="1:12">
      <c r="A59" s="68"/>
      <c r="B59" s="69"/>
      <c r="C59" s="70"/>
      <c r="D59" s="71"/>
      <c r="E59" s="457"/>
      <c r="F59" s="512"/>
      <c r="G59" s="72"/>
      <c r="H59" s="78"/>
      <c r="L59" s="479"/>
    </row>
    <row r="60" spans="1:12" s="152" customFormat="1">
      <c r="A60" s="114">
        <f>MAX(A$1:A59)+1</f>
        <v>10</v>
      </c>
      <c r="B60" s="504"/>
      <c r="C60" s="330">
        <v>91021201</v>
      </c>
      <c r="D60" s="331"/>
      <c r="E60" s="201" t="s">
        <v>450</v>
      </c>
      <c r="F60" s="516"/>
      <c r="G60" s="203" t="s">
        <v>36</v>
      </c>
      <c r="H60" s="466">
        <v>500</v>
      </c>
      <c r="I60"/>
      <c r="J60"/>
      <c r="K60"/>
    </row>
    <row r="61" spans="1:12" s="152" customFormat="1">
      <c r="A61" s="503"/>
      <c r="B61" s="505"/>
      <c r="C61" s="506"/>
      <c r="D61" s="332">
        <v>9102120101</v>
      </c>
      <c r="E61" s="77" t="s">
        <v>625</v>
      </c>
      <c r="F61" s="517"/>
      <c r="G61" s="205" t="s">
        <v>36</v>
      </c>
      <c r="H61" s="472">
        <v>500</v>
      </c>
      <c r="I61"/>
      <c r="J61"/>
      <c r="K61"/>
    </row>
    <row r="62" spans="1:12" s="152" customFormat="1">
      <c r="A62" s="503"/>
      <c r="B62" s="505"/>
      <c r="C62" s="506"/>
      <c r="D62" s="332"/>
      <c r="E62" s="507" t="s">
        <v>632</v>
      </c>
      <c r="F62" s="522">
        <v>500</v>
      </c>
      <c r="G62" s="205"/>
      <c r="H62" s="144"/>
      <c r="I62"/>
      <c r="J62"/>
      <c r="K62"/>
    </row>
    <row r="63" spans="1:12" s="152" customFormat="1">
      <c r="A63" s="503"/>
      <c r="B63" s="505"/>
      <c r="C63" s="506"/>
      <c r="D63" s="332"/>
      <c r="E63" s="507" t="s">
        <v>633</v>
      </c>
      <c r="F63" s="517"/>
      <c r="G63" s="205"/>
      <c r="H63" s="144"/>
      <c r="I63"/>
      <c r="J63"/>
      <c r="K63"/>
    </row>
    <row r="64" spans="1:12" s="152" customFormat="1">
      <c r="A64" s="503"/>
      <c r="B64" s="505"/>
      <c r="C64" s="506"/>
      <c r="D64" s="332"/>
      <c r="E64" s="507"/>
      <c r="F64" s="517"/>
      <c r="G64" s="205"/>
      <c r="H64" s="144"/>
      <c r="I64"/>
      <c r="J64"/>
      <c r="K64"/>
    </row>
    <row r="65" spans="1:12" s="152" customFormat="1">
      <c r="A65" s="114">
        <f>MAX(A$1:A64)+1</f>
        <v>11</v>
      </c>
      <c r="B65" s="504"/>
      <c r="C65" s="330">
        <v>91021301</v>
      </c>
      <c r="D65" s="331"/>
      <c r="E65" s="201" t="s">
        <v>626</v>
      </c>
      <c r="F65" s="516"/>
      <c r="G65" s="203" t="s">
        <v>40</v>
      </c>
      <c r="H65" s="466">
        <v>750</v>
      </c>
      <c r="I65"/>
      <c r="J65"/>
      <c r="K65"/>
    </row>
    <row r="66" spans="1:12" s="152" customFormat="1">
      <c r="A66" s="503"/>
      <c r="B66" s="505"/>
      <c r="C66" s="506"/>
      <c r="D66" s="332">
        <v>9102130101</v>
      </c>
      <c r="E66" s="77" t="s">
        <v>627</v>
      </c>
      <c r="F66" s="517"/>
      <c r="G66" s="205" t="s">
        <v>40</v>
      </c>
      <c r="H66" s="143">
        <v>750</v>
      </c>
      <c r="I66"/>
      <c r="J66"/>
      <c r="K66"/>
    </row>
    <row r="67" spans="1:12" s="152" customFormat="1">
      <c r="A67" s="503"/>
      <c r="B67" s="505"/>
      <c r="C67" s="506"/>
      <c r="D67" s="332"/>
      <c r="E67" s="507" t="s">
        <v>635</v>
      </c>
      <c r="F67" s="522">
        <v>750</v>
      </c>
      <c r="G67" s="205"/>
      <c r="H67" s="144"/>
      <c r="I67"/>
      <c r="J67"/>
      <c r="K67"/>
    </row>
    <row r="68" spans="1:12" s="152" customFormat="1">
      <c r="A68" s="503"/>
      <c r="B68" s="505"/>
      <c r="C68" s="506"/>
      <c r="D68" s="332"/>
      <c r="E68" s="507" t="s">
        <v>634</v>
      </c>
      <c r="F68" s="517"/>
      <c r="G68" s="205"/>
      <c r="H68" s="144"/>
      <c r="I68"/>
      <c r="J68"/>
      <c r="K68"/>
    </row>
    <row r="69" spans="1:12" s="152" customFormat="1">
      <c r="A69" s="503"/>
      <c r="B69" s="505"/>
      <c r="C69" s="506"/>
      <c r="D69" s="332"/>
      <c r="E69" s="507" t="s">
        <v>636</v>
      </c>
      <c r="F69" s="517"/>
      <c r="G69" s="205"/>
      <c r="H69" s="144"/>
      <c r="I69"/>
      <c r="J69"/>
      <c r="K69"/>
    </row>
    <row r="70" spans="1:12" s="152" customFormat="1">
      <c r="A70" s="503"/>
      <c r="B70" s="505"/>
      <c r="C70" s="506"/>
      <c r="D70" s="332"/>
      <c r="E70" s="507" t="s">
        <v>637</v>
      </c>
      <c r="F70" s="517"/>
      <c r="G70" s="205"/>
      <c r="H70" s="144"/>
      <c r="I70"/>
      <c r="J70"/>
      <c r="K70"/>
    </row>
    <row r="71" spans="1:12">
      <c r="A71" s="68"/>
      <c r="B71" s="69"/>
      <c r="C71" s="70"/>
      <c r="D71" s="71"/>
      <c r="E71" s="457" t="s">
        <v>669</v>
      </c>
      <c r="F71" s="512"/>
      <c r="G71" s="72"/>
      <c r="H71" s="78"/>
      <c r="L71" s="479"/>
    </row>
    <row r="72" spans="1:12">
      <c r="A72" s="68"/>
      <c r="B72" s="69"/>
      <c r="C72" s="70"/>
      <c r="D72" s="71"/>
      <c r="E72" s="457"/>
      <c r="F72" s="512"/>
      <c r="G72" s="72"/>
      <c r="H72" s="78"/>
      <c r="L72" s="479"/>
    </row>
    <row r="73" spans="1:12" ht="25.5">
      <c r="A73" s="172"/>
      <c r="B73" s="320" t="s">
        <v>340</v>
      </c>
      <c r="C73" s="320"/>
      <c r="D73" s="57"/>
      <c r="E73" s="63" t="s">
        <v>341</v>
      </c>
      <c r="F73" s="518"/>
      <c r="G73" s="72"/>
      <c r="H73" s="144"/>
      <c r="L73" s="479"/>
    </row>
    <row r="74" spans="1:12">
      <c r="A74" s="172"/>
      <c r="B74" s="320"/>
      <c r="C74" s="320"/>
      <c r="D74" s="57"/>
      <c r="E74" s="63"/>
      <c r="F74" s="518"/>
      <c r="G74" s="72"/>
      <c r="H74" s="144"/>
      <c r="L74" s="479"/>
    </row>
    <row r="75" spans="1:12">
      <c r="A75" s="114">
        <f>MAX(A$1:A74)+1</f>
        <v>12</v>
      </c>
      <c r="B75" s="69"/>
      <c r="C75" s="461">
        <v>91010802</v>
      </c>
      <c r="D75" s="462"/>
      <c r="E75" s="463" t="s">
        <v>446</v>
      </c>
      <c r="F75" s="514"/>
      <c r="G75" s="465" t="s">
        <v>40</v>
      </c>
      <c r="H75" s="466">
        <v>74</v>
      </c>
      <c r="L75" s="479"/>
    </row>
    <row r="76" spans="1:12" ht="14.25" customHeight="1">
      <c r="A76" s="68"/>
      <c r="B76" s="69"/>
      <c r="C76" s="467"/>
      <c r="D76" s="468">
        <v>9101080201</v>
      </c>
      <c r="E76" s="469" t="s">
        <v>514</v>
      </c>
      <c r="F76" s="515"/>
      <c r="G76" s="471" t="s">
        <v>40</v>
      </c>
      <c r="H76" s="472">
        <v>74</v>
      </c>
      <c r="L76" s="479"/>
    </row>
    <row r="77" spans="1:12">
      <c r="A77" s="68"/>
      <c r="B77" s="69"/>
      <c r="C77" s="467"/>
      <c r="D77" s="468"/>
      <c r="E77" s="473" t="s">
        <v>638</v>
      </c>
      <c r="F77" s="527">
        <v>74</v>
      </c>
      <c r="G77" s="471"/>
      <c r="H77" s="472"/>
      <c r="L77" s="479"/>
    </row>
    <row r="78" spans="1:12">
      <c r="A78" s="68"/>
      <c r="B78" s="69"/>
      <c r="C78" s="70"/>
      <c r="D78" s="71"/>
      <c r="E78" s="66"/>
      <c r="F78" s="67"/>
      <c r="G78" s="72"/>
      <c r="H78" s="78"/>
      <c r="L78" s="479"/>
    </row>
    <row r="79" spans="1:12">
      <c r="A79" s="114">
        <f>MAX(A$1:A78)+1</f>
        <v>13</v>
      </c>
      <c r="B79" s="69"/>
      <c r="C79" s="461">
        <v>91011202</v>
      </c>
      <c r="D79" s="462"/>
      <c r="E79" s="463" t="s">
        <v>447</v>
      </c>
      <c r="F79" s="514"/>
      <c r="G79" s="465" t="s">
        <v>36</v>
      </c>
      <c r="H79" s="466">
        <v>29</v>
      </c>
      <c r="L79" s="479"/>
    </row>
    <row r="80" spans="1:12" ht="15.75" customHeight="1">
      <c r="A80" s="68"/>
      <c r="B80" s="69"/>
      <c r="C80" s="467"/>
      <c r="D80" s="468">
        <v>9101120201</v>
      </c>
      <c r="E80" s="469" t="s">
        <v>515</v>
      </c>
      <c r="F80" s="515"/>
      <c r="G80" s="471" t="s">
        <v>36</v>
      </c>
      <c r="H80" s="472">
        <v>29</v>
      </c>
      <c r="L80" s="479"/>
    </row>
    <row r="81" spans="1:12" ht="25.5">
      <c r="A81" s="68"/>
      <c r="B81" s="69"/>
      <c r="C81" s="467"/>
      <c r="D81" s="468"/>
      <c r="E81" s="473" t="s">
        <v>639</v>
      </c>
      <c r="F81" s="527">
        <v>29</v>
      </c>
      <c r="G81" s="471"/>
      <c r="H81" s="472"/>
      <c r="L81" s="479"/>
    </row>
    <row r="82" spans="1:12">
      <c r="A82" s="68"/>
      <c r="B82" s="69"/>
      <c r="C82" s="467"/>
      <c r="D82" s="468"/>
      <c r="E82" s="469"/>
      <c r="F82" s="515"/>
      <c r="G82" s="471"/>
      <c r="H82" s="474"/>
      <c r="L82" s="479"/>
    </row>
    <row r="83" spans="1:12">
      <c r="A83" s="114">
        <f>MAX(A$1:A82)+1</f>
        <v>14</v>
      </c>
      <c r="B83" s="69"/>
      <c r="C83" s="461">
        <v>91021101</v>
      </c>
      <c r="D83" s="462"/>
      <c r="E83" s="463" t="s">
        <v>449</v>
      </c>
      <c r="F83" s="514"/>
      <c r="G83" s="465" t="s">
        <v>36</v>
      </c>
      <c r="H83" s="466">
        <v>255</v>
      </c>
      <c r="L83" s="479"/>
    </row>
    <row r="84" spans="1:12" ht="17.25" customHeight="1">
      <c r="A84" s="68"/>
      <c r="B84" s="69"/>
      <c r="C84" s="467"/>
      <c r="D84" s="468">
        <v>9102110101</v>
      </c>
      <c r="E84" s="469" t="s">
        <v>517</v>
      </c>
      <c r="F84" s="515"/>
      <c r="G84" s="471" t="s">
        <v>36</v>
      </c>
      <c r="H84" s="472">
        <v>255</v>
      </c>
      <c r="L84" s="479"/>
    </row>
    <row r="85" spans="1:12">
      <c r="A85" s="68"/>
      <c r="B85" s="69"/>
      <c r="C85" s="467"/>
      <c r="D85" s="468"/>
      <c r="E85" s="473" t="s">
        <v>650</v>
      </c>
      <c r="F85" s="527">
        <v>255</v>
      </c>
      <c r="G85" s="471"/>
      <c r="H85" s="472"/>
      <c r="L85" s="479"/>
    </row>
    <row r="86" spans="1:12">
      <c r="A86" s="68"/>
      <c r="B86" s="69"/>
      <c r="C86" s="70"/>
      <c r="D86" s="71"/>
      <c r="E86" s="66"/>
      <c r="F86" s="67"/>
      <c r="G86" s="72"/>
      <c r="H86" s="78"/>
      <c r="L86" s="479"/>
    </row>
    <row r="87" spans="1:12" s="152" customFormat="1">
      <c r="A87" s="114">
        <f>MAX(A$1:A86)+1</f>
        <v>15</v>
      </c>
      <c r="B87" s="125"/>
      <c r="C87" s="448">
        <v>91011301</v>
      </c>
      <c r="D87" s="449"/>
      <c r="E87" s="60" t="s">
        <v>630</v>
      </c>
      <c r="F87" s="183"/>
      <c r="G87" s="58" t="s">
        <v>36</v>
      </c>
      <c r="H87" s="466">
        <v>500</v>
      </c>
    </row>
    <row r="88" spans="1:12" s="152" customFormat="1" ht="25.5">
      <c r="A88" s="138"/>
      <c r="B88" s="128"/>
      <c r="C88" s="475"/>
      <c r="D88" s="476">
        <v>9101130103</v>
      </c>
      <c r="E88" s="7" t="s">
        <v>631</v>
      </c>
      <c r="F88" s="512"/>
      <c r="G88" s="72" t="s">
        <v>36</v>
      </c>
      <c r="H88" s="472">
        <v>500</v>
      </c>
    </row>
    <row r="89" spans="1:12" s="152" customFormat="1" ht="25.5">
      <c r="A89" s="138"/>
      <c r="B89" s="128"/>
      <c r="C89" s="475"/>
      <c r="D89" s="476"/>
      <c r="E89" s="66" t="s">
        <v>651</v>
      </c>
      <c r="F89" s="452">
        <v>500</v>
      </c>
      <c r="G89" s="72"/>
      <c r="H89" s="144"/>
    </row>
    <row r="90" spans="1:12" s="152" customFormat="1">
      <c r="A90" s="138"/>
      <c r="B90" s="128"/>
      <c r="C90" s="475"/>
      <c r="D90" s="476"/>
      <c r="E90" s="66"/>
      <c r="F90" s="512"/>
      <c r="G90" s="72"/>
      <c r="H90" s="144"/>
    </row>
    <row r="91" spans="1:12" s="152" customFormat="1">
      <c r="A91" s="114">
        <f>MAX(A$1:A90)+1</f>
        <v>16</v>
      </c>
      <c r="B91" s="504"/>
      <c r="C91" s="330">
        <v>91022901</v>
      </c>
      <c r="D91" s="331"/>
      <c r="E91" s="201" t="s">
        <v>628</v>
      </c>
      <c r="F91" s="516"/>
      <c r="G91" s="203" t="s">
        <v>36</v>
      </c>
      <c r="H91" s="466">
        <v>3</v>
      </c>
      <c r="I91"/>
      <c r="J91"/>
      <c r="K91"/>
    </row>
    <row r="92" spans="1:12" s="152" customFormat="1" ht="25.5">
      <c r="A92" s="503"/>
      <c r="B92" s="505"/>
      <c r="C92" s="506"/>
      <c r="D92" s="332">
        <v>9102290101</v>
      </c>
      <c r="E92" s="77" t="s">
        <v>629</v>
      </c>
      <c r="F92" s="517"/>
      <c r="G92" s="205" t="s">
        <v>36</v>
      </c>
      <c r="H92" s="143">
        <v>3</v>
      </c>
      <c r="I92"/>
      <c r="J92"/>
      <c r="K92"/>
    </row>
    <row r="93" spans="1:12" s="152" customFormat="1">
      <c r="A93" s="503"/>
      <c r="B93" s="505"/>
      <c r="C93" s="506"/>
      <c r="D93" s="332"/>
      <c r="E93" s="77"/>
      <c r="F93" s="522">
        <v>3</v>
      </c>
      <c r="G93" s="205"/>
      <c r="H93" s="143"/>
      <c r="I93"/>
      <c r="J93"/>
      <c r="K93"/>
    </row>
    <row r="94" spans="1:12" s="152" customFormat="1">
      <c r="A94" s="503"/>
      <c r="B94" s="505"/>
      <c r="C94" s="506"/>
      <c r="D94" s="332"/>
      <c r="E94" s="77"/>
      <c r="F94" s="517"/>
      <c r="G94" s="205"/>
      <c r="H94" s="144"/>
      <c r="I94"/>
      <c r="J94"/>
      <c r="K94"/>
    </row>
    <row r="95" spans="1:12">
      <c r="A95" s="114">
        <f>MAX(A$1:A94)+1</f>
        <v>17</v>
      </c>
      <c r="B95" s="69"/>
      <c r="C95" s="461">
        <v>91080101</v>
      </c>
      <c r="D95" s="462"/>
      <c r="E95" s="463" t="s">
        <v>452</v>
      </c>
      <c r="F95" s="514"/>
      <c r="G95" s="465" t="s">
        <v>40</v>
      </c>
      <c r="H95" s="466">
        <v>957</v>
      </c>
      <c r="L95" s="479"/>
    </row>
    <row r="96" spans="1:12" s="152" customFormat="1">
      <c r="A96" s="503"/>
      <c r="B96" s="505"/>
      <c r="C96" s="506"/>
      <c r="D96" s="332">
        <v>9108010101</v>
      </c>
      <c r="E96" s="77" t="s">
        <v>641</v>
      </c>
      <c r="F96" s="517"/>
      <c r="G96" s="205" t="s">
        <v>40</v>
      </c>
      <c r="H96" s="143">
        <v>767</v>
      </c>
      <c r="I96"/>
      <c r="J96"/>
      <c r="K96"/>
    </row>
    <row r="97" spans="1:12" s="152" customFormat="1">
      <c r="A97" s="503"/>
      <c r="B97" s="505"/>
      <c r="C97" s="506"/>
      <c r="D97" s="332"/>
      <c r="E97" s="521" t="s">
        <v>643</v>
      </c>
      <c r="F97" s="522">
        <v>767</v>
      </c>
      <c r="G97" s="205"/>
      <c r="H97" s="143"/>
      <c r="I97"/>
      <c r="J97"/>
      <c r="K97"/>
    </row>
    <row r="98" spans="1:12" s="152" customFormat="1">
      <c r="A98" s="503"/>
      <c r="B98" s="505"/>
      <c r="C98" s="506"/>
      <c r="D98" s="332"/>
      <c r="E98" s="77"/>
      <c r="F98" s="517"/>
      <c r="G98" s="205"/>
      <c r="H98" s="143"/>
      <c r="I98"/>
      <c r="J98"/>
      <c r="K98"/>
    </row>
    <row r="99" spans="1:12" ht="16.5" customHeight="1">
      <c r="A99" s="68"/>
      <c r="B99" s="69"/>
      <c r="C99" s="467"/>
      <c r="D99" s="468">
        <v>9108010102</v>
      </c>
      <c r="E99" s="469" t="s">
        <v>551</v>
      </c>
      <c r="F99" s="515"/>
      <c r="G99" s="471" t="s">
        <v>40</v>
      </c>
      <c r="H99" s="472">
        <v>83</v>
      </c>
      <c r="L99" s="479"/>
    </row>
    <row r="100" spans="1:12" ht="41.25" customHeight="1">
      <c r="A100" s="68"/>
      <c r="B100" s="69"/>
      <c r="C100" s="467"/>
      <c r="D100" s="468"/>
      <c r="E100" s="473" t="s">
        <v>642</v>
      </c>
      <c r="F100" s="527">
        <v>83</v>
      </c>
      <c r="G100" s="471"/>
      <c r="H100" s="472"/>
      <c r="L100" s="479"/>
    </row>
    <row r="101" spans="1:12" ht="16.5" customHeight="1">
      <c r="A101" s="68"/>
      <c r="B101" s="69"/>
      <c r="C101" s="467"/>
      <c r="D101" s="468">
        <v>9108010108</v>
      </c>
      <c r="E101" s="469" t="s">
        <v>520</v>
      </c>
      <c r="F101" s="515"/>
      <c r="G101" s="471" t="s">
        <v>40</v>
      </c>
      <c r="H101" s="472">
        <v>107</v>
      </c>
      <c r="L101" s="479"/>
    </row>
    <row r="102" spans="1:12" ht="25.5">
      <c r="A102" s="68"/>
      <c r="B102" s="69"/>
      <c r="C102" s="467"/>
      <c r="D102" s="468"/>
      <c r="E102" s="469" t="s">
        <v>644</v>
      </c>
      <c r="F102" s="527">
        <v>107</v>
      </c>
      <c r="G102" s="471"/>
      <c r="H102" s="472"/>
      <c r="L102" s="479"/>
    </row>
    <row r="103" spans="1:12">
      <c r="A103" s="68"/>
      <c r="B103" s="69"/>
      <c r="C103" s="70"/>
      <c r="D103" s="71"/>
      <c r="E103" s="66"/>
      <c r="F103" s="67"/>
      <c r="G103" s="72"/>
      <c r="H103" s="78"/>
      <c r="L103" s="479"/>
    </row>
    <row r="104" spans="1:12" ht="25.5">
      <c r="A104" s="114">
        <f>MAX(A$1:A103)+1</f>
        <v>18</v>
      </c>
      <c r="B104" s="69"/>
      <c r="C104" s="461">
        <v>91100111</v>
      </c>
      <c r="D104" s="462"/>
      <c r="E104" s="463" t="s">
        <v>455</v>
      </c>
      <c r="F104" s="514"/>
      <c r="G104" s="465" t="s">
        <v>36</v>
      </c>
      <c r="H104" s="466">
        <v>118</v>
      </c>
      <c r="L104" s="479"/>
    </row>
    <row r="105" spans="1:12" ht="28.5" customHeight="1">
      <c r="A105" s="68"/>
      <c r="B105" s="69"/>
      <c r="C105" s="467"/>
      <c r="D105" s="468">
        <v>9110011104</v>
      </c>
      <c r="E105" s="469" t="s">
        <v>524</v>
      </c>
      <c r="F105" s="515"/>
      <c r="G105" s="471" t="s">
        <v>36</v>
      </c>
      <c r="H105" s="472">
        <v>116</v>
      </c>
      <c r="L105" s="479"/>
    </row>
    <row r="106" spans="1:12" ht="25.5">
      <c r="A106" s="68"/>
      <c r="B106" s="69"/>
      <c r="C106" s="467"/>
      <c r="D106" s="468"/>
      <c r="E106" s="473" t="s">
        <v>645</v>
      </c>
      <c r="F106" s="527">
        <v>116</v>
      </c>
      <c r="G106" s="471"/>
      <c r="H106" s="472"/>
      <c r="L106" s="479"/>
    </row>
    <row r="107" spans="1:12" ht="25.5" customHeight="1">
      <c r="A107" s="68"/>
      <c r="B107" s="69"/>
      <c r="C107" s="467"/>
      <c r="D107" s="468">
        <v>9110011105</v>
      </c>
      <c r="E107" s="469" t="s">
        <v>525</v>
      </c>
      <c r="F107" s="515"/>
      <c r="G107" s="471" t="s">
        <v>36</v>
      </c>
      <c r="H107" s="472">
        <v>2</v>
      </c>
      <c r="L107" s="479"/>
    </row>
    <row r="108" spans="1:12">
      <c r="A108" s="68"/>
      <c r="B108" s="69"/>
      <c r="C108" s="467"/>
      <c r="D108" s="468"/>
      <c r="E108" s="473" t="s">
        <v>646</v>
      </c>
      <c r="F108" s="527">
        <v>2</v>
      </c>
      <c r="G108" s="471"/>
      <c r="H108" s="472"/>
      <c r="L108" s="479"/>
    </row>
    <row r="109" spans="1:12">
      <c r="A109" s="68"/>
      <c r="B109" s="69"/>
      <c r="C109" s="70"/>
      <c r="D109" s="71"/>
      <c r="E109" s="66"/>
      <c r="F109" s="67"/>
      <c r="G109" s="72"/>
      <c r="H109" s="78"/>
      <c r="L109" s="479"/>
    </row>
    <row r="110" spans="1:12">
      <c r="A110" s="68"/>
      <c r="B110" s="69"/>
      <c r="C110" s="467"/>
      <c r="D110" s="468"/>
      <c r="E110" s="469"/>
      <c r="F110" s="515"/>
      <c r="G110" s="471"/>
      <c r="H110" s="472"/>
      <c r="L110" s="479"/>
    </row>
    <row r="111" spans="1:12">
      <c r="A111" s="114">
        <f>MAX(A$1:A110)+1</f>
        <v>19</v>
      </c>
      <c r="B111" s="69"/>
      <c r="C111" s="461">
        <v>91200203</v>
      </c>
      <c r="D111" s="462"/>
      <c r="E111" s="463" t="s">
        <v>457</v>
      </c>
      <c r="F111" s="514"/>
      <c r="G111" s="465" t="s">
        <v>36</v>
      </c>
      <c r="H111" s="466">
        <v>31</v>
      </c>
      <c r="L111" s="479"/>
    </row>
    <row r="112" spans="1:12" ht="18.75" customHeight="1">
      <c r="A112" s="68"/>
      <c r="B112" s="69"/>
      <c r="C112" s="467"/>
      <c r="D112" s="468">
        <v>9120020304</v>
      </c>
      <c r="E112" s="469" t="s">
        <v>528</v>
      </c>
      <c r="F112" s="515"/>
      <c r="G112" s="471" t="s">
        <v>36</v>
      </c>
      <c r="H112" s="472">
        <v>31</v>
      </c>
      <c r="L112" s="479"/>
    </row>
    <row r="113" spans="1:12" ht="25.5">
      <c r="A113" s="68"/>
      <c r="B113" s="69"/>
      <c r="C113" s="467"/>
      <c r="D113" s="468"/>
      <c r="E113" s="473" t="s">
        <v>647</v>
      </c>
      <c r="F113" s="527">
        <v>5</v>
      </c>
      <c r="G113" s="471"/>
      <c r="H113" s="472"/>
      <c r="L113" s="479"/>
    </row>
    <row r="114" spans="1:12" ht="25.5">
      <c r="A114" s="68"/>
      <c r="B114" s="69"/>
      <c r="C114" s="467"/>
      <c r="D114" s="468"/>
      <c r="E114" s="473" t="s">
        <v>648</v>
      </c>
      <c r="F114" s="528">
        <v>26</v>
      </c>
      <c r="G114" s="471"/>
      <c r="H114" s="472"/>
      <c r="L114" s="479"/>
    </row>
    <row r="115" spans="1:12">
      <c r="A115" s="68"/>
      <c r="B115" s="69"/>
      <c r="C115" s="467"/>
      <c r="D115" s="468"/>
      <c r="E115" s="507" t="s">
        <v>640</v>
      </c>
      <c r="F115" s="515"/>
      <c r="G115" s="471"/>
      <c r="H115" s="472"/>
      <c r="L115" s="479"/>
    </row>
    <row r="116" spans="1:12">
      <c r="A116" s="68"/>
      <c r="B116" s="69"/>
      <c r="C116" s="70"/>
      <c r="D116" s="71"/>
      <c r="E116" s="457" t="s">
        <v>669</v>
      </c>
      <c r="F116" s="67"/>
      <c r="G116" s="72"/>
      <c r="H116" s="78"/>
    </row>
    <row r="117" spans="1:12">
      <c r="A117" s="68"/>
      <c r="B117" s="69"/>
      <c r="C117" s="70"/>
      <c r="D117" s="71"/>
      <c r="E117" s="458"/>
      <c r="F117" s="67">
        <f>SUM(F113:F116)</f>
        <v>31</v>
      </c>
      <c r="G117" s="72"/>
      <c r="H117" s="78"/>
    </row>
    <row r="118" spans="1:12" ht="13.5" thickBot="1">
      <c r="A118" s="489"/>
      <c r="B118" s="490"/>
      <c r="C118" s="491"/>
      <c r="D118" s="492"/>
      <c r="E118" s="493"/>
      <c r="F118" s="494"/>
      <c r="G118" s="495"/>
      <c r="H118" s="496"/>
    </row>
    <row r="119" spans="1:12" s="483" customFormat="1">
      <c r="B119" s="484"/>
      <c r="C119" s="485"/>
      <c r="D119" s="485"/>
      <c r="E119" s="487"/>
      <c r="F119" s="515"/>
      <c r="G119" s="486"/>
      <c r="H119" s="478"/>
    </row>
    <row r="120" spans="1:12" s="483" customFormat="1">
      <c r="B120" s="484"/>
      <c r="C120" s="485"/>
      <c r="D120" s="485"/>
      <c r="E120" s="469"/>
      <c r="F120" s="515"/>
      <c r="G120" s="486"/>
      <c r="H120" s="478"/>
      <c r="L120" s="500"/>
    </row>
    <row r="121" spans="1:12" s="483" customFormat="1">
      <c r="B121" s="484"/>
      <c r="C121" s="485"/>
      <c r="D121" s="485"/>
      <c r="E121" s="469"/>
      <c r="F121" s="515"/>
      <c r="G121" s="486"/>
      <c r="H121" s="478"/>
    </row>
    <row r="122" spans="1:12" s="483" customFormat="1">
      <c r="B122" s="484"/>
      <c r="C122" s="485"/>
      <c r="D122" s="485"/>
      <c r="E122" s="469"/>
      <c r="F122" s="515"/>
      <c r="G122" s="486"/>
      <c r="H122" s="478"/>
    </row>
    <row r="123" spans="1:12" s="483" customFormat="1">
      <c r="B123" s="484"/>
      <c r="C123" s="485"/>
      <c r="D123" s="485"/>
      <c r="E123" s="469"/>
      <c r="F123" s="515"/>
      <c r="G123" s="486"/>
      <c r="H123" s="478"/>
    </row>
    <row r="124" spans="1:12" s="483" customFormat="1">
      <c r="B124" s="484"/>
      <c r="C124" s="485"/>
      <c r="D124" s="485"/>
      <c r="E124" s="469"/>
      <c r="F124" s="515"/>
      <c r="G124" s="486"/>
      <c r="H124" s="478"/>
    </row>
    <row r="125" spans="1:12" s="483" customFormat="1">
      <c r="B125" s="484"/>
      <c r="C125" s="485"/>
      <c r="D125" s="485"/>
      <c r="E125" s="469"/>
      <c r="F125" s="515"/>
      <c r="G125" s="486"/>
      <c r="H125" s="478"/>
    </row>
    <row r="126" spans="1:12" s="483" customFormat="1">
      <c r="B126" s="484"/>
      <c r="C126" s="485"/>
      <c r="D126" s="485"/>
      <c r="E126" s="469"/>
      <c r="F126" s="515"/>
      <c r="G126" s="486"/>
      <c r="H126" s="478"/>
    </row>
  </sheetData>
  <sheetProtection algorithmName="SHA-512" hashValue="m3KPo2bIYwbiywX3ZSzfTSbW1Yp5+BZg3Mtw1w52UeIdhre6rWlN55MckJGnzNQiXwK7mQJqsOnpG3eVEGMHug==" saltValue="MuhIuivDqJG6I/4sHcU0nQ==" spinCount="100000" sheet="1" objects="1" scenarios="1"/>
  <autoFilter ref="A1:A126"/>
  <mergeCells count="4">
    <mergeCell ref="A3:C3"/>
    <mergeCell ref="E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&amp;R&amp;A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showGridLines="0" zoomScaleNormal="100" zoomScaleSheetLayoutView="100" workbookViewId="0">
      <selection activeCell="N19" sqref="N19"/>
    </sheetView>
  </sheetViews>
  <sheetFormatPr defaultRowHeight="12.75"/>
  <cols>
    <col min="1" max="1" width="4.7109375" style="4" customWidth="1"/>
    <col min="2" max="2" width="8.5703125" style="4" customWidth="1"/>
    <col min="3" max="3" width="9" style="4" customWidth="1"/>
    <col min="4" max="4" width="10.85546875" style="4" customWidth="1"/>
    <col min="5" max="5" width="57.42578125" style="4" customWidth="1"/>
    <col min="6" max="6" width="9.85546875" style="160" customWidth="1"/>
    <col min="7" max="7" width="5.7109375" style="4" customWidth="1"/>
    <col min="8" max="8" width="9" style="161" customWidth="1"/>
    <col min="9" max="9" width="9.5703125" bestFit="1" customWidth="1"/>
    <col min="10" max="10" width="11.7109375" bestFit="1" customWidth="1"/>
    <col min="11" max="11" width="9.140625" bestFit="1" customWidth="1"/>
  </cols>
  <sheetData>
    <row r="1" spans="1:11">
      <c r="A1" s="33" t="s">
        <v>26</v>
      </c>
      <c r="B1" s="33"/>
      <c r="C1" s="34"/>
      <c r="D1" s="35"/>
      <c r="E1" s="141" t="s">
        <v>146</v>
      </c>
      <c r="F1" s="109"/>
      <c r="G1" s="36"/>
      <c r="H1" s="110"/>
    </row>
    <row r="2" spans="1:11" ht="13.5" thickBot="1">
      <c r="A2" s="37" t="s">
        <v>27</v>
      </c>
      <c r="B2" s="33"/>
      <c r="C2" s="34"/>
      <c r="D2" s="35"/>
      <c r="E2" s="38">
        <v>2141</v>
      </c>
      <c r="F2" s="109"/>
      <c r="G2" s="39"/>
      <c r="H2" s="111"/>
    </row>
    <row r="3" spans="1:11">
      <c r="A3" s="544" t="s">
        <v>28</v>
      </c>
      <c r="B3" s="545"/>
      <c r="C3" s="545"/>
      <c r="D3" s="40"/>
      <c r="E3" s="546" t="s">
        <v>29</v>
      </c>
      <c r="F3" s="547"/>
      <c r="G3" s="550" t="s">
        <v>30</v>
      </c>
      <c r="H3" s="552" t="s">
        <v>31</v>
      </c>
    </row>
    <row r="4" spans="1:11" ht="13.5" thickBot="1">
      <c r="A4" s="41" t="s">
        <v>32</v>
      </c>
      <c r="B4" s="42" t="s">
        <v>382</v>
      </c>
      <c r="C4" s="42" t="s">
        <v>33</v>
      </c>
      <c r="D4" s="42" t="s">
        <v>34</v>
      </c>
      <c r="E4" s="548"/>
      <c r="F4" s="549"/>
      <c r="G4" s="551"/>
      <c r="H4" s="553"/>
    </row>
    <row r="5" spans="1:11">
      <c r="A5" s="43"/>
      <c r="B5" s="44"/>
      <c r="C5" s="44"/>
      <c r="D5" s="45"/>
      <c r="E5" s="46"/>
      <c r="F5" s="112"/>
      <c r="G5" s="47"/>
      <c r="H5" s="113"/>
    </row>
    <row r="6" spans="1:11">
      <c r="A6" s="48"/>
      <c r="B6" s="49" t="s">
        <v>0</v>
      </c>
      <c r="C6" s="50"/>
      <c r="D6" s="51"/>
      <c r="E6" s="52" t="s">
        <v>113</v>
      </c>
      <c r="F6" s="53"/>
      <c r="G6" s="54"/>
      <c r="H6" s="78"/>
    </row>
    <row r="7" spans="1:11">
      <c r="A7" s="48"/>
      <c r="B7" s="49"/>
      <c r="C7" s="50"/>
      <c r="D7" s="51"/>
      <c r="E7" s="52"/>
      <c r="F7" s="53"/>
      <c r="G7" s="54"/>
      <c r="H7" s="78"/>
    </row>
    <row r="8" spans="1:11" ht="25.5">
      <c r="A8" s="114">
        <f>MAX(A$1:A7)+1</f>
        <v>1</v>
      </c>
      <c r="B8" s="49"/>
      <c r="C8" s="59" t="s">
        <v>49</v>
      </c>
      <c r="D8" s="51"/>
      <c r="E8" s="60" t="s">
        <v>50</v>
      </c>
      <c r="F8" s="53"/>
      <c r="G8" s="54" t="s">
        <v>35</v>
      </c>
      <c r="H8" s="171">
        <v>545.54999999999995</v>
      </c>
      <c r="J8" s="361"/>
      <c r="K8" s="361"/>
    </row>
    <row r="9" spans="1:11">
      <c r="A9" s="114"/>
      <c r="B9" s="49"/>
      <c r="C9" s="59"/>
      <c r="D9" s="51"/>
      <c r="E9" s="60"/>
      <c r="F9" s="53"/>
      <c r="G9" s="54"/>
      <c r="H9" s="171"/>
    </row>
    <row r="10" spans="1:11">
      <c r="A10" s="114">
        <f>MAX(A$1:A9)+1</f>
        <v>2</v>
      </c>
      <c r="B10" s="125"/>
      <c r="C10" s="56" t="s">
        <v>238</v>
      </c>
      <c r="D10" s="51"/>
      <c r="E10" s="60" t="s">
        <v>147</v>
      </c>
      <c r="F10" s="60"/>
      <c r="G10" s="58" t="s">
        <v>40</v>
      </c>
      <c r="H10" s="142">
        <v>340</v>
      </c>
    </row>
    <row r="11" spans="1:11" ht="25.5">
      <c r="A11" s="114"/>
      <c r="B11" s="49"/>
      <c r="C11" s="59"/>
      <c r="D11" s="51"/>
      <c r="E11" s="66" t="s">
        <v>148</v>
      </c>
      <c r="F11" s="137">
        <v>50</v>
      </c>
      <c r="G11" s="58"/>
      <c r="H11" s="220"/>
    </row>
    <row r="12" spans="1:11" ht="25.5">
      <c r="A12" s="114"/>
      <c r="B12" s="49"/>
      <c r="C12" s="59"/>
      <c r="D12" s="51"/>
      <c r="E12" s="66" t="s">
        <v>149</v>
      </c>
      <c r="F12" s="137">
        <v>50</v>
      </c>
      <c r="G12" s="58"/>
      <c r="H12" s="220"/>
    </row>
    <row r="13" spans="1:11" ht="25.5">
      <c r="A13" s="114"/>
      <c r="B13" s="49"/>
      <c r="C13" s="59"/>
      <c r="D13" s="51"/>
      <c r="E13" s="66" t="s">
        <v>150</v>
      </c>
      <c r="F13" s="137">
        <v>120</v>
      </c>
      <c r="G13" s="58"/>
      <c r="H13" s="220"/>
    </row>
    <row r="14" spans="1:11" ht="25.5">
      <c r="A14" s="114"/>
      <c r="B14" s="49"/>
      <c r="C14" s="59"/>
      <c r="D14" s="51"/>
      <c r="E14" s="66" t="s">
        <v>150</v>
      </c>
      <c r="F14" s="225">
        <v>120</v>
      </c>
      <c r="G14" s="58"/>
      <c r="H14" s="220"/>
    </row>
    <row r="15" spans="1:11">
      <c r="A15" s="114"/>
      <c r="B15" s="49"/>
      <c r="C15" s="59"/>
      <c r="D15" s="51"/>
      <c r="E15" s="66"/>
      <c r="F15" s="137">
        <f>SUM(F11:F14)</f>
        <v>340</v>
      </c>
      <c r="G15" s="58"/>
      <c r="H15" s="220"/>
      <c r="J15" s="361"/>
    </row>
    <row r="16" spans="1:11">
      <c r="A16" s="114"/>
      <c r="B16" s="49"/>
      <c r="C16" s="59"/>
      <c r="D16" s="51"/>
      <c r="E16" s="60"/>
      <c r="F16" s="53"/>
      <c r="G16" s="54"/>
      <c r="H16" s="171"/>
    </row>
    <row r="17" spans="1:8" ht="25.5">
      <c r="A17" s="114">
        <f>MAX(A$1:A16)+1</f>
        <v>3</v>
      </c>
      <c r="B17" s="125"/>
      <c r="C17" s="56" t="s">
        <v>70</v>
      </c>
      <c r="D17" s="57"/>
      <c r="E17" s="60" t="s">
        <v>71</v>
      </c>
      <c r="F17" s="126"/>
      <c r="G17" s="58" t="s">
        <v>36</v>
      </c>
      <c r="H17" s="142">
        <v>10</v>
      </c>
    </row>
    <row r="18" spans="1:8">
      <c r="A18" s="172"/>
      <c r="B18" s="125"/>
      <c r="C18" s="56"/>
      <c r="D18" s="70" t="s">
        <v>124</v>
      </c>
      <c r="E18" s="7" t="s">
        <v>69</v>
      </c>
      <c r="F18" s="126"/>
      <c r="G18" s="72" t="s">
        <v>36</v>
      </c>
      <c r="H18" s="143">
        <v>4</v>
      </c>
    </row>
    <row r="19" spans="1:8" ht="38.25">
      <c r="A19" s="114"/>
      <c r="B19" s="156"/>
      <c r="C19" s="57"/>
      <c r="D19" s="71"/>
      <c r="E19" s="66" t="s">
        <v>151</v>
      </c>
      <c r="F19" s="137">
        <v>4</v>
      </c>
      <c r="G19" s="72"/>
      <c r="H19" s="143"/>
    </row>
    <row r="20" spans="1:8">
      <c r="A20" s="48"/>
      <c r="B20" s="80"/>
      <c r="C20" s="56"/>
      <c r="D20" s="70" t="s">
        <v>125</v>
      </c>
      <c r="E20" s="7" t="s">
        <v>68</v>
      </c>
      <c r="F20" s="126"/>
      <c r="G20" s="72" t="s">
        <v>36</v>
      </c>
      <c r="H20" s="143">
        <v>4</v>
      </c>
    </row>
    <row r="21" spans="1:8" ht="38.25">
      <c r="A21" s="114"/>
      <c r="B21" s="156"/>
      <c r="C21" s="57"/>
      <c r="D21" s="70"/>
      <c r="E21" s="66" t="s">
        <v>152</v>
      </c>
      <c r="F21" s="137">
        <v>1</v>
      </c>
      <c r="G21" s="72"/>
      <c r="H21" s="143"/>
    </row>
    <row r="22" spans="1:8" ht="38.25">
      <c r="A22" s="114"/>
      <c r="B22" s="156"/>
      <c r="C22" s="179"/>
      <c r="D22" s="70"/>
      <c r="E22" s="66" t="s">
        <v>153</v>
      </c>
      <c r="F22" s="137">
        <v>1</v>
      </c>
      <c r="G22" s="72"/>
      <c r="H22" s="143"/>
    </row>
    <row r="23" spans="1:8" ht="51">
      <c r="A23" s="114"/>
      <c r="B23" s="156"/>
      <c r="C23" s="179"/>
      <c r="D23" s="70"/>
      <c r="E23" s="66" t="s">
        <v>154</v>
      </c>
      <c r="F23" s="137">
        <v>1</v>
      </c>
      <c r="G23" s="72"/>
      <c r="H23" s="143"/>
    </row>
    <row r="24" spans="1:8" ht="51">
      <c r="A24" s="114"/>
      <c r="B24" s="156"/>
      <c r="C24" s="179"/>
      <c r="D24" s="70"/>
      <c r="E24" s="66" t="s">
        <v>155</v>
      </c>
      <c r="F24" s="225">
        <v>1</v>
      </c>
      <c r="G24" s="221"/>
      <c r="H24" s="143"/>
    </row>
    <row r="25" spans="1:8">
      <c r="A25" s="114"/>
      <c r="B25" s="156"/>
      <c r="C25" s="179"/>
      <c r="D25" s="70"/>
      <c r="E25" s="66"/>
      <c r="F25" s="222">
        <f>SUM(F21:F24)</f>
        <v>4</v>
      </c>
      <c r="G25" s="221"/>
      <c r="H25" s="143"/>
    </row>
    <row r="26" spans="1:8">
      <c r="A26" s="114"/>
      <c r="B26" s="156"/>
      <c r="C26" s="179"/>
      <c r="D26" s="70" t="s">
        <v>226</v>
      </c>
      <c r="E26" s="7" t="s">
        <v>156</v>
      </c>
      <c r="F26" s="223"/>
      <c r="G26" s="72" t="s">
        <v>36</v>
      </c>
      <c r="H26" s="143">
        <v>2</v>
      </c>
    </row>
    <row r="27" spans="1:8" ht="38.25">
      <c r="A27" s="114"/>
      <c r="B27" s="156"/>
      <c r="C27" s="179"/>
      <c r="D27" s="70"/>
      <c r="E27" s="66" t="s">
        <v>157</v>
      </c>
      <c r="F27" s="223"/>
      <c r="G27" s="72"/>
      <c r="H27" s="143"/>
    </row>
    <row r="28" spans="1:8">
      <c r="A28" s="114"/>
      <c r="B28" s="156"/>
      <c r="C28" s="179"/>
      <c r="D28" s="70"/>
      <c r="E28" s="66" t="s">
        <v>158</v>
      </c>
      <c r="F28" s="223">
        <v>1</v>
      </c>
      <c r="G28" s="72"/>
      <c r="H28" s="143"/>
    </row>
    <row r="29" spans="1:8" ht="38.25">
      <c r="A29" s="114"/>
      <c r="B29" s="156"/>
      <c r="C29" s="179"/>
      <c r="D29" s="70"/>
      <c r="E29" s="66" t="s">
        <v>159</v>
      </c>
      <c r="F29" s="223"/>
      <c r="G29" s="72"/>
      <c r="H29" s="143"/>
    </row>
    <row r="30" spans="1:8">
      <c r="A30" s="114"/>
      <c r="B30" s="156"/>
      <c r="C30" s="179"/>
      <c r="D30" s="70"/>
      <c r="E30" s="66" t="s">
        <v>160</v>
      </c>
      <c r="F30" s="225">
        <v>1</v>
      </c>
      <c r="G30" s="72"/>
      <c r="H30" s="143"/>
    </row>
    <row r="31" spans="1:8">
      <c r="A31" s="114"/>
      <c r="B31" s="156"/>
      <c r="C31" s="179"/>
      <c r="D31" s="70"/>
      <c r="E31" s="66"/>
      <c r="F31" s="223">
        <f>SUM(F28:F30)</f>
        <v>2</v>
      </c>
      <c r="G31" s="72"/>
      <c r="H31" s="143"/>
    </row>
    <row r="32" spans="1:8">
      <c r="A32" s="114"/>
      <c r="B32" s="156"/>
      <c r="C32" s="179"/>
      <c r="D32" s="70"/>
      <c r="E32" s="66"/>
      <c r="F32" s="137"/>
      <c r="G32" s="72"/>
      <c r="H32" s="143"/>
    </row>
    <row r="33" spans="1:8" ht="25.5">
      <c r="A33" s="114">
        <f>MAX(A$1:A32)+1</f>
        <v>4</v>
      </c>
      <c r="B33" s="156"/>
      <c r="C33" s="56" t="s">
        <v>227</v>
      </c>
      <c r="D33" s="70"/>
      <c r="E33" s="60" t="s">
        <v>161</v>
      </c>
      <c r="F33" s="137"/>
      <c r="G33" s="58" t="s">
        <v>38</v>
      </c>
      <c r="H33" s="226">
        <v>647.5</v>
      </c>
    </row>
    <row r="34" spans="1:8">
      <c r="A34" s="114"/>
      <c r="B34" s="156"/>
      <c r="C34" s="179"/>
      <c r="D34" s="70" t="s">
        <v>228</v>
      </c>
      <c r="E34" s="7" t="s">
        <v>162</v>
      </c>
      <c r="F34" s="137"/>
      <c r="G34" s="72" t="s">
        <v>38</v>
      </c>
      <c r="H34" s="143">
        <v>647.5</v>
      </c>
    </row>
    <row r="35" spans="1:8" ht="39.75">
      <c r="A35" s="114"/>
      <c r="B35" s="156"/>
      <c r="C35" s="179"/>
      <c r="D35" s="70"/>
      <c r="E35" s="66" t="s">
        <v>163</v>
      </c>
      <c r="F35" s="137">
        <v>323.75</v>
      </c>
      <c r="G35" s="72"/>
      <c r="H35" s="143"/>
    </row>
    <row r="36" spans="1:8" ht="39.75">
      <c r="A36" s="114"/>
      <c r="B36" s="156"/>
      <c r="C36" s="179"/>
      <c r="D36" s="70"/>
      <c r="E36" s="66" t="s">
        <v>164</v>
      </c>
      <c r="F36" s="225">
        <v>323.75</v>
      </c>
      <c r="G36" s="72"/>
      <c r="H36" s="143"/>
    </row>
    <row r="37" spans="1:8">
      <c r="A37" s="114"/>
      <c r="B37" s="156"/>
      <c r="C37" s="179"/>
      <c r="D37" s="70"/>
      <c r="E37" s="66"/>
      <c r="F37" s="137">
        <f>SUM(F35:F36)</f>
        <v>647.5</v>
      </c>
      <c r="G37" s="72"/>
      <c r="H37" s="143"/>
    </row>
    <row r="38" spans="1:8">
      <c r="A38" s="114"/>
      <c r="B38" s="156"/>
      <c r="C38" s="179"/>
      <c r="D38" s="70"/>
      <c r="E38" s="66"/>
      <c r="F38" s="137"/>
      <c r="G38" s="72"/>
      <c r="H38" s="143"/>
    </row>
    <row r="39" spans="1:8">
      <c r="A39" s="114">
        <f>MAX(A$1:A37)+1</f>
        <v>5</v>
      </c>
      <c r="B39" s="156"/>
      <c r="C39" s="56" t="s">
        <v>229</v>
      </c>
      <c r="D39" s="70"/>
      <c r="E39" s="60" t="s">
        <v>165</v>
      </c>
      <c r="F39" s="137"/>
      <c r="G39" s="227" t="s">
        <v>51</v>
      </c>
      <c r="H39" s="226">
        <v>1</v>
      </c>
    </row>
    <row r="40" spans="1:8">
      <c r="A40" s="114"/>
      <c r="B40" s="156"/>
      <c r="C40" s="179"/>
      <c r="D40" s="70" t="s">
        <v>230</v>
      </c>
      <c r="E40" s="7" t="s">
        <v>166</v>
      </c>
      <c r="F40" s="137"/>
      <c r="G40" s="72"/>
      <c r="H40" s="143"/>
    </row>
    <row r="41" spans="1:8" ht="25.5">
      <c r="A41" s="114"/>
      <c r="B41" s="156"/>
      <c r="C41" s="179"/>
      <c r="D41" s="70"/>
      <c r="E41" s="66" t="s">
        <v>167</v>
      </c>
      <c r="F41" s="137">
        <v>1</v>
      </c>
      <c r="G41" s="72"/>
      <c r="H41" s="143"/>
    </row>
    <row r="42" spans="1:8">
      <c r="A42" s="48"/>
      <c r="B42" s="49"/>
      <c r="C42" s="59"/>
      <c r="D42" s="51"/>
      <c r="E42" s="52"/>
      <c r="F42" s="153"/>
      <c r="G42" s="54"/>
      <c r="H42" s="171"/>
    </row>
    <row r="43" spans="1:8" ht="25.5">
      <c r="A43" s="114">
        <f>MAX(A$1:A42)+1</f>
        <v>6</v>
      </c>
      <c r="B43" s="49"/>
      <c r="C43" s="56" t="s">
        <v>253</v>
      </c>
      <c r="D43" s="51"/>
      <c r="E43" s="60" t="s">
        <v>168</v>
      </c>
      <c r="F43" s="60"/>
      <c r="G43" s="54" t="s">
        <v>51</v>
      </c>
      <c r="H43" s="171">
        <v>1</v>
      </c>
    </row>
    <row r="44" spans="1:8">
      <c r="A44" s="114"/>
      <c r="B44" s="49"/>
      <c r="C44" s="59"/>
      <c r="D44" s="51"/>
      <c r="E44" s="66" t="s">
        <v>169</v>
      </c>
      <c r="F44" s="60"/>
      <c r="G44" s="54"/>
      <c r="H44" s="171"/>
    </row>
    <row r="45" spans="1:8">
      <c r="A45" s="48"/>
      <c r="B45" s="49"/>
      <c r="C45" s="59"/>
      <c r="D45" s="51"/>
      <c r="E45" s="52"/>
      <c r="F45" s="153"/>
      <c r="G45" s="54"/>
      <c r="H45" s="171"/>
    </row>
    <row r="46" spans="1:8" ht="38.25">
      <c r="A46" s="114">
        <f>MAX(A$1:A45)+1</f>
        <v>7</v>
      </c>
      <c r="B46" s="55"/>
      <c r="C46" s="56" t="s">
        <v>48</v>
      </c>
      <c r="D46" s="57"/>
      <c r="E46" s="60" t="s">
        <v>54</v>
      </c>
      <c r="F46" s="60"/>
      <c r="G46" s="54" t="s">
        <v>51</v>
      </c>
      <c r="H46" s="171">
        <v>1</v>
      </c>
    </row>
    <row r="47" spans="1:8">
      <c r="A47" s="114"/>
      <c r="B47" s="55"/>
      <c r="C47" s="56"/>
      <c r="D47" s="71"/>
      <c r="E47" s="7"/>
      <c r="F47" s="60"/>
      <c r="G47" s="74"/>
      <c r="H47" s="78"/>
    </row>
    <row r="48" spans="1:8" ht="38.25">
      <c r="A48" s="114">
        <f>MAX(A$1:A47)+1</f>
        <v>8</v>
      </c>
      <c r="B48" s="55"/>
      <c r="C48" s="56" t="s">
        <v>364</v>
      </c>
      <c r="D48" s="71"/>
      <c r="E48" s="60" t="s">
        <v>80</v>
      </c>
      <c r="F48" s="360"/>
      <c r="G48" s="54" t="s">
        <v>51</v>
      </c>
      <c r="H48" s="142">
        <v>1</v>
      </c>
    </row>
    <row r="49" spans="1:11">
      <c r="A49" s="114"/>
      <c r="B49" s="55"/>
      <c r="C49" s="56"/>
      <c r="D49" s="71"/>
      <c r="E49" s="60"/>
      <c r="F49" s="360"/>
      <c r="G49" s="74"/>
      <c r="H49" s="143"/>
    </row>
    <row r="50" spans="1:11" ht="38.25">
      <c r="A50" s="114">
        <f>MAX(A$1:A48)+1</f>
        <v>9</v>
      </c>
      <c r="B50" s="55"/>
      <c r="C50" s="56" t="s">
        <v>365</v>
      </c>
      <c r="D50" s="71"/>
      <c r="E50" s="60" t="s">
        <v>81</v>
      </c>
      <c r="F50" s="360"/>
      <c r="G50" s="54" t="s">
        <v>51</v>
      </c>
      <c r="H50" s="142">
        <v>1</v>
      </c>
    </row>
    <row r="51" spans="1:11">
      <c r="A51" s="114"/>
      <c r="B51" s="55"/>
      <c r="C51" s="56"/>
      <c r="D51" s="71"/>
      <c r="E51" s="60"/>
      <c r="F51" s="360"/>
      <c r="G51" s="54"/>
      <c r="H51" s="142"/>
    </row>
    <row r="52" spans="1:11" ht="25.5">
      <c r="A52" s="114">
        <f>MAX(A$1:A51)+1</f>
        <v>10</v>
      </c>
      <c r="B52" s="55"/>
      <c r="C52" s="56" t="s">
        <v>390</v>
      </c>
      <c r="D52" s="71"/>
      <c r="E52" s="60" t="s">
        <v>389</v>
      </c>
      <c r="F52" s="360"/>
      <c r="G52" s="54" t="s">
        <v>51</v>
      </c>
      <c r="H52" s="142">
        <v>1</v>
      </c>
      <c r="J52" s="249"/>
    </row>
    <row r="53" spans="1:11">
      <c r="A53" s="114"/>
      <c r="B53" s="55"/>
      <c r="C53" s="56"/>
      <c r="D53" s="71"/>
      <c r="E53" s="60"/>
      <c r="F53" s="360"/>
      <c r="G53" s="54"/>
      <c r="H53" s="142"/>
      <c r="J53" s="249"/>
    </row>
    <row r="54" spans="1:11" ht="38.25">
      <c r="A54" s="114">
        <f>MAX(A$1:A53)+1</f>
        <v>11</v>
      </c>
      <c r="B54" s="55"/>
      <c r="C54" s="56" t="s">
        <v>395</v>
      </c>
      <c r="D54" s="71"/>
      <c r="E54" s="60" t="s">
        <v>413</v>
      </c>
      <c r="F54" s="360"/>
      <c r="G54" s="54" t="s">
        <v>51</v>
      </c>
      <c r="H54" s="142">
        <v>1</v>
      </c>
      <c r="J54" s="249"/>
      <c r="K54" s="380"/>
    </row>
    <row r="55" spans="1:11">
      <c r="A55" s="114"/>
      <c r="B55" s="55"/>
      <c r="C55" s="56"/>
      <c r="D55" s="71"/>
      <c r="E55" s="60"/>
      <c r="F55" s="360"/>
      <c r="G55" s="54"/>
      <c r="H55" s="142"/>
    </row>
    <row r="56" spans="1:11" ht="15.75">
      <c r="A56" s="48"/>
      <c r="B56" s="49" t="s">
        <v>37</v>
      </c>
      <c r="C56" s="61"/>
      <c r="D56" s="62"/>
      <c r="E56" s="63" t="s">
        <v>114</v>
      </c>
      <c r="F56" s="64"/>
      <c r="G56" s="65"/>
      <c r="H56" s="78"/>
    </row>
    <row r="57" spans="1:11" ht="15.75">
      <c r="A57" s="48"/>
      <c r="B57" s="49"/>
      <c r="C57" s="61"/>
      <c r="D57" s="62"/>
      <c r="E57" s="63"/>
      <c r="F57" s="64"/>
      <c r="G57" s="65"/>
      <c r="H57" s="78"/>
    </row>
    <row r="58" spans="1:11" ht="25.5">
      <c r="A58" s="114">
        <f>MAX(A$1:A56)+1</f>
        <v>12</v>
      </c>
      <c r="B58" s="125"/>
      <c r="C58" s="199" t="s">
        <v>232</v>
      </c>
      <c r="D58" s="200"/>
      <c r="E58" s="201" t="s">
        <v>233</v>
      </c>
      <c r="F58" s="202"/>
      <c r="G58" s="203" t="s">
        <v>43</v>
      </c>
      <c r="H58" s="142">
        <v>171.06</v>
      </c>
    </row>
    <row r="59" spans="1:11" ht="25.5">
      <c r="A59" s="114"/>
      <c r="B59" s="125"/>
      <c r="C59" s="56"/>
      <c r="D59" s="57"/>
      <c r="E59" s="66" t="s">
        <v>231</v>
      </c>
      <c r="F59" s="126"/>
      <c r="G59" s="58"/>
      <c r="H59" s="142"/>
    </row>
    <row r="60" spans="1:11" ht="38.25">
      <c r="A60" s="114"/>
      <c r="B60" s="125"/>
      <c r="C60" s="56"/>
      <c r="D60" s="57"/>
      <c r="E60" s="66" t="s">
        <v>419</v>
      </c>
      <c r="F60" s="129">
        <v>171.06</v>
      </c>
      <c r="G60" s="58"/>
      <c r="H60" s="144"/>
    </row>
    <row r="61" spans="1:11">
      <c r="A61" s="127"/>
      <c r="B61" s="125"/>
      <c r="C61" s="56"/>
      <c r="D61" s="57"/>
      <c r="E61" s="66" t="s">
        <v>170</v>
      </c>
      <c r="F61" s="129"/>
      <c r="G61" s="58"/>
      <c r="H61" s="144"/>
    </row>
    <row r="62" spans="1:11" ht="25.5">
      <c r="A62" s="48"/>
      <c r="B62" s="49"/>
      <c r="C62" s="61"/>
      <c r="D62" s="62"/>
      <c r="E62" s="190" t="s">
        <v>171</v>
      </c>
      <c r="F62" s="64"/>
      <c r="G62" s="65"/>
      <c r="H62" s="78"/>
    </row>
    <row r="63" spans="1:11" ht="38.25">
      <c r="A63" s="48"/>
      <c r="B63" s="49"/>
      <c r="C63" s="61"/>
      <c r="D63" s="62"/>
      <c r="E63" s="190" t="s">
        <v>172</v>
      </c>
      <c r="F63" s="64"/>
      <c r="G63" s="65"/>
      <c r="H63" s="78"/>
    </row>
    <row r="64" spans="1:11" ht="25.5">
      <c r="A64" s="48"/>
      <c r="B64" s="49"/>
      <c r="C64" s="61"/>
      <c r="D64" s="62"/>
      <c r="E64" s="190" t="s">
        <v>173</v>
      </c>
      <c r="F64" s="64"/>
      <c r="G64" s="65"/>
      <c r="H64" s="78"/>
    </row>
    <row r="65" spans="1:9" ht="15.75">
      <c r="A65" s="48"/>
      <c r="B65" s="49"/>
      <c r="C65" s="61"/>
      <c r="D65" s="62"/>
      <c r="E65" s="190" t="s">
        <v>174</v>
      </c>
      <c r="F65" s="64"/>
      <c r="G65" s="65"/>
      <c r="H65" s="78"/>
    </row>
    <row r="66" spans="1:9" ht="15.75">
      <c r="A66" s="48"/>
      <c r="B66" s="49"/>
      <c r="C66" s="61"/>
      <c r="D66" s="62"/>
      <c r="E66" s="63"/>
      <c r="F66" s="64"/>
      <c r="G66" s="65"/>
      <c r="H66" s="78"/>
    </row>
    <row r="67" spans="1:9" ht="25.5">
      <c r="A67" s="114">
        <f>MAX(A$1:A66)+1</f>
        <v>13</v>
      </c>
      <c r="B67" s="125"/>
      <c r="C67" s="199" t="s">
        <v>58</v>
      </c>
      <c r="D67" s="200"/>
      <c r="E67" s="201" t="s">
        <v>59</v>
      </c>
      <c r="F67" s="202"/>
      <c r="G67" s="203" t="s">
        <v>43</v>
      </c>
      <c r="H67" s="142">
        <v>16.86</v>
      </c>
    </row>
    <row r="68" spans="1:9" ht="89.25">
      <c r="A68" s="127"/>
      <c r="B68" s="125"/>
      <c r="C68" s="56"/>
      <c r="D68" s="57"/>
      <c r="E68" s="73" t="s">
        <v>420</v>
      </c>
      <c r="F68" s="169">
        <f>8.47+8.39</f>
        <v>16.86</v>
      </c>
      <c r="G68" s="58"/>
      <c r="H68" s="144"/>
    </row>
    <row r="69" spans="1:9" ht="15.75">
      <c r="A69" s="48"/>
      <c r="B69" s="49"/>
      <c r="C69" s="61"/>
      <c r="D69" s="62"/>
      <c r="E69" s="63"/>
      <c r="F69" s="64"/>
      <c r="G69" s="65"/>
      <c r="H69" s="78"/>
    </row>
    <row r="70" spans="1:9" ht="25.5">
      <c r="A70" s="114">
        <f>MAX(A$1:A69)+1</f>
        <v>14</v>
      </c>
      <c r="B70" s="55"/>
      <c r="C70" s="199" t="s">
        <v>78</v>
      </c>
      <c r="D70" s="200"/>
      <c r="E70" s="201" t="s">
        <v>237</v>
      </c>
      <c r="F70" s="202"/>
      <c r="G70" s="203" t="s">
        <v>38</v>
      </c>
      <c r="H70" s="171">
        <v>506</v>
      </c>
    </row>
    <row r="71" spans="1:9" ht="25.5">
      <c r="A71" s="180"/>
      <c r="B71" s="69"/>
      <c r="C71" s="228"/>
      <c r="D71" s="76" t="s">
        <v>143</v>
      </c>
      <c r="E71" s="77" t="s">
        <v>144</v>
      </c>
      <c r="F71" s="204"/>
      <c r="G71" s="205" t="s">
        <v>38</v>
      </c>
      <c r="H71" s="78">
        <v>506</v>
      </c>
    </row>
    <row r="72" spans="1:9" ht="25.5">
      <c r="A72" s="68"/>
      <c r="B72" s="69"/>
      <c r="C72" s="70"/>
      <c r="D72" s="71"/>
      <c r="E72" s="66" t="s">
        <v>421</v>
      </c>
      <c r="F72" s="67">
        <v>506</v>
      </c>
      <c r="G72" s="72"/>
      <c r="H72" s="78"/>
    </row>
    <row r="73" spans="1:9">
      <c r="A73" s="68"/>
      <c r="B73" s="69"/>
      <c r="C73" s="70"/>
      <c r="D73" s="71"/>
      <c r="E73" s="66"/>
      <c r="F73" s="67"/>
      <c r="G73" s="72"/>
      <c r="H73" s="78"/>
    </row>
    <row r="74" spans="1:9" ht="25.5">
      <c r="A74" s="114">
        <f>MAX(A$1:A73)+1</f>
        <v>15</v>
      </c>
      <c r="B74" s="55"/>
      <c r="C74" s="199" t="s">
        <v>39</v>
      </c>
      <c r="D74" s="200"/>
      <c r="E74" s="201" t="s">
        <v>236</v>
      </c>
      <c r="F74" s="202"/>
      <c r="G74" s="203" t="s">
        <v>40</v>
      </c>
      <c r="H74" s="142">
        <v>1830.6</v>
      </c>
    </row>
    <row r="75" spans="1:9" ht="25.5">
      <c r="A75" s="114"/>
      <c r="B75" s="55"/>
      <c r="C75" s="56"/>
      <c r="D75" s="146"/>
      <c r="E75" s="66" t="s">
        <v>175</v>
      </c>
      <c r="F75" s="129">
        <v>1830.6</v>
      </c>
      <c r="G75" s="58"/>
      <c r="H75" s="144"/>
    </row>
    <row r="76" spans="1:9">
      <c r="A76" s="68"/>
      <c r="B76" s="55"/>
      <c r="C76" s="56"/>
      <c r="D76" s="146"/>
      <c r="E76" s="66" t="s">
        <v>176</v>
      </c>
      <c r="F76" s="154"/>
      <c r="G76" s="58"/>
      <c r="H76" s="144"/>
    </row>
    <row r="77" spans="1:9">
      <c r="A77" s="68"/>
      <c r="B77" s="55"/>
      <c r="C77" s="56"/>
      <c r="D77" s="146"/>
      <c r="E77" s="66"/>
      <c r="F77" s="154"/>
      <c r="G77" s="58"/>
      <c r="H77" s="144"/>
    </row>
    <row r="78" spans="1:9" ht="25.5">
      <c r="A78" s="114">
        <f>MAX(A$1:A77)+1</f>
        <v>16</v>
      </c>
      <c r="B78" s="55"/>
      <c r="C78" s="199" t="s">
        <v>234</v>
      </c>
      <c r="D78" s="200"/>
      <c r="E78" s="201" t="s">
        <v>235</v>
      </c>
      <c r="F78" s="202"/>
      <c r="G78" s="203" t="s">
        <v>36</v>
      </c>
      <c r="H78" s="171">
        <v>12</v>
      </c>
      <c r="I78" s="249"/>
    </row>
    <row r="79" spans="1:9" ht="25.5">
      <c r="A79" s="68"/>
      <c r="B79" s="55"/>
      <c r="C79" s="56"/>
      <c r="D79" s="146"/>
      <c r="E79" s="66" t="s">
        <v>177</v>
      </c>
      <c r="F79" s="129">
        <v>10</v>
      </c>
      <c r="G79" s="58"/>
      <c r="H79" s="78"/>
    </row>
    <row r="80" spans="1:9">
      <c r="A80" s="68"/>
      <c r="B80" s="55"/>
      <c r="C80" s="56"/>
      <c r="D80" s="146"/>
      <c r="E80" s="66"/>
      <c r="F80" s="154"/>
      <c r="G80" s="58"/>
      <c r="H80" s="144"/>
    </row>
    <row r="81" spans="1:14" ht="25.5">
      <c r="A81" s="68"/>
      <c r="B81" s="55"/>
      <c r="C81" s="56"/>
      <c r="D81" s="146"/>
      <c r="E81" s="66" t="s">
        <v>178</v>
      </c>
      <c r="F81" s="224">
        <v>2</v>
      </c>
      <c r="G81" s="58"/>
      <c r="H81" s="144"/>
    </row>
    <row r="82" spans="1:14">
      <c r="A82" s="68"/>
      <c r="B82" s="55"/>
      <c r="C82" s="56"/>
      <c r="D82" s="146"/>
      <c r="E82" s="66"/>
      <c r="F82" s="198">
        <f>SUM(F79:F81)</f>
        <v>12</v>
      </c>
      <c r="G82" s="181"/>
      <c r="H82" s="144"/>
    </row>
    <row r="83" spans="1:14">
      <c r="A83" s="68"/>
      <c r="B83" s="55"/>
      <c r="C83" s="56"/>
      <c r="D83" s="145"/>
      <c r="E83" s="66"/>
      <c r="F83" s="67"/>
      <c r="G83" s="58"/>
      <c r="H83" s="144"/>
    </row>
    <row r="84" spans="1:14">
      <c r="A84" s="114">
        <f>MAX(A$1:A83)+1</f>
        <v>17</v>
      </c>
      <c r="B84" s="55"/>
      <c r="C84" s="56" t="s">
        <v>41</v>
      </c>
      <c r="D84" s="57"/>
      <c r="E84" s="60" t="s">
        <v>1</v>
      </c>
      <c r="F84" s="60"/>
      <c r="G84" s="58" t="s">
        <v>35</v>
      </c>
      <c r="H84" s="171">
        <v>623.35</v>
      </c>
    </row>
    <row r="85" spans="1:14">
      <c r="A85" s="114"/>
      <c r="B85" s="69"/>
      <c r="C85" s="70"/>
      <c r="D85" s="71" t="s">
        <v>42</v>
      </c>
      <c r="E85" s="130" t="s">
        <v>56</v>
      </c>
      <c r="F85" s="7"/>
      <c r="G85" s="72" t="s">
        <v>35</v>
      </c>
      <c r="H85" s="78">
        <v>623.35</v>
      </c>
    </row>
    <row r="86" spans="1:14">
      <c r="A86" s="68"/>
      <c r="B86" s="69"/>
      <c r="C86" s="70"/>
      <c r="D86" s="71"/>
      <c r="E86" s="66" t="s">
        <v>57</v>
      </c>
      <c r="F86" s="67">
        <v>545.54999999999995</v>
      </c>
      <c r="G86" s="72"/>
      <c r="H86" s="78"/>
    </row>
    <row r="87" spans="1:14">
      <c r="A87" s="68"/>
      <c r="B87" s="69"/>
      <c r="C87" s="70"/>
      <c r="D87" s="71"/>
      <c r="E87" s="66" t="s">
        <v>126</v>
      </c>
      <c r="F87" s="170">
        <v>77.8</v>
      </c>
      <c r="G87" s="72"/>
      <c r="H87" s="78"/>
    </row>
    <row r="88" spans="1:14">
      <c r="A88" s="68"/>
      <c r="B88" s="69"/>
      <c r="C88" s="70"/>
      <c r="D88" s="71"/>
      <c r="E88" s="66"/>
      <c r="F88" s="67">
        <f>SUM(F86:F87)</f>
        <v>623.34999999999991</v>
      </c>
      <c r="G88" s="72"/>
      <c r="H88" s="78"/>
    </row>
    <row r="89" spans="1:14">
      <c r="A89" s="68"/>
      <c r="B89" s="69"/>
      <c r="C89" s="70"/>
      <c r="D89" s="71"/>
      <c r="E89" s="66"/>
      <c r="F89" s="7"/>
      <c r="G89" s="72"/>
      <c r="H89" s="78"/>
    </row>
    <row r="90" spans="1:14" ht="25.5">
      <c r="A90" s="114">
        <f>MAX(A$1:A89)+1</f>
        <v>18</v>
      </c>
      <c r="B90" s="125"/>
      <c r="C90" s="56" t="s">
        <v>52</v>
      </c>
      <c r="D90" s="57"/>
      <c r="E90" s="60" t="s">
        <v>53</v>
      </c>
      <c r="F90" s="183"/>
      <c r="G90" s="58" t="s">
        <v>40</v>
      </c>
      <c r="H90" s="142">
        <v>1533.3</v>
      </c>
    </row>
    <row r="91" spans="1:14" ht="25.5">
      <c r="A91" s="127"/>
      <c r="B91" s="128"/>
      <c r="C91" s="70"/>
      <c r="D91" s="71" t="s">
        <v>133</v>
      </c>
      <c r="E91" s="7" t="s">
        <v>179</v>
      </c>
      <c r="F91" s="2"/>
      <c r="G91" s="72" t="s">
        <v>40</v>
      </c>
      <c r="H91" s="143">
        <v>1533.3</v>
      </c>
    </row>
    <row r="92" spans="1:14">
      <c r="A92" s="127"/>
      <c r="B92" s="128"/>
      <c r="C92" s="70"/>
      <c r="D92" s="71"/>
      <c r="E92" s="66" t="s">
        <v>180</v>
      </c>
      <c r="F92" s="67">
        <v>1533.3</v>
      </c>
      <c r="G92" s="72"/>
      <c r="H92" s="143"/>
    </row>
    <row r="93" spans="1:14">
      <c r="A93" s="68"/>
      <c r="B93" s="69"/>
      <c r="C93" s="70"/>
      <c r="D93" s="71"/>
      <c r="E93" s="66"/>
      <c r="F93" s="67"/>
      <c r="G93" s="72"/>
      <c r="H93" s="143"/>
    </row>
    <row r="94" spans="1:14" ht="15.75">
      <c r="A94" s="68"/>
      <c r="B94" s="49" t="s">
        <v>115</v>
      </c>
      <c r="C94" s="61"/>
      <c r="D94" s="62"/>
      <c r="E94" s="63" t="s">
        <v>116</v>
      </c>
      <c r="F94" s="67"/>
      <c r="G94" s="72"/>
      <c r="H94" s="143"/>
    </row>
    <row r="95" spans="1:14" ht="15.75">
      <c r="A95" s="68"/>
      <c r="B95" s="49"/>
      <c r="C95" s="61"/>
      <c r="D95" s="62"/>
      <c r="E95" s="63"/>
      <c r="F95" s="67"/>
      <c r="G95" s="72"/>
      <c r="H95" s="143"/>
    </row>
    <row r="96" spans="1:14">
      <c r="A96" s="114">
        <f>MAX(A$1:A93)+1</f>
        <v>19</v>
      </c>
      <c r="B96" s="125"/>
      <c r="C96" s="56" t="s">
        <v>181</v>
      </c>
      <c r="D96" s="57"/>
      <c r="E96" s="60" t="s">
        <v>182</v>
      </c>
      <c r="F96" s="238"/>
      <c r="G96" s="58" t="s">
        <v>40</v>
      </c>
      <c r="H96" s="142">
        <v>1525.5</v>
      </c>
      <c r="I96" s="249"/>
      <c r="K96" s="368"/>
      <c r="N96" s="368"/>
    </row>
    <row r="97" spans="1:14" ht="89.25">
      <c r="A97" s="114"/>
      <c r="B97" s="125"/>
      <c r="C97" s="56"/>
      <c r="D97" s="239"/>
      <c r="E97" s="66" t="s">
        <v>183</v>
      </c>
      <c r="F97" s="67"/>
      <c r="G97" s="58"/>
      <c r="H97" s="171"/>
    </row>
    <row r="98" spans="1:14" ht="38.25">
      <c r="A98" s="114"/>
      <c r="B98" s="125"/>
      <c r="C98" s="56"/>
      <c r="D98" s="57"/>
      <c r="E98" s="66" t="s">
        <v>184</v>
      </c>
      <c r="F98" s="67"/>
      <c r="G98" s="58"/>
      <c r="H98" s="177"/>
    </row>
    <row r="99" spans="1:14" ht="38.25">
      <c r="A99" s="114"/>
      <c r="B99" s="125"/>
      <c r="C99" s="56"/>
      <c r="D99" s="57"/>
      <c r="E99" s="66" t="s">
        <v>185</v>
      </c>
      <c r="F99" s="67"/>
      <c r="G99" s="58"/>
      <c r="H99" s="177"/>
    </row>
    <row r="100" spans="1:14" ht="38.25">
      <c r="A100" s="140"/>
      <c r="B100" s="125"/>
      <c r="C100" s="57"/>
      <c r="D100" s="71"/>
      <c r="E100" s="66" t="s">
        <v>411</v>
      </c>
      <c r="F100" s="129">
        <v>1525.5</v>
      </c>
      <c r="G100" s="72"/>
      <c r="H100" s="78"/>
    </row>
    <row r="101" spans="1:14">
      <c r="A101" s="140"/>
      <c r="B101" s="125"/>
      <c r="C101" s="57"/>
      <c r="D101" s="71"/>
      <c r="E101" s="66"/>
      <c r="F101" s="137"/>
      <c r="G101" s="72"/>
      <c r="H101" s="78"/>
    </row>
    <row r="102" spans="1:14">
      <c r="A102" s="114">
        <f>MAX(A$1:A101)+1</f>
        <v>20</v>
      </c>
      <c r="B102" s="125"/>
      <c r="C102" s="56" t="s">
        <v>190</v>
      </c>
      <c r="D102" s="57"/>
      <c r="E102" s="60" t="s">
        <v>248</v>
      </c>
      <c r="F102" s="238"/>
      <c r="G102" s="58" t="s">
        <v>40</v>
      </c>
      <c r="H102" s="171">
        <v>212.8</v>
      </c>
    </row>
    <row r="103" spans="1:14" ht="51">
      <c r="A103" s="114"/>
      <c r="B103" s="133"/>
      <c r="C103" s="57"/>
      <c r="D103" s="71"/>
      <c r="E103" s="66" t="s">
        <v>191</v>
      </c>
      <c r="F103" s="129"/>
      <c r="G103" s="240"/>
      <c r="H103" s="241"/>
    </row>
    <row r="104" spans="1:14" ht="25.5">
      <c r="A104" s="114"/>
      <c r="B104" s="133"/>
      <c r="C104" s="57"/>
      <c r="D104" s="71"/>
      <c r="E104" s="66" t="s">
        <v>192</v>
      </c>
      <c r="F104" s="129"/>
      <c r="G104" s="227"/>
      <c r="H104" s="226"/>
    </row>
    <row r="105" spans="1:14" ht="25.5">
      <c r="A105" s="114"/>
      <c r="B105" s="133"/>
      <c r="C105" s="57"/>
      <c r="D105" s="71"/>
      <c r="E105" s="66" t="s">
        <v>193</v>
      </c>
      <c r="F105" s="129"/>
      <c r="G105" s="227"/>
      <c r="H105" s="226"/>
    </row>
    <row r="106" spans="1:14">
      <c r="A106" s="114"/>
      <c r="B106" s="133"/>
      <c r="C106" s="57"/>
      <c r="D106" s="71"/>
      <c r="E106" s="66"/>
      <c r="F106" s="129"/>
      <c r="G106" s="227"/>
      <c r="H106" s="226"/>
    </row>
    <row r="107" spans="1:14">
      <c r="A107" s="114">
        <f>MAX(A$1:A104)+1</f>
        <v>21</v>
      </c>
      <c r="B107" s="125"/>
      <c r="C107" s="56" t="s">
        <v>396</v>
      </c>
      <c r="D107" s="71"/>
      <c r="E107" s="60" t="s">
        <v>397</v>
      </c>
      <c r="F107" s="137"/>
      <c r="G107" s="58" t="s">
        <v>40</v>
      </c>
      <c r="H107" s="142">
        <v>1525.5</v>
      </c>
      <c r="K107" s="368"/>
      <c r="N107" s="368"/>
    </row>
    <row r="108" spans="1:14">
      <c r="A108" s="140"/>
      <c r="B108" s="125"/>
      <c r="C108" s="57"/>
      <c r="D108" s="71"/>
      <c r="E108" s="66"/>
      <c r="F108" s="137"/>
      <c r="G108" s="72"/>
      <c r="H108" s="78"/>
    </row>
    <row r="109" spans="1:14" ht="90" customHeight="1">
      <c r="A109" s="140"/>
      <c r="B109" s="125"/>
      <c r="C109" s="57"/>
      <c r="D109" s="71"/>
      <c r="E109" s="381" t="s">
        <v>398</v>
      </c>
      <c r="F109" s="129"/>
      <c r="G109" s="72"/>
      <c r="H109" s="78"/>
    </row>
    <row r="110" spans="1:14" ht="25.5">
      <c r="A110" s="140"/>
      <c r="B110" s="125"/>
      <c r="C110" s="57"/>
      <c r="D110" s="71"/>
      <c r="E110" s="66" t="s">
        <v>186</v>
      </c>
      <c r="F110" s="129"/>
      <c r="G110" s="72"/>
      <c r="H110" s="78"/>
    </row>
    <row r="111" spans="1:14" ht="25.5">
      <c r="A111" s="140"/>
      <c r="B111" s="125"/>
      <c r="C111" s="57"/>
      <c r="D111" s="71"/>
      <c r="E111" s="66" t="s">
        <v>187</v>
      </c>
      <c r="F111" s="129"/>
      <c r="G111" s="72"/>
      <c r="H111" s="78"/>
    </row>
    <row r="112" spans="1:14" ht="25.5">
      <c r="A112" s="140"/>
      <c r="B112" s="125"/>
      <c r="C112" s="57"/>
      <c r="D112" s="71"/>
      <c r="E112" s="66" t="s">
        <v>188</v>
      </c>
      <c r="F112" s="8"/>
      <c r="G112" s="72"/>
      <c r="H112" s="78"/>
    </row>
    <row r="113" spans="1:20" ht="25.5">
      <c r="A113" s="140"/>
      <c r="B113" s="125"/>
      <c r="C113" s="57"/>
      <c r="D113" s="71"/>
      <c r="E113" s="66" t="s">
        <v>189</v>
      </c>
      <c r="F113" s="129"/>
      <c r="G113" s="72"/>
      <c r="H113" s="78"/>
    </row>
    <row r="114" spans="1:20" ht="27">
      <c r="A114" s="140"/>
      <c r="B114" s="125"/>
      <c r="C114" s="57"/>
      <c r="D114" s="71"/>
      <c r="E114" s="66" t="s">
        <v>239</v>
      </c>
      <c r="F114" s="129">
        <v>1525.5</v>
      </c>
      <c r="G114" s="72"/>
      <c r="H114" s="78"/>
    </row>
    <row r="115" spans="1:20">
      <c r="A115" s="114"/>
      <c r="B115" s="133"/>
      <c r="C115" s="57"/>
      <c r="D115" s="71"/>
      <c r="E115" s="66"/>
      <c r="F115" s="129"/>
      <c r="G115" s="227"/>
      <c r="H115" s="226"/>
    </row>
    <row r="116" spans="1:20">
      <c r="A116" s="114">
        <f>MAX(A$1:A115)+1</f>
        <v>22</v>
      </c>
      <c r="B116" s="133"/>
      <c r="C116" s="56" t="s">
        <v>403</v>
      </c>
      <c r="D116" s="367"/>
      <c r="E116" s="60" t="s">
        <v>404</v>
      </c>
      <c r="F116" s="126"/>
      <c r="G116" s="58" t="s">
        <v>36</v>
      </c>
      <c r="H116" s="142">
        <v>1</v>
      </c>
      <c r="K116" s="380"/>
      <c r="L116" s="305"/>
      <c r="M116" s="168"/>
      <c r="N116" s="168"/>
      <c r="O116" s="305"/>
      <c r="P116" s="168"/>
      <c r="Q116" s="168"/>
      <c r="R116" s="168"/>
      <c r="S116" s="168"/>
      <c r="T116" s="168"/>
    </row>
    <row r="117" spans="1:20" ht="25.5">
      <c r="A117" s="365"/>
      <c r="B117" s="382"/>
      <c r="C117" s="366"/>
      <c r="D117" s="367"/>
      <c r="E117" s="66" t="s">
        <v>414</v>
      </c>
      <c r="F117" s="129"/>
      <c r="G117" s="58"/>
      <c r="H117" s="142"/>
      <c r="P117" s="168"/>
      <c r="Q117" s="168"/>
    </row>
    <row r="118" spans="1:20">
      <c r="A118" s="365"/>
      <c r="B118" s="382"/>
      <c r="C118" s="366"/>
      <c r="D118" s="367"/>
      <c r="E118" s="66" t="s">
        <v>197</v>
      </c>
      <c r="F118" s="129"/>
      <c r="G118" s="58"/>
      <c r="H118" s="142"/>
    </row>
    <row r="119" spans="1:20">
      <c r="A119" s="365"/>
      <c r="B119" s="382"/>
      <c r="C119" s="366"/>
      <c r="D119" s="367"/>
      <c r="E119" s="66" t="s">
        <v>198</v>
      </c>
      <c r="F119" s="129"/>
      <c r="G119" s="58"/>
      <c r="H119" s="142"/>
      <c r="L119" s="168"/>
    </row>
    <row r="120" spans="1:20" ht="25.5">
      <c r="A120" s="365"/>
      <c r="B120" s="382"/>
      <c r="C120" s="366"/>
      <c r="D120" s="367"/>
      <c r="E120" s="135" t="s">
        <v>199</v>
      </c>
      <c r="F120" s="129"/>
      <c r="G120" s="58"/>
      <c r="H120" s="142"/>
    </row>
    <row r="121" spans="1:20" ht="38.25">
      <c r="A121" s="365"/>
      <c r="B121" s="382"/>
      <c r="C121" s="366"/>
      <c r="D121" s="367"/>
      <c r="E121" s="135" t="s">
        <v>241</v>
      </c>
      <c r="F121" s="129">
        <v>1</v>
      </c>
      <c r="G121" s="58"/>
      <c r="H121" s="142"/>
    </row>
    <row r="122" spans="1:20">
      <c r="A122" s="114"/>
      <c r="B122" s="133"/>
      <c r="C122" s="199"/>
      <c r="D122" s="200"/>
      <c r="E122" s="201"/>
      <c r="F122" s="202"/>
      <c r="G122" s="203"/>
      <c r="H122" s="226"/>
    </row>
    <row r="123" spans="1:20">
      <c r="A123" s="114"/>
      <c r="B123" s="125"/>
      <c r="C123" s="56"/>
      <c r="D123" s="57"/>
      <c r="E123" s="66"/>
      <c r="F123" s="137"/>
      <c r="G123" s="58"/>
      <c r="H123" s="78"/>
    </row>
    <row r="124" spans="1:20" ht="25.5">
      <c r="A124" s="173"/>
      <c r="B124" s="174" t="s">
        <v>118</v>
      </c>
      <c r="C124" s="49"/>
      <c r="D124" s="79"/>
      <c r="E124" s="63" t="s">
        <v>194</v>
      </c>
      <c r="F124" s="175"/>
      <c r="G124" s="74"/>
      <c r="H124" s="78"/>
    </row>
    <row r="125" spans="1:20">
      <c r="A125" s="173"/>
      <c r="B125" s="174"/>
      <c r="C125" s="49"/>
      <c r="D125" s="79"/>
      <c r="E125" s="63"/>
      <c r="F125" s="175"/>
      <c r="G125" s="74"/>
      <c r="H125" s="78"/>
    </row>
    <row r="126" spans="1:20" ht="25.5">
      <c r="A126" s="114">
        <f>MAX(A$1:A125)+1</f>
        <v>23</v>
      </c>
      <c r="B126" s="125"/>
      <c r="C126" s="199" t="s">
        <v>44</v>
      </c>
      <c r="D126" s="200"/>
      <c r="E126" s="201" t="s">
        <v>107</v>
      </c>
      <c r="F126" s="202"/>
      <c r="G126" s="203" t="s">
        <v>38</v>
      </c>
      <c r="H126" s="142">
        <v>138</v>
      </c>
    </row>
    <row r="127" spans="1:20" ht="38.25">
      <c r="A127" s="140"/>
      <c r="B127" s="128"/>
      <c r="C127" s="70"/>
      <c r="D127" s="76" t="s">
        <v>99</v>
      </c>
      <c r="E127" s="77" t="s">
        <v>108</v>
      </c>
      <c r="F127" s="204"/>
      <c r="G127" s="205" t="s">
        <v>38</v>
      </c>
      <c r="H127" s="143">
        <v>138</v>
      </c>
    </row>
    <row r="128" spans="1:20" ht="25.5">
      <c r="A128" s="172"/>
      <c r="B128" s="128"/>
      <c r="C128" s="70"/>
      <c r="D128" s="71"/>
      <c r="E128" s="66" t="s">
        <v>195</v>
      </c>
      <c r="F128" s="129">
        <v>138</v>
      </c>
      <c r="G128" s="72"/>
      <c r="H128" s="143"/>
    </row>
    <row r="129" spans="1:9">
      <c r="A129" s="140"/>
      <c r="B129" s="128"/>
      <c r="C129" s="70"/>
      <c r="D129" s="71"/>
      <c r="E129" s="7"/>
      <c r="F129" s="129"/>
      <c r="G129" s="72"/>
      <c r="H129" s="143"/>
    </row>
    <row r="130" spans="1:9" ht="25.5">
      <c r="A130" s="114">
        <f>MAX(A$1:A129)+1</f>
        <v>24</v>
      </c>
      <c r="B130" s="125"/>
      <c r="C130" s="199" t="s">
        <v>128</v>
      </c>
      <c r="D130" s="200"/>
      <c r="E130" s="201" t="s">
        <v>130</v>
      </c>
      <c r="F130" s="202"/>
      <c r="G130" s="203" t="s">
        <v>40</v>
      </c>
      <c r="H130" s="142">
        <v>1533.3</v>
      </c>
    </row>
    <row r="131" spans="1:9" ht="25.5">
      <c r="A131" s="140"/>
      <c r="B131" s="125"/>
      <c r="C131" s="57"/>
      <c r="D131" s="76" t="s">
        <v>129</v>
      </c>
      <c r="E131" s="77" t="s">
        <v>131</v>
      </c>
      <c r="F131" s="204"/>
      <c r="G131" s="205" t="s">
        <v>40</v>
      </c>
      <c r="H131" s="143">
        <v>1533.3</v>
      </c>
    </row>
    <row r="132" spans="1:9" ht="38.25">
      <c r="A132" s="140"/>
      <c r="B132" s="125"/>
      <c r="C132" s="57"/>
      <c r="D132" s="71"/>
      <c r="E132" s="66" t="s">
        <v>196</v>
      </c>
      <c r="F132" s="129">
        <v>1533.3</v>
      </c>
      <c r="G132" s="187"/>
      <c r="H132" s="143"/>
    </row>
    <row r="133" spans="1:9">
      <c r="A133" s="140"/>
      <c r="B133" s="125"/>
      <c r="C133" s="57"/>
      <c r="D133" s="71"/>
      <c r="E133" s="66"/>
      <c r="F133" s="129"/>
      <c r="G133" s="187"/>
      <c r="H133" s="143"/>
    </row>
    <row r="134" spans="1:9" ht="25.5">
      <c r="A134" s="114">
        <f>MAX(A$1:A132)+1</f>
        <v>25</v>
      </c>
      <c r="B134" s="125"/>
      <c r="C134" s="56" t="s">
        <v>72</v>
      </c>
      <c r="D134" s="57"/>
      <c r="E134" s="60" t="s">
        <v>246</v>
      </c>
      <c r="F134" s="126"/>
      <c r="G134" s="58" t="s">
        <v>36</v>
      </c>
      <c r="H134" s="142">
        <v>6</v>
      </c>
    </row>
    <row r="135" spans="1:9" ht="25.5">
      <c r="A135" s="138"/>
      <c r="B135" s="128"/>
      <c r="C135" s="70"/>
      <c r="D135" s="71" t="s">
        <v>73</v>
      </c>
      <c r="E135" s="7" t="s">
        <v>247</v>
      </c>
      <c r="F135" s="2"/>
      <c r="G135" s="72" t="s">
        <v>36</v>
      </c>
      <c r="H135" s="143">
        <v>6</v>
      </c>
    </row>
    <row r="136" spans="1:9" ht="25.5">
      <c r="A136" s="140"/>
      <c r="B136" s="133"/>
      <c r="C136" s="57"/>
      <c r="D136" s="71"/>
      <c r="E136" s="66" t="s">
        <v>204</v>
      </c>
      <c r="F136" s="137">
        <v>6</v>
      </c>
      <c r="G136" s="187"/>
      <c r="H136" s="143"/>
    </row>
    <row r="137" spans="1:9">
      <c r="A137" s="140"/>
      <c r="B137" s="133"/>
      <c r="C137" s="57"/>
      <c r="D137" s="71"/>
      <c r="E137" s="66"/>
      <c r="F137" s="129"/>
      <c r="G137" s="187"/>
      <c r="H137" s="143"/>
    </row>
    <row r="138" spans="1:9">
      <c r="A138" s="114">
        <f>MAX(A$1:A137)+1</f>
        <v>26</v>
      </c>
      <c r="B138" s="125"/>
      <c r="C138" s="56" t="s">
        <v>368</v>
      </c>
      <c r="D138" s="57"/>
      <c r="E138" s="60" t="s">
        <v>366</v>
      </c>
      <c r="F138" s="126"/>
      <c r="G138" s="58" t="s">
        <v>36</v>
      </c>
      <c r="H138" s="142">
        <v>12</v>
      </c>
      <c r="I138" s="249"/>
    </row>
    <row r="139" spans="1:9" ht="25.5">
      <c r="A139" s="138"/>
      <c r="B139" s="128"/>
      <c r="C139" s="70"/>
      <c r="D139" s="71" t="s">
        <v>369</v>
      </c>
      <c r="E139" s="7" t="s">
        <v>367</v>
      </c>
      <c r="F139" s="2"/>
      <c r="G139" s="72" t="s">
        <v>36</v>
      </c>
      <c r="H139" s="143">
        <v>12</v>
      </c>
    </row>
    <row r="140" spans="1:9">
      <c r="A140" s="140"/>
      <c r="B140" s="133"/>
      <c r="C140" s="57"/>
      <c r="D140" s="71"/>
      <c r="E140" s="243" t="s">
        <v>240</v>
      </c>
      <c r="F140" s="137"/>
      <c r="G140" s="72"/>
      <c r="H140" s="78"/>
    </row>
    <row r="141" spans="1:9" ht="25.5">
      <c r="A141" s="140"/>
      <c r="B141" s="133"/>
      <c r="C141" s="57"/>
      <c r="D141" s="71"/>
      <c r="E141" s="73" t="s">
        <v>200</v>
      </c>
      <c r="F141" s="129"/>
      <c r="G141" s="72"/>
      <c r="H141" s="78"/>
    </row>
    <row r="142" spans="1:9">
      <c r="A142" s="140"/>
      <c r="B142" s="133"/>
      <c r="C142" s="57"/>
      <c r="D142" s="71"/>
      <c r="E142" s="73" t="s">
        <v>242</v>
      </c>
      <c r="F142" s="129">
        <v>10</v>
      </c>
      <c r="G142" s="72"/>
      <c r="H142" s="78"/>
    </row>
    <row r="143" spans="1:9">
      <c r="A143" s="140"/>
      <c r="B143" s="133"/>
      <c r="C143" s="57"/>
      <c r="D143" s="71"/>
      <c r="E143" s="66"/>
      <c r="F143" s="137"/>
      <c r="G143" s="72"/>
      <c r="H143" s="78"/>
    </row>
    <row r="144" spans="1:9" ht="38.25">
      <c r="A144" s="140"/>
      <c r="B144" s="133"/>
      <c r="C144" s="57"/>
      <c r="D144" s="71"/>
      <c r="E144" s="73" t="s">
        <v>201</v>
      </c>
      <c r="F144" s="129"/>
      <c r="G144" s="72"/>
      <c r="H144" s="78"/>
    </row>
    <row r="145" spans="1:8">
      <c r="A145" s="140"/>
      <c r="B145" s="133"/>
      <c r="C145" s="57"/>
      <c r="D145" s="71"/>
      <c r="E145" s="73" t="s">
        <v>202</v>
      </c>
      <c r="F145" s="129"/>
      <c r="G145" s="72"/>
      <c r="H145" s="78"/>
    </row>
    <row r="146" spans="1:8" ht="25.5">
      <c r="A146" s="140"/>
      <c r="B146" s="133"/>
      <c r="C146" s="57"/>
      <c r="D146" s="71"/>
      <c r="E146" s="73" t="s">
        <v>203</v>
      </c>
      <c r="F146" s="154">
        <v>2</v>
      </c>
      <c r="G146" s="72"/>
      <c r="H146" s="78"/>
    </row>
    <row r="147" spans="1:8">
      <c r="A147" s="140"/>
      <c r="B147" s="133"/>
      <c r="C147" s="57"/>
      <c r="D147" s="71"/>
      <c r="E147" s="66"/>
      <c r="F147" s="137">
        <f>SUM(F140:F146)</f>
        <v>12</v>
      </c>
      <c r="G147" s="72"/>
      <c r="H147" s="78"/>
    </row>
    <row r="148" spans="1:8">
      <c r="A148" s="140"/>
      <c r="B148" s="133"/>
      <c r="C148" s="57"/>
      <c r="D148" s="71"/>
      <c r="E148" s="66"/>
      <c r="F148" s="136"/>
      <c r="G148" s="72"/>
      <c r="H148" s="78"/>
    </row>
    <row r="149" spans="1:8">
      <c r="A149" s="150"/>
      <c r="B149" s="81" t="s">
        <v>120</v>
      </c>
      <c r="C149" s="49"/>
      <c r="D149" s="79"/>
      <c r="E149" s="63" t="s">
        <v>121</v>
      </c>
      <c r="F149" s="63"/>
      <c r="G149" s="54"/>
      <c r="H149" s="78"/>
    </row>
    <row r="150" spans="1:8">
      <c r="A150" s="150"/>
      <c r="B150" s="81"/>
      <c r="C150" s="49"/>
      <c r="D150" s="79"/>
      <c r="E150" s="63"/>
      <c r="F150" s="63"/>
      <c r="G150" s="54"/>
      <c r="H150" s="78"/>
    </row>
    <row r="151" spans="1:8" ht="25.5">
      <c r="A151" s="114">
        <f>MAX(A$1:A150)+1</f>
        <v>27</v>
      </c>
      <c r="B151" s="134"/>
      <c r="C151" s="199" t="s">
        <v>135</v>
      </c>
      <c r="D151" s="200"/>
      <c r="E151" s="201" t="s">
        <v>136</v>
      </c>
      <c r="F151" s="202"/>
      <c r="G151" s="203" t="s">
        <v>38</v>
      </c>
      <c r="H151" s="142">
        <v>1352.3400000000001</v>
      </c>
    </row>
    <row r="152" spans="1:8" ht="38.25">
      <c r="A152" s="48"/>
      <c r="B152" s="81"/>
      <c r="C152" s="49"/>
      <c r="D152" s="79"/>
      <c r="E152" s="188" t="s">
        <v>205</v>
      </c>
      <c r="F152" s="137">
        <v>460</v>
      </c>
      <c r="G152" s="54"/>
      <c r="H152" s="189"/>
    </row>
    <row r="153" spans="1:8" ht="38.25">
      <c r="A153" s="48"/>
      <c r="B153" s="81"/>
      <c r="C153" s="49"/>
      <c r="D153" s="79"/>
      <c r="E153" s="188" t="s">
        <v>206</v>
      </c>
      <c r="F153" s="137">
        <v>613.32000000000005</v>
      </c>
      <c r="G153" s="54"/>
      <c r="H153" s="189"/>
    </row>
    <row r="154" spans="1:8" ht="38.25">
      <c r="A154" s="48"/>
      <c r="B154" s="81"/>
      <c r="C154" s="49"/>
      <c r="D154" s="79"/>
      <c r="E154" s="188" t="s">
        <v>207</v>
      </c>
      <c r="F154" s="137">
        <v>276</v>
      </c>
      <c r="G154" s="54"/>
      <c r="H154" s="189"/>
    </row>
    <row r="155" spans="1:8" ht="51">
      <c r="A155" s="48"/>
      <c r="B155" s="81"/>
      <c r="C155" s="49"/>
      <c r="D155" s="79"/>
      <c r="E155" s="188" t="s">
        <v>208</v>
      </c>
      <c r="F155" s="225">
        <v>3.02</v>
      </c>
      <c r="G155" s="54"/>
      <c r="H155" s="189"/>
    </row>
    <row r="156" spans="1:8">
      <c r="A156" s="48"/>
      <c r="B156" s="81"/>
      <c r="C156" s="49"/>
      <c r="D156" s="79"/>
      <c r="E156" s="188"/>
      <c r="F156" s="129">
        <f>SUM(F152:F155)</f>
        <v>1352.3400000000001</v>
      </c>
      <c r="G156" s="54"/>
      <c r="H156" s="189"/>
    </row>
    <row r="157" spans="1:8">
      <c r="A157" s="150"/>
      <c r="B157" s="81"/>
      <c r="C157" s="49"/>
      <c r="D157" s="79"/>
      <c r="E157" s="63"/>
      <c r="F157" s="63"/>
      <c r="G157" s="54"/>
      <c r="H157" s="78"/>
    </row>
    <row r="158" spans="1:8" ht="25.5">
      <c r="A158" s="114">
        <f>MAX(A$1:A157)+1</f>
        <v>28</v>
      </c>
      <c r="B158" s="134"/>
      <c r="C158" s="199" t="s">
        <v>55</v>
      </c>
      <c r="D158" s="200"/>
      <c r="E158" s="201" t="s">
        <v>132</v>
      </c>
      <c r="F158" s="202"/>
      <c r="G158" s="203" t="s">
        <v>38</v>
      </c>
      <c r="H158" s="142">
        <v>1287.97</v>
      </c>
    </row>
    <row r="159" spans="1:8" ht="25.5">
      <c r="A159" s="114"/>
      <c r="B159" s="134"/>
      <c r="C159" s="56"/>
      <c r="D159" s="57"/>
      <c r="E159" s="66" t="s">
        <v>215</v>
      </c>
      <c r="F159" s="137"/>
      <c r="G159" s="58"/>
      <c r="H159" s="176"/>
    </row>
    <row r="160" spans="1:8" ht="25.5">
      <c r="A160" s="192"/>
      <c r="B160" s="193"/>
      <c r="C160" s="193"/>
      <c r="D160" s="194"/>
      <c r="E160" s="188" t="s">
        <v>422</v>
      </c>
      <c r="F160" s="137">
        <v>735.98</v>
      </c>
      <c r="G160" s="195"/>
      <c r="H160" s="196"/>
    </row>
    <row r="161" spans="1:8" ht="25.5">
      <c r="A161" s="68"/>
      <c r="B161" s="147"/>
      <c r="C161" s="75"/>
      <c r="D161" s="57"/>
      <c r="E161" s="188" t="s">
        <v>423</v>
      </c>
      <c r="F161" s="224">
        <v>551.99</v>
      </c>
      <c r="G161" s="72"/>
      <c r="H161" s="176"/>
    </row>
    <row r="162" spans="1:8">
      <c r="A162" s="68"/>
      <c r="B162" s="147"/>
      <c r="C162" s="75"/>
      <c r="D162" s="57"/>
      <c r="E162" s="188"/>
      <c r="F162" s="197">
        <f>SUM(F160:F161)</f>
        <v>1287.97</v>
      </c>
      <c r="G162" s="72"/>
      <c r="H162" s="242"/>
    </row>
    <row r="163" spans="1:8">
      <c r="A163" s="68"/>
      <c r="B163" s="147"/>
      <c r="C163" s="75"/>
      <c r="D163" s="57"/>
      <c r="E163" s="188"/>
      <c r="F163" s="197"/>
      <c r="G163" s="72"/>
      <c r="H163" s="242"/>
    </row>
    <row r="164" spans="1:8" ht="25.5">
      <c r="A164" s="114">
        <f>MAX(A$1:A163)+1</f>
        <v>29</v>
      </c>
      <c r="B164" s="81"/>
      <c r="C164" s="199" t="s">
        <v>209</v>
      </c>
      <c r="D164" s="200"/>
      <c r="E164" s="201" t="s">
        <v>210</v>
      </c>
      <c r="F164" s="202"/>
      <c r="G164" s="203" t="s">
        <v>38</v>
      </c>
      <c r="H164" s="329">
        <v>279.03000000000003</v>
      </c>
    </row>
    <row r="165" spans="1:8" ht="38.25">
      <c r="A165" s="48"/>
      <c r="B165" s="81"/>
      <c r="C165" s="49"/>
      <c r="D165" s="79"/>
      <c r="E165" s="188" t="s">
        <v>211</v>
      </c>
      <c r="F165" s="137"/>
      <c r="G165" s="54"/>
      <c r="H165" s="189"/>
    </row>
    <row r="166" spans="1:8" ht="51">
      <c r="A166" s="48"/>
      <c r="B166" s="81"/>
      <c r="C166" s="49"/>
      <c r="D166" s="79"/>
      <c r="E166" s="188" t="s">
        <v>212</v>
      </c>
      <c r="F166" s="137">
        <v>2.42</v>
      </c>
      <c r="G166" s="54"/>
      <c r="H166" s="189"/>
    </row>
    <row r="167" spans="1:8" ht="25.5">
      <c r="A167" s="48"/>
      <c r="B167" s="81"/>
      <c r="C167" s="49"/>
      <c r="D167" s="79"/>
      <c r="E167" s="188" t="s">
        <v>213</v>
      </c>
      <c r="F167" s="137">
        <v>276</v>
      </c>
      <c r="G167" s="54"/>
      <c r="H167" s="189"/>
    </row>
    <row r="168" spans="1:8" ht="51">
      <c r="A168" s="48"/>
      <c r="B168" s="81"/>
      <c r="C168" s="49"/>
      <c r="D168" s="79"/>
      <c r="E168" s="188" t="s">
        <v>214</v>
      </c>
      <c r="F168" s="136">
        <v>0.61</v>
      </c>
      <c r="G168" s="54"/>
      <c r="H168" s="189"/>
    </row>
    <row r="169" spans="1:8">
      <c r="A169" s="48"/>
      <c r="B169" s="81"/>
      <c r="C169" s="49"/>
      <c r="D169" s="79"/>
      <c r="E169" s="188"/>
      <c r="F169" s="137">
        <f>SUM(F166:F168)</f>
        <v>279.03000000000003</v>
      </c>
      <c r="G169" s="54"/>
      <c r="H169" s="189"/>
    </row>
    <row r="170" spans="1:8">
      <c r="A170" s="48"/>
      <c r="B170" s="81"/>
      <c r="C170" s="49"/>
      <c r="D170" s="79"/>
      <c r="E170" s="188"/>
      <c r="F170" s="137"/>
      <c r="G170" s="54"/>
      <c r="H170" s="189"/>
    </row>
    <row r="171" spans="1:8" ht="25.5">
      <c r="A171" s="48"/>
      <c r="B171" s="147" t="s">
        <v>122</v>
      </c>
      <c r="C171" s="75"/>
      <c r="D171" s="57"/>
      <c r="E171" s="63" t="s">
        <v>123</v>
      </c>
      <c r="F171" s="148"/>
      <c r="G171" s="72"/>
      <c r="H171" s="177"/>
    </row>
    <row r="172" spans="1:8">
      <c r="A172" s="48"/>
      <c r="B172" s="147"/>
      <c r="C172" s="75"/>
      <c r="D172" s="57"/>
      <c r="E172" s="63"/>
      <c r="F172" s="148"/>
      <c r="G172" s="72"/>
      <c r="H172" s="177"/>
    </row>
    <row r="173" spans="1:8">
      <c r="A173" s="114">
        <f>MAX(A$1:A172)+1</f>
        <v>30</v>
      </c>
      <c r="B173" s="125"/>
      <c r="C173" s="199" t="s">
        <v>65</v>
      </c>
      <c r="D173" s="200"/>
      <c r="E173" s="201" t="s">
        <v>66</v>
      </c>
      <c r="F173" s="202"/>
      <c r="G173" s="203" t="s">
        <v>38</v>
      </c>
      <c r="H173" s="142">
        <v>67.260000000000005</v>
      </c>
    </row>
    <row r="174" spans="1:8">
      <c r="A174" s="127"/>
      <c r="B174" s="128"/>
      <c r="C174" s="70"/>
      <c r="D174" s="76" t="s">
        <v>92</v>
      </c>
      <c r="E174" s="77" t="s">
        <v>93</v>
      </c>
      <c r="F174" s="204"/>
      <c r="G174" s="205" t="s">
        <v>38</v>
      </c>
      <c r="H174" s="143">
        <v>33.630000000000003</v>
      </c>
    </row>
    <row r="175" spans="1:8" ht="63.75">
      <c r="A175" s="140"/>
      <c r="B175" s="147"/>
      <c r="C175" s="75"/>
      <c r="D175" s="57"/>
      <c r="E175" s="169" t="s">
        <v>216</v>
      </c>
      <c r="F175" s="182"/>
      <c r="G175" s="72"/>
      <c r="H175" s="143"/>
    </row>
    <row r="176" spans="1:8" ht="25.5">
      <c r="A176" s="140"/>
      <c r="B176" s="147"/>
      <c r="C176" s="75"/>
      <c r="D176" s="57"/>
      <c r="E176" s="169" t="s">
        <v>217</v>
      </c>
      <c r="F176" s="182">
        <v>3.32</v>
      </c>
      <c r="G176" s="72"/>
      <c r="H176" s="143"/>
    </row>
    <row r="177" spans="1:8">
      <c r="A177" s="140"/>
      <c r="B177" s="147"/>
      <c r="C177" s="75"/>
      <c r="D177" s="57"/>
      <c r="E177" s="169" t="s">
        <v>218</v>
      </c>
      <c r="F177" s="182">
        <v>30</v>
      </c>
      <c r="G177" s="72"/>
      <c r="H177" s="143"/>
    </row>
    <row r="178" spans="1:8" ht="14.25">
      <c r="A178" s="140"/>
      <c r="B178" s="147"/>
      <c r="C178" s="75"/>
      <c r="D178" s="57"/>
      <c r="E178" s="169" t="s">
        <v>219</v>
      </c>
      <c r="F178" s="237">
        <v>0.31</v>
      </c>
      <c r="G178" s="72"/>
      <c r="H178" s="143"/>
    </row>
    <row r="179" spans="1:8">
      <c r="A179" s="140"/>
      <c r="B179" s="147"/>
      <c r="C179" s="75"/>
      <c r="D179" s="57"/>
      <c r="E179" s="169"/>
      <c r="F179" s="182">
        <f>SUM(F175:F178)</f>
        <v>33.630000000000003</v>
      </c>
      <c r="G179" s="72"/>
      <c r="H179" s="143"/>
    </row>
    <row r="180" spans="1:8">
      <c r="A180" s="140"/>
      <c r="B180" s="147"/>
      <c r="C180" s="75"/>
      <c r="D180" s="57"/>
      <c r="E180" s="169"/>
      <c r="F180" s="182"/>
      <c r="G180" s="72"/>
      <c r="H180" s="143"/>
    </row>
    <row r="181" spans="1:8" ht="25.5">
      <c r="A181" s="127"/>
      <c r="B181" s="128"/>
      <c r="C181" s="70"/>
      <c r="D181" s="76" t="s">
        <v>94</v>
      </c>
      <c r="E181" s="77" t="s">
        <v>243</v>
      </c>
      <c r="F181" s="204"/>
      <c r="G181" s="205" t="s">
        <v>38</v>
      </c>
      <c r="H181" s="143">
        <v>33.630000000000003</v>
      </c>
    </row>
    <row r="182" spans="1:8">
      <c r="A182" s="140"/>
      <c r="B182" s="147"/>
      <c r="C182" s="75"/>
      <c r="D182" s="57"/>
      <c r="E182" s="169" t="s">
        <v>220</v>
      </c>
      <c r="F182" s="182"/>
      <c r="G182" s="72"/>
      <c r="H182" s="143"/>
    </row>
    <row r="183" spans="1:8">
      <c r="A183" s="140"/>
      <c r="B183" s="147"/>
      <c r="C183" s="75"/>
      <c r="D183" s="57"/>
      <c r="E183" s="169" t="s">
        <v>221</v>
      </c>
      <c r="F183" s="182">
        <v>3.32</v>
      </c>
      <c r="G183" s="72"/>
      <c r="H183" s="143"/>
    </row>
    <row r="184" spans="1:8">
      <c r="A184" s="140"/>
      <c r="B184" s="147"/>
      <c r="C184" s="75"/>
      <c r="D184" s="57"/>
      <c r="E184" s="169" t="s">
        <v>218</v>
      </c>
      <c r="F184" s="182">
        <v>30</v>
      </c>
      <c r="G184" s="72"/>
      <c r="H184" s="143"/>
    </row>
    <row r="185" spans="1:8" ht="14.25">
      <c r="A185" s="140"/>
      <c r="B185" s="147"/>
      <c r="C185" s="75"/>
      <c r="D185" s="57"/>
      <c r="E185" s="169" t="s">
        <v>219</v>
      </c>
      <c r="F185" s="237">
        <v>0.31</v>
      </c>
      <c r="G185" s="72"/>
      <c r="H185" s="143"/>
    </row>
    <row r="186" spans="1:8">
      <c r="A186" s="140"/>
      <c r="B186" s="147"/>
      <c r="C186" s="75"/>
      <c r="D186" s="57"/>
      <c r="E186" s="169"/>
      <c r="F186" s="182">
        <f>SUM(F182:F185)</f>
        <v>33.630000000000003</v>
      </c>
      <c r="G186" s="72"/>
      <c r="H186" s="143"/>
    </row>
    <row r="187" spans="1:8">
      <c r="A187" s="140"/>
      <c r="B187" s="147"/>
      <c r="C187" s="75"/>
      <c r="D187" s="57"/>
      <c r="E187" s="169"/>
      <c r="F187" s="182"/>
      <c r="G187" s="72"/>
      <c r="H187" s="143"/>
    </row>
    <row r="188" spans="1:8">
      <c r="A188" s="114">
        <f>MAX(A$1:A187)+1</f>
        <v>31</v>
      </c>
      <c r="B188" s="125"/>
      <c r="C188" s="199" t="s">
        <v>67</v>
      </c>
      <c r="D188" s="200"/>
      <c r="E188" s="201" t="s">
        <v>244</v>
      </c>
      <c r="F188" s="202"/>
      <c r="G188" s="203" t="s">
        <v>38</v>
      </c>
      <c r="H188" s="142">
        <v>33.630000000000003</v>
      </c>
    </row>
    <row r="189" spans="1:8" ht="25.5">
      <c r="A189" s="127"/>
      <c r="B189" s="128"/>
      <c r="C189" s="70"/>
      <c r="D189" s="76" t="s">
        <v>95</v>
      </c>
      <c r="E189" s="77" t="s">
        <v>245</v>
      </c>
      <c r="F189" s="204"/>
      <c r="G189" s="205" t="s">
        <v>38</v>
      </c>
      <c r="H189" s="143">
        <v>33.630000000000003</v>
      </c>
    </row>
    <row r="190" spans="1:8">
      <c r="A190" s="127"/>
      <c r="B190" s="128"/>
      <c r="C190" s="70"/>
      <c r="D190" s="71"/>
      <c r="E190" s="66" t="s">
        <v>249</v>
      </c>
      <c r="F190" s="2"/>
      <c r="G190" s="72"/>
      <c r="H190" s="143"/>
    </row>
    <row r="191" spans="1:8">
      <c r="A191" s="127"/>
      <c r="B191" s="128"/>
      <c r="C191" s="70"/>
      <c r="D191" s="71"/>
      <c r="E191" s="244" t="s">
        <v>222</v>
      </c>
      <c r="F191" s="129">
        <v>3.32</v>
      </c>
      <c r="G191" s="72"/>
      <c r="H191" s="144"/>
    </row>
    <row r="192" spans="1:8" ht="25.5">
      <c r="A192" s="127"/>
      <c r="B192" s="128"/>
      <c r="C192" s="70"/>
      <c r="D192" s="71"/>
      <c r="E192" s="169" t="s">
        <v>223</v>
      </c>
      <c r="F192" s="182">
        <v>30</v>
      </c>
      <c r="G192" s="72"/>
      <c r="H192" s="144"/>
    </row>
    <row r="193" spans="1:11" ht="27">
      <c r="A193" s="127"/>
      <c r="B193" s="128"/>
      <c r="C193" s="70"/>
      <c r="D193" s="71"/>
      <c r="E193" s="169" t="s">
        <v>224</v>
      </c>
      <c r="F193" s="237">
        <v>0.31</v>
      </c>
      <c r="G193" s="72"/>
      <c r="H193" s="144"/>
    </row>
    <row r="194" spans="1:11">
      <c r="A194" s="127"/>
      <c r="B194" s="128"/>
      <c r="C194" s="70"/>
      <c r="D194" s="71"/>
      <c r="E194" s="169"/>
      <c r="F194" s="182">
        <f>SUM(F189:F193)</f>
        <v>33.630000000000003</v>
      </c>
      <c r="G194" s="72"/>
      <c r="H194" s="144"/>
    </row>
    <row r="195" spans="1:11">
      <c r="A195" s="127"/>
      <c r="B195" s="128"/>
      <c r="C195" s="70"/>
      <c r="D195" s="71"/>
      <c r="E195" s="186"/>
      <c r="F195" s="129"/>
      <c r="G195" s="72"/>
      <c r="H195" s="144"/>
    </row>
    <row r="196" spans="1:11" ht="25.5">
      <c r="A196" s="114">
        <f>MAX(A$1:A195)+1</f>
        <v>32</v>
      </c>
      <c r="B196" s="125"/>
      <c r="C196" s="199" t="s">
        <v>60</v>
      </c>
      <c r="D196" s="200"/>
      <c r="E196" s="201" t="s">
        <v>61</v>
      </c>
      <c r="F196" s="202"/>
      <c r="G196" s="203" t="s">
        <v>38</v>
      </c>
      <c r="H196" s="226">
        <v>1199.02</v>
      </c>
    </row>
    <row r="197" spans="1:11" ht="25.5">
      <c r="A197" s="114"/>
      <c r="B197" s="128"/>
      <c r="C197" s="70"/>
      <c r="D197" s="76" t="s">
        <v>62</v>
      </c>
      <c r="E197" s="77" t="s">
        <v>63</v>
      </c>
      <c r="F197" s="204"/>
      <c r="G197" s="205" t="s">
        <v>38</v>
      </c>
      <c r="H197" s="143">
        <v>1199.02</v>
      </c>
    </row>
    <row r="198" spans="1:11">
      <c r="A198" s="127"/>
      <c r="B198" s="155"/>
      <c r="C198" s="79"/>
      <c r="D198" s="158"/>
      <c r="E198" s="115" t="s">
        <v>64</v>
      </c>
      <c r="F198" s="159"/>
      <c r="G198" s="74"/>
      <c r="H198" s="132"/>
    </row>
    <row r="199" spans="1:11">
      <c r="A199" s="48"/>
      <c r="B199" s="155"/>
      <c r="C199" s="79"/>
      <c r="D199" s="158"/>
      <c r="E199" s="139" t="s">
        <v>225</v>
      </c>
      <c r="F199" s="245">
        <v>1199.02</v>
      </c>
      <c r="G199" s="74"/>
      <c r="H199" s="132"/>
    </row>
    <row r="200" spans="1:11">
      <c r="A200" s="48"/>
      <c r="B200" s="155"/>
      <c r="C200" s="79"/>
      <c r="D200" s="158"/>
      <c r="E200" s="139"/>
      <c r="F200" s="245"/>
      <c r="G200" s="74"/>
      <c r="H200" s="132"/>
    </row>
    <row r="201" spans="1:11" ht="25.5">
      <c r="A201" s="114">
        <f>MAX(A$1:A200)+1</f>
        <v>33</v>
      </c>
      <c r="B201" s="128"/>
      <c r="C201" s="383" t="s">
        <v>405</v>
      </c>
      <c r="D201" s="57"/>
      <c r="E201" s="60" t="s">
        <v>407</v>
      </c>
      <c r="F201" s="2"/>
      <c r="G201" s="58" t="s">
        <v>38</v>
      </c>
      <c r="H201" s="142">
        <v>1199.02</v>
      </c>
      <c r="K201" s="368"/>
    </row>
    <row r="202" spans="1:11" ht="25.5">
      <c r="A202" s="127"/>
      <c r="B202" s="128"/>
      <c r="C202" s="56"/>
      <c r="D202" s="71" t="s">
        <v>406</v>
      </c>
      <c r="E202" s="7" t="s">
        <v>408</v>
      </c>
      <c r="F202" s="2"/>
      <c r="G202" s="72" t="s">
        <v>38</v>
      </c>
      <c r="H202" s="143">
        <v>1199.02</v>
      </c>
    </row>
    <row r="203" spans="1:11" ht="25.5">
      <c r="A203" s="127"/>
      <c r="B203" s="128"/>
      <c r="C203" s="56"/>
      <c r="D203" s="57"/>
      <c r="E203" s="66" t="s">
        <v>410</v>
      </c>
      <c r="F203" s="129">
        <v>1199.02</v>
      </c>
      <c r="G203" s="58"/>
      <c r="H203" s="144"/>
    </row>
    <row r="204" spans="1:11">
      <c r="A204" s="48"/>
      <c r="B204" s="155"/>
      <c r="C204" s="79"/>
      <c r="D204" s="158"/>
      <c r="E204" s="139"/>
      <c r="F204" s="245"/>
      <c r="G204" s="74"/>
      <c r="H204" s="132"/>
    </row>
    <row r="205" spans="1:11">
      <c r="A205" s="48"/>
      <c r="B205" s="155"/>
      <c r="C205" s="79"/>
      <c r="D205" s="158"/>
      <c r="E205" s="139"/>
      <c r="F205" s="153"/>
      <c r="G205" s="74"/>
      <c r="H205" s="132"/>
    </row>
    <row r="206" spans="1:11">
      <c r="A206" s="229"/>
      <c r="B206" s="230"/>
      <c r="C206" s="231"/>
      <c r="D206" s="232"/>
      <c r="E206" s="233"/>
      <c r="F206" s="234"/>
      <c r="G206" s="235"/>
      <c r="H206" s="236"/>
    </row>
    <row r="207" spans="1:11">
      <c r="J207" s="361"/>
    </row>
  </sheetData>
  <sheetProtection algorithmName="SHA-512" hashValue="4IoEyQg9TLxP15NGjyBEK7ahGtu25pfl0DZsuzJJxNfHGuWCkQlz87eI82ii13o3tyogo8Y+0xAttMoEMnHTsw==" saltValue="aMFFqmsW2/OxKO6KyAeT4g==" spinCount="100000" sheet="1" objects="1" scenarios="1"/>
  <autoFilter ref="A1:A207"/>
  <customSheetViews>
    <customSheetView guid="{4E8936F9-68C1-4095-9787-E351FEE690C3}" showPageBreaks="1" showGridLines="0" view="pageBreakPreview">
      <selection activeCell="I4" sqref="I4"/>
      <rowBreaks count="4" manualBreakCount="4">
        <brk id="47" max="16383" man="1"/>
        <brk id="83" max="16383" man="1"/>
        <brk id="121" max="16383" man="1"/>
        <brk id="163" max="16383" man="1"/>
      </rowBreaks>
      <pageMargins left="0.70866141732283472" right="0.70866141732283472" top="0.74803149606299213" bottom="0.74803149606299213" header="0.31496062992125984" footer="0.31496062992125984"/>
      <pageSetup paperSize="9" scale="71" orientation="portrait" r:id="rId1"/>
      <headerFooter>
        <oddHeader>&amp;LOPRAVA PREKRYTIA ZRKADLA, VÝMENA PROTIDOTYKOVÝCH ZÁBRAN A 
OSVETLENIE PARKOVACÍCH PLÔCH MOSTA EV.Č. D2-124 A VÝMENA ZÁBRADLIA
A OSVETLENIA CHODNÍKOV NA MOSTE EV. Č. D2-125 LAFRANCONI&amp;R&amp;A</oddHeader>
        <oddFooter>&amp;R&amp;P/&amp;N</oddFooter>
      </headerFooter>
    </customSheetView>
  </customSheetViews>
  <mergeCells count="4">
    <mergeCell ref="A3:C3"/>
    <mergeCell ref="E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1" orientation="portrait" r:id="rId2"/>
  <headerFooter>
    <oddHeader>&amp;LOPRAVA PREKRYTIA ZRKADLA, VÝMENA PROTIDOTYKOVÝCH ZÁBRAN A 
OSVETLENIE PARKOVACÍCH PLÔCH MOSTA EV.Č. D2-124 A VÝMENA ZÁBRADLIA
A OSVETLENIA CHODNÍKOV NA MOSTE EV. Č. D2-125 LAFRANCONI&amp;R&amp;A</oddHeader>
    <oddFooter>&amp;R&amp;P/&amp;N</oddFooter>
  </headerFooter>
  <rowBreaks count="4" manualBreakCount="4">
    <brk id="47" max="16383" man="1"/>
    <brk id="83" max="16383" man="1"/>
    <brk id="121" max="16383" man="1"/>
    <brk id="16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showGridLines="0" zoomScaleNormal="100" zoomScaleSheetLayoutView="100" workbookViewId="0">
      <selection activeCell="O162" sqref="O162"/>
    </sheetView>
  </sheetViews>
  <sheetFormatPr defaultColWidth="9.140625" defaultRowHeight="12.75"/>
  <cols>
    <col min="1" max="1" width="4.7109375" style="4" customWidth="1"/>
    <col min="2" max="2" width="8.5703125" style="4" customWidth="1"/>
    <col min="3" max="3" width="9" style="4" customWidth="1"/>
    <col min="4" max="4" width="10.85546875" style="4" customWidth="1"/>
    <col min="5" max="5" width="57.42578125" style="4" customWidth="1"/>
    <col min="6" max="6" width="9.85546875" style="160" customWidth="1"/>
    <col min="7" max="7" width="5.7109375" style="4" customWidth="1"/>
    <col min="8" max="8" width="9" style="161" customWidth="1"/>
    <col min="9" max="9" width="11.42578125" style="80" bestFit="1" customWidth="1"/>
    <col min="10" max="10" width="11.7109375" style="80" bestFit="1" customWidth="1"/>
    <col min="11" max="11" width="9.140625" style="80" bestFit="1" customWidth="1"/>
    <col min="12" max="12" width="10.7109375" style="80" bestFit="1" customWidth="1"/>
    <col min="13" max="16384" width="9.140625" style="80"/>
  </cols>
  <sheetData>
    <row r="1" spans="1:15">
      <c r="A1" s="33" t="s">
        <v>26</v>
      </c>
      <c r="B1" s="33"/>
      <c r="C1" s="34"/>
      <c r="D1" s="35"/>
      <c r="E1" s="141" t="s">
        <v>586</v>
      </c>
      <c r="F1" s="109"/>
      <c r="G1" s="36"/>
      <c r="H1" s="110"/>
    </row>
    <row r="2" spans="1:15" ht="13.5" thickBot="1">
      <c r="A2" s="37" t="s">
        <v>27</v>
      </c>
      <c r="B2" s="33"/>
      <c r="C2" s="34"/>
      <c r="D2" s="35"/>
      <c r="E2" s="38">
        <v>2141</v>
      </c>
      <c r="F2" s="109"/>
      <c r="G2" s="39"/>
      <c r="H2" s="111"/>
    </row>
    <row r="3" spans="1:15">
      <c r="A3" s="544" t="s">
        <v>28</v>
      </c>
      <c r="B3" s="545"/>
      <c r="C3" s="545"/>
      <c r="D3" s="40"/>
      <c r="E3" s="546" t="s">
        <v>29</v>
      </c>
      <c r="F3" s="547"/>
      <c r="G3" s="550" t="s">
        <v>30</v>
      </c>
      <c r="H3" s="552" t="s">
        <v>31</v>
      </c>
    </row>
    <row r="4" spans="1:15" ht="13.5" thickBot="1">
      <c r="A4" s="41" t="s">
        <v>32</v>
      </c>
      <c r="B4" s="42" t="s">
        <v>382</v>
      </c>
      <c r="C4" s="42" t="s">
        <v>33</v>
      </c>
      <c r="D4" s="42" t="s">
        <v>34</v>
      </c>
      <c r="E4" s="548"/>
      <c r="F4" s="549"/>
      <c r="G4" s="551"/>
      <c r="H4" s="553"/>
    </row>
    <row r="5" spans="1:15">
      <c r="A5" s="43"/>
      <c r="B5" s="44"/>
      <c r="C5" s="44"/>
      <c r="D5" s="45"/>
      <c r="E5" s="46"/>
      <c r="F5" s="112"/>
      <c r="G5" s="47"/>
      <c r="H5" s="113"/>
    </row>
    <row r="6" spans="1:15">
      <c r="A6" s="48"/>
      <c r="B6" s="49" t="s">
        <v>0</v>
      </c>
      <c r="C6" s="50"/>
      <c r="D6" s="51"/>
      <c r="E6" s="52" t="s">
        <v>113</v>
      </c>
      <c r="F6" s="53"/>
      <c r="G6" s="54"/>
      <c r="H6" s="78"/>
    </row>
    <row r="7" spans="1:15">
      <c r="A7" s="48"/>
      <c r="B7" s="49"/>
      <c r="C7" s="50"/>
      <c r="D7" s="51"/>
      <c r="E7" s="52"/>
      <c r="F7" s="53"/>
      <c r="G7" s="54"/>
      <c r="H7" s="78"/>
    </row>
    <row r="8" spans="1:15" ht="25.5">
      <c r="A8" s="114">
        <f>MAX(A$1:A7)+1</f>
        <v>1</v>
      </c>
      <c r="B8" s="49"/>
      <c r="C8" s="59" t="s">
        <v>49</v>
      </c>
      <c r="D8" s="51"/>
      <c r="E8" s="60" t="s">
        <v>50</v>
      </c>
      <c r="F8" s="497"/>
      <c r="G8" s="54" t="s">
        <v>35</v>
      </c>
      <c r="H8" s="171">
        <v>12.44</v>
      </c>
      <c r="I8" s="479"/>
      <c r="J8" s="479"/>
      <c r="K8" s="479"/>
      <c r="L8" s="479"/>
      <c r="O8" s="479"/>
    </row>
    <row r="9" spans="1:15">
      <c r="A9" s="114"/>
      <c r="B9" s="49"/>
      <c r="C9" s="59"/>
      <c r="D9" s="51"/>
      <c r="E9" s="60"/>
      <c r="F9" s="497">
        <v>12.44</v>
      </c>
      <c r="G9" s="54"/>
      <c r="H9" s="171"/>
      <c r="I9" s="479"/>
      <c r="J9" s="479"/>
      <c r="K9" s="479"/>
      <c r="L9" s="479"/>
      <c r="O9" s="479"/>
    </row>
    <row r="10" spans="1:15">
      <c r="A10" s="114"/>
      <c r="B10" s="49"/>
      <c r="C10" s="59"/>
      <c r="D10" s="51"/>
      <c r="E10" s="60"/>
      <c r="F10" s="53"/>
      <c r="G10" s="54"/>
      <c r="H10" s="171"/>
      <c r="K10" s="479"/>
      <c r="L10" s="479"/>
    </row>
    <row r="11" spans="1:15">
      <c r="A11" s="114">
        <f>MAX(A$1:A10)+1</f>
        <v>2</v>
      </c>
      <c r="B11" s="49"/>
      <c r="C11" s="56" t="s">
        <v>509</v>
      </c>
      <c r="D11" s="57"/>
      <c r="E11" s="60" t="s">
        <v>510</v>
      </c>
      <c r="F11" s="126"/>
      <c r="G11" s="58" t="s">
        <v>43</v>
      </c>
      <c r="H11" s="171">
        <v>12.08</v>
      </c>
      <c r="J11" s="479"/>
      <c r="K11" s="479"/>
      <c r="L11" s="479"/>
    </row>
    <row r="12" spans="1:15">
      <c r="A12" s="114"/>
      <c r="B12" s="49"/>
      <c r="C12" s="56"/>
      <c r="D12" s="57"/>
      <c r="E12" s="60"/>
      <c r="F12" s="452">
        <f>F65</f>
        <v>12.079000000000001</v>
      </c>
      <c r="G12" s="58"/>
      <c r="H12" s="171"/>
      <c r="K12" s="479"/>
      <c r="L12" s="479"/>
    </row>
    <row r="13" spans="1:15">
      <c r="A13" s="114"/>
      <c r="B13" s="49"/>
      <c r="C13" s="59"/>
      <c r="D13" s="51"/>
      <c r="E13" s="60"/>
      <c r="F13" s="53"/>
      <c r="G13" s="54"/>
      <c r="H13" s="171"/>
      <c r="L13" s="479"/>
    </row>
    <row r="14" spans="1:15" ht="25.5">
      <c r="A14" s="114">
        <f>MAX(A$1:A13)+1</f>
        <v>3</v>
      </c>
      <c r="B14" s="125"/>
      <c r="C14" s="56" t="s">
        <v>70</v>
      </c>
      <c r="D14" s="57"/>
      <c r="E14" s="60" t="s">
        <v>71</v>
      </c>
      <c r="F14" s="126"/>
      <c r="G14" s="58" t="s">
        <v>36</v>
      </c>
      <c r="H14" s="142">
        <v>1</v>
      </c>
      <c r="L14" s="479"/>
    </row>
    <row r="15" spans="1:15">
      <c r="A15" s="172"/>
      <c r="B15" s="125"/>
      <c r="C15" s="56"/>
      <c r="D15" s="70" t="s">
        <v>439</v>
      </c>
      <c r="E15" s="7" t="s">
        <v>69</v>
      </c>
      <c r="F15" s="126"/>
      <c r="G15" s="72" t="s">
        <v>36</v>
      </c>
      <c r="H15" s="143">
        <v>1</v>
      </c>
      <c r="L15" s="479"/>
    </row>
    <row r="16" spans="1:15" ht="51">
      <c r="A16" s="114"/>
      <c r="B16" s="156"/>
      <c r="C16" s="57"/>
      <c r="D16" s="71"/>
      <c r="E16" s="66" t="s">
        <v>440</v>
      </c>
      <c r="F16" s="137">
        <v>1</v>
      </c>
      <c r="G16" s="72"/>
      <c r="H16" s="143"/>
      <c r="L16" s="479"/>
    </row>
    <row r="17" spans="1:12">
      <c r="A17" s="114"/>
      <c r="B17" s="156"/>
      <c r="C17" s="179"/>
      <c r="D17" s="70"/>
      <c r="E17" s="66"/>
      <c r="F17" s="137"/>
      <c r="G17" s="72"/>
      <c r="H17" s="143"/>
      <c r="L17" s="479"/>
    </row>
    <row r="18" spans="1:12">
      <c r="A18" s="114">
        <f>MAX(A$1:A16)+1</f>
        <v>4</v>
      </c>
      <c r="B18" s="156"/>
      <c r="C18" s="56" t="s">
        <v>229</v>
      </c>
      <c r="D18" s="70"/>
      <c r="E18" s="60" t="s">
        <v>165</v>
      </c>
      <c r="F18" s="137"/>
      <c r="G18" s="58" t="s">
        <v>51</v>
      </c>
      <c r="H18" s="142">
        <v>1</v>
      </c>
      <c r="L18" s="479"/>
    </row>
    <row r="19" spans="1:12">
      <c r="A19" s="114"/>
      <c r="B19" s="156"/>
      <c r="C19" s="179"/>
      <c r="D19" s="70" t="s">
        <v>230</v>
      </c>
      <c r="E19" s="7" t="s">
        <v>166</v>
      </c>
      <c r="F19" s="137"/>
      <c r="G19" s="72"/>
      <c r="H19" s="143"/>
      <c r="L19" s="479"/>
    </row>
    <row r="20" spans="1:12" ht="25.5">
      <c r="A20" s="114"/>
      <c r="B20" s="156"/>
      <c r="C20" s="179"/>
      <c r="D20" s="70"/>
      <c r="E20" s="66" t="s">
        <v>167</v>
      </c>
      <c r="F20" s="137">
        <v>1</v>
      </c>
      <c r="G20" s="72"/>
      <c r="H20" s="143"/>
      <c r="L20" s="479"/>
    </row>
    <row r="21" spans="1:12">
      <c r="A21" s="48"/>
      <c r="B21" s="49"/>
      <c r="C21" s="59"/>
      <c r="D21" s="51"/>
      <c r="E21" s="52"/>
      <c r="F21" s="153"/>
      <c r="G21" s="54"/>
      <c r="H21" s="171"/>
      <c r="L21" s="479"/>
    </row>
    <row r="22" spans="1:12" ht="38.25">
      <c r="A22" s="114">
        <f>MAX(A$1:A21)+1</f>
        <v>5</v>
      </c>
      <c r="B22" s="55"/>
      <c r="C22" s="56" t="s">
        <v>48</v>
      </c>
      <c r="D22" s="57"/>
      <c r="E22" s="60" t="s">
        <v>54</v>
      </c>
      <c r="F22" s="60"/>
      <c r="G22" s="54" t="s">
        <v>51</v>
      </c>
      <c r="H22" s="171">
        <v>1</v>
      </c>
      <c r="L22" s="479"/>
    </row>
    <row r="23" spans="1:12">
      <c r="A23" s="114"/>
      <c r="B23" s="55"/>
      <c r="C23" s="56"/>
      <c r="D23" s="71"/>
      <c r="E23" s="7"/>
      <c r="F23" s="60"/>
      <c r="G23" s="74"/>
      <c r="H23" s="78"/>
      <c r="L23" s="479"/>
    </row>
    <row r="24" spans="1:12" ht="38.25">
      <c r="A24" s="114">
        <f>MAX(A$1:A23)+1</f>
        <v>6</v>
      </c>
      <c r="B24" s="55"/>
      <c r="C24" s="56" t="s">
        <v>364</v>
      </c>
      <c r="D24" s="71"/>
      <c r="E24" s="60" t="s">
        <v>80</v>
      </c>
      <c r="F24" s="360"/>
      <c r="G24" s="54" t="s">
        <v>51</v>
      </c>
      <c r="H24" s="142">
        <v>1</v>
      </c>
      <c r="L24" s="479"/>
    </row>
    <row r="25" spans="1:12">
      <c r="A25" s="114"/>
      <c r="B25" s="55"/>
      <c r="C25" s="56"/>
      <c r="D25" s="71"/>
      <c r="E25" s="60"/>
      <c r="F25" s="360"/>
      <c r="G25" s="74"/>
      <c r="H25" s="143"/>
      <c r="L25" s="479"/>
    </row>
    <row r="26" spans="1:12" ht="15.75">
      <c r="A26" s="48"/>
      <c r="B26" s="49" t="s">
        <v>37</v>
      </c>
      <c r="C26" s="61"/>
      <c r="D26" s="62"/>
      <c r="E26" s="63" t="s">
        <v>114</v>
      </c>
      <c r="F26" s="64"/>
      <c r="G26" s="65"/>
      <c r="H26" s="78"/>
      <c r="L26" s="479"/>
    </row>
    <row r="27" spans="1:12" ht="15.75">
      <c r="A27" s="48"/>
      <c r="B27" s="49"/>
      <c r="C27" s="61"/>
      <c r="D27" s="62"/>
      <c r="E27" s="63"/>
      <c r="F27" s="64"/>
      <c r="G27" s="65"/>
      <c r="H27" s="78"/>
      <c r="L27" s="479"/>
    </row>
    <row r="28" spans="1:12" ht="17.25" customHeight="1">
      <c r="A28" s="114">
        <f>MAX(A$1:A27)+1</f>
        <v>7</v>
      </c>
      <c r="B28" s="49"/>
      <c r="C28" s="56" t="s">
        <v>465</v>
      </c>
      <c r="D28" s="57"/>
      <c r="E28" s="60" t="s">
        <v>511</v>
      </c>
      <c r="F28" s="126"/>
      <c r="G28" s="58" t="s">
        <v>43</v>
      </c>
      <c r="H28" s="450">
        <v>5.18</v>
      </c>
      <c r="L28" s="479"/>
    </row>
    <row r="29" spans="1:12" ht="25.5" customHeight="1">
      <c r="A29" s="114"/>
      <c r="B29" s="49"/>
      <c r="C29" s="56"/>
      <c r="D29" s="57"/>
      <c r="E29" s="454" t="s">
        <v>561</v>
      </c>
      <c r="F29" s="126"/>
      <c r="G29" s="58"/>
      <c r="H29" s="450"/>
      <c r="L29" s="479"/>
    </row>
    <row r="30" spans="1:12" ht="15.75">
      <c r="A30" s="48"/>
      <c r="B30" s="49"/>
      <c r="C30" s="61"/>
      <c r="D30" s="62"/>
      <c r="E30" s="63"/>
      <c r="F30" s="64"/>
      <c r="G30" s="65"/>
      <c r="H30" s="78"/>
      <c r="L30" s="479"/>
    </row>
    <row r="31" spans="1:12" ht="25.5">
      <c r="A31" s="114">
        <f>MAX(A$1:A30)+1</f>
        <v>8</v>
      </c>
      <c r="B31" s="49"/>
      <c r="C31" s="56" t="s">
        <v>265</v>
      </c>
      <c r="D31" s="57"/>
      <c r="E31" s="60" t="s">
        <v>342</v>
      </c>
      <c r="F31" s="126"/>
      <c r="G31" s="455" t="s">
        <v>40</v>
      </c>
      <c r="H31" s="450">
        <v>3542</v>
      </c>
      <c r="L31" s="479"/>
    </row>
    <row r="32" spans="1:12" ht="24.75" customHeight="1">
      <c r="A32" s="48"/>
      <c r="B32" s="49"/>
      <c r="C32" s="70"/>
      <c r="D32" s="71" t="s">
        <v>462</v>
      </c>
      <c r="E32" s="7" t="s">
        <v>535</v>
      </c>
      <c r="F32" s="2"/>
      <c r="G32" s="258" t="s">
        <v>40</v>
      </c>
      <c r="H32" s="143">
        <v>3520</v>
      </c>
      <c r="L32" s="479"/>
    </row>
    <row r="33" spans="1:12" ht="38.25">
      <c r="A33" s="48"/>
      <c r="B33" s="49"/>
      <c r="C33" s="70"/>
      <c r="D33" s="71"/>
      <c r="E33" s="66" t="s">
        <v>560</v>
      </c>
      <c r="F33" s="2"/>
      <c r="G33" s="258"/>
      <c r="H33" s="143"/>
      <c r="L33" s="479"/>
    </row>
    <row r="34" spans="1:12" ht="26.25" customHeight="1">
      <c r="A34" s="48"/>
      <c r="B34" s="49"/>
      <c r="C34" s="70"/>
      <c r="D34" s="71" t="s">
        <v>463</v>
      </c>
      <c r="E34" s="7" t="s">
        <v>536</v>
      </c>
      <c r="F34" s="2"/>
      <c r="G34" s="258" t="s">
        <v>36</v>
      </c>
      <c r="H34" s="143">
        <v>20</v>
      </c>
      <c r="L34" s="479"/>
    </row>
    <row r="35" spans="1:12">
      <c r="A35" s="48"/>
      <c r="B35" s="49"/>
      <c r="C35" s="70"/>
      <c r="D35" s="71"/>
      <c r="E35" s="66" t="s">
        <v>559</v>
      </c>
      <c r="F35" s="2"/>
      <c r="G35" s="258"/>
      <c r="H35" s="143"/>
      <c r="L35" s="479"/>
    </row>
    <row r="36" spans="1:12" ht="27.75" customHeight="1">
      <c r="A36" s="48"/>
      <c r="B36" s="49"/>
      <c r="C36" s="70"/>
      <c r="D36" s="71" t="s">
        <v>343</v>
      </c>
      <c r="E36" s="7" t="s">
        <v>537</v>
      </c>
      <c r="F36" s="2"/>
      <c r="G36" s="258" t="s">
        <v>40</v>
      </c>
      <c r="H36" s="143">
        <v>22</v>
      </c>
      <c r="L36" s="479"/>
    </row>
    <row r="37" spans="1:12" ht="25.5">
      <c r="A37" s="48"/>
      <c r="B37" s="49"/>
      <c r="C37" s="70"/>
      <c r="D37" s="71"/>
      <c r="E37" s="66" t="s">
        <v>558</v>
      </c>
      <c r="F37" s="2"/>
      <c r="G37" s="258"/>
      <c r="H37" s="143"/>
      <c r="L37" s="479"/>
    </row>
    <row r="38" spans="1:12" ht="27" customHeight="1">
      <c r="A38" s="48"/>
      <c r="B38" s="49"/>
      <c r="C38" s="70"/>
      <c r="D38" s="71" t="s">
        <v>464</v>
      </c>
      <c r="E38" s="7" t="s">
        <v>538</v>
      </c>
      <c r="F38" s="2"/>
      <c r="G38" s="72" t="s">
        <v>36</v>
      </c>
      <c r="H38" s="143">
        <v>4</v>
      </c>
      <c r="L38" s="479"/>
    </row>
    <row r="39" spans="1:12">
      <c r="A39" s="48"/>
      <c r="B39" s="49"/>
      <c r="C39" s="70"/>
      <c r="D39" s="71"/>
      <c r="E39" s="66" t="s">
        <v>557</v>
      </c>
      <c r="F39" s="2"/>
      <c r="G39" s="72"/>
      <c r="H39" s="143"/>
      <c r="L39" s="479"/>
    </row>
    <row r="40" spans="1:12" ht="15.75">
      <c r="A40" s="48"/>
      <c r="B40" s="49"/>
      <c r="C40" s="61"/>
      <c r="D40" s="62"/>
      <c r="E40" s="63"/>
      <c r="F40" s="64"/>
      <c r="G40" s="65"/>
      <c r="H40" s="78"/>
      <c r="L40" s="479"/>
    </row>
    <row r="41" spans="1:12">
      <c r="A41" s="114">
        <f>MAX(A$1:A40)+1</f>
        <v>9</v>
      </c>
      <c r="B41" s="55"/>
      <c r="C41" s="56" t="s">
        <v>41</v>
      </c>
      <c r="D41" s="57"/>
      <c r="E41" s="60" t="s">
        <v>1</v>
      </c>
      <c r="F41" s="60"/>
      <c r="G41" s="58" t="s">
        <v>35</v>
      </c>
      <c r="H41" s="171">
        <v>16.36</v>
      </c>
      <c r="L41" s="479"/>
    </row>
    <row r="42" spans="1:12">
      <c r="A42" s="114"/>
      <c r="B42" s="69"/>
      <c r="C42" s="70"/>
      <c r="D42" s="71" t="s">
        <v>42</v>
      </c>
      <c r="E42" s="7" t="s">
        <v>345</v>
      </c>
      <c r="F42" s="7"/>
      <c r="G42" s="72" t="s">
        <v>35</v>
      </c>
      <c r="H42" s="78">
        <v>16.36</v>
      </c>
      <c r="L42" s="479"/>
    </row>
    <row r="43" spans="1:12">
      <c r="A43" s="68"/>
      <c r="B43" s="69"/>
      <c r="C43" s="70"/>
      <c r="D43" s="71"/>
      <c r="E43" s="66" t="s">
        <v>581</v>
      </c>
      <c r="F43" s="67"/>
      <c r="G43" s="72"/>
      <c r="H43" s="78"/>
      <c r="L43" s="479"/>
    </row>
    <row r="44" spans="1:12">
      <c r="A44" s="68"/>
      <c r="B44" s="69"/>
      <c r="C44" s="70"/>
      <c r="D44" s="71"/>
      <c r="E44" s="66" t="s">
        <v>579</v>
      </c>
      <c r="F44" s="67">
        <v>12.44</v>
      </c>
      <c r="G44" s="72"/>
      <c r="H44" s="78"/>
      <c r="L44" s="479"/>
    </row>
    <row r="45" spans="1:12">
      <c r="A45" s="68"/>
      <c r="B45" s="69"/>
      <c r="C45" s="70"/>
      <c r="D45" s="71"/>
      <c r="E45" s="66" t="s">
        <v>580</v>
      </c>
      <c r="F45" s="67"/>
      <c r="G45" s="72"/>
      <c r="H45" s="78"/>
      <c r="L45" s="479"/>
    </row>
    <row r="46" spans="1:12" ht="15" customHeight="1">
      <c r="A46" s="68"/>
      <c r="B46" s="69"/>
      <c r="C46" s="70"/>
      <c r="D46" s="71"/>
      <c r="E46" s="66" t="s">
        <v>568</v>
      </c>
      <c r="F46" s="67">
        <f>2920*0.95/1000</f>
        <v>2.774</v>
      </c>
      <c r="G46" s="72"/>
      <c r="H46" s="78"/>
      <c r="L46" s="479"/>
    </row>
    <row r="47" spans="1:12" ht="12.75" customHeight="1">
      <c r="A47" s="68"/>
      <c r="B47" s="69"/>
      <c r="C47" s="70"/>
      <c r="D47" s="71"/>
      <c r="E47" s="66" t="s">
        <v>569</v>
      </c>
      <c r="F47" s="67">
        <f>600*0.23/1000</f>
        <v>0.13800000000000001</v>
      </c>
      <c r="G47" s="72"/>
      <c r="H47" s="78"/>
      <c r="L47" s="479"/>
    </row>
    <row r="48" spans="1:12" ht="12.2" customHeight="1">
      <c r="A48" s="68"/>
      <c r="B48" s="69"/>
      <c r="C48" s="70"/>
      <c r="D48" s="71"/>
      <c r="E48" s="66" t="s">
        <v>575</v>
      </c>
      <c r="F48" s="67">
        <v>0.01</v>
      </c>
      <c r="G48" s="72"/>
      <c r="H48" s="78"/>
      <c r="L48" s="479"/>
    </row>
    <row r="49" spans="1:12">
      <c r="A49" s="68"/>
      <c r="B49" s="69"/>
      <c r="C49" s="70"/>
      <c r="D49" s="71"/>
      <c r="E49" s="66" t="s">
        <v>576</v>
      </c>
      <c r="F49" s="67">
        <v>0.7</v>
      </c>
      <c r="G49" s="72"/>
      <c r="H49" s="78"/>
      <c r="L49" s="479"/>
    </row>
    <row r="50" spans="1:12">
      <c r="A50" s="68"/>
      <c r="B50" s="69"/>
      <c r="C50" s="70"/>
      <c r="D50" s="71"/>
      <c r="E50" s="66" t="s">
        <v>570</v>
      </c>
      <c r="F50" s="170">
        <f>2*10*0.015</f>
        <v>0.3</v>
      </c>
      <c r="G50" s="72"/>
      <c r="H50" s="78"/>
      <c r="L50" s="479"/>
    </row>
    <row r="51" spans="1:12">
      <c r="A51" s="68"/>
      <c r="B51" s="69"/>
      <c r="C51" s="70"/>
      <c r="D51" s="71"/>
      <c r="E51" s="66"/>
      <c r="F51" s="67">
        <f>SUM(F44:F50)</f>
        <v>16.361999999999998</v>
      </c>
      <c r="G51" s="72"/>
      <c r="H51" s="78"/>
      <c r="L51" s="479"/>
    </row>
    <row r="52" spans="1:12">
      <c r="A52" s="68"/>
      <c r="B52" s="69"/>
      <c r="C52" s="70"/>
      <c r="D52" s="71"/>
      <c r="E52" s="66"/>
      <c r="F52" s="67"/>
      <c r="G52" s="72"/>
      <c r="H52" s="78"/>
      <c r="L52" s="479"/>
    </row>
    <row r="53" spans="1:12">
      <c r="A53" s="68"/>
      <c r="B53" s="320" t="s">
        <v>466</v>
      </c>
      <c r="C53" s="75"/>
      <c r="D53" s="57"/>
      <c r="E53" s="63" t="s">
        <v>467</v>
      </c>
      <c r="F53" s="67"/>
      <c r="G53" s="72"/>
      <c r="H53" s="78"/>
      <c r="L53" s="479"/>
    </row>
    <row r="54" spans="1:12">
      <c r="A54" s="68"/>
      <c r="B54" s="69"/>
      <c r="C54" s="70"/>
      <c r="D54" s="71"/>
      <c r="E54" s="66"/>
      <c r="F54" s="67"/>
      <c r="G54" s="72"/>
      <c r="H54" s="78"/>
      <c r="L54" s="479"/>
    </row>
    <row r="55" spans="1:12">
      <c r="A55" s="114">
        <f>MAX(A$1:A54)+1</f>
        <v>10</v>
      </c>
      <c r="B55" s="69"/>
      <c r="C55" s="56" t="s">
        <v>468</v>
      </c>
      <c r="D55" s="57"/>
      <c r="E55" s="60" t="s">
        <v>469</v>
      </c>
      <c r="F55" s="126"/>
      <c r="G55" s="58" t="s">
        <v>43</v>
      </c>
      <c r="H55" s="456">
        <v>5.18</v>
      </c>
      <c r="L55" s="479"/>
    </row>
    <row r="56" spans="1:12">
      <c r="A56" s="68"/>
      <c r="B56" s="69"/>
      <c r="C56" s="70"/>
      <c r="D56" s="71" t="s">
        <v>476</v>
      </c>
      <c r="E56" s="7" t="s">
        <v>477</v>
      </c>
      <c r="F56" s="2"/>
      <c r="G56" s="72" t="s">
        <v>43</v>
      </c>
      <c r="H56" s="143">
        <v>5.18</v>
      </c>
      <c r="L56" s="479"/>
    </row>
    <row r="57" spans="1:12" ht="25.5">
      <c r="A57" s="68"/>
      <c r="B57" s="69"/>
      <c r="C57" s="70"/>
      <c r="D57" s="71"/>
      <c r="E57" s="7" t="s">
        <v>472</v>
      </c>
      <c r="F57" s="452">
        <f>4*0.9*0.9*1.6</f>
        <v>5.1840000000000011</v>
      </c>
      <c r="G57" s="72"/>
      <c r="H57" s="143"/>
      <c r="L57" s="479"/>
    </row>
    <row r="58" spans="1:12">
      <c r="A58" s="68"/>
      <c r="B58" s="69"/>
      <c r="C58" s="70"/>
      <c r="D58" s="71"/>
      <c r="E58" s="66"/>
      <c r="F58" s="67"/>
      <c r="G58" s="72"/>
      <c r="H58" s="78"/>
      <c r="L58" s="479"/>
    </row>
    <row r="59" spans="1:12">
      <c r="A59" s="114">
        <f>MAX(A$1:A58)+1</f>
        <v>11</v>
      </c>
      <c r="B59" s="69"/>
      <c r="C59" s="56" t="s">
        <v>470</v>
      </c>
      <c r="D59" s="57"/>
      <c r="E59" s="60" t="s">
        <v>471</v>
      </c>
      <c r="F59" s="126"/>
      <c r="G59" s="58" t="s">
        <v>43</v>
      </c>
      <c r="H59" s="456">
        <v>27.58</v>
      </c>
      <c r="L59" s="479"/>
    </row>
    <row r="60" spans="1:12">
      <c r="A60" s="68"/>
      <c r="B60" s="69"/>
      <c r="C60" s="70"/>
      <c r="D60" s="71" t="s">
        <v>474</v>
      </c>
      <c r="E60" s="7" t="s">
        <v>475</v>
      </c>
      <c r="F60" s="2"/>
      <c r="G60" s="72" t="s">
        <v>43</v>
      </c>
      <c r="H60" s="144">
        <v>27.58</v>
      </c>
      <c r="L60" s="479"/>
    </row>
    <row r="61" spans="1:12" ht="38.25">
      <c r="A61" s="68"/>
      <c r="B61" s="69"/>
      <c r="C61" s="70"/>
      <c r="D61" s="71"/>
      <c r="E61" s="7" t="s">
        <v>473</v>
      </c>
      <c r="F61" s="67">
        <f>98.5*0.35*0.8</f>
        <v>27.58</v>
      </c>
      <c r="G61" s="72"/>
      <c r="H61" s="78"/>
      <c r="L61" s="479"/>
    </row>
    <row r="62" spans="1:12">
      <c r="A62" s="68"/>
      <c r="B62" s="69"/>
      <c r="C62" s="70"/>
      <c r="D62" s="71"/>
      <c r="E62" s="7"/>
      <c r="F62" s="67"/>
      <c r="G62" s="72"/>
      <c r="H62" s="78"/>
      <c r="L62" s="479"/>
    </row>
    <row r="63" spans="1:12">
      <c r="A63" s="114">
        <f>MAX(A$1:A62)+1</f>
        <v>12</v>
      </c>
      <c r="B63" s="69"/>
      <c r="C63" s="56" t="s">
        <v>478</v>
      </c>
      <c r="D63" s="57"/>
      <c r="E63" s="60" t="s">
        <v>479</v>
      </c>
      <c r="F63" s="126"/>
      <c r="G63" s="58" t="s">
        <v>43</v>
      </c>
      <c r="H63" s="451">
        <v>12.08</v>
      </c>
      <c r="L63" s="479"/>
    </row>
    <row r="64" spans="1:12">
      <c r="A64" s="68"/>
      <c r="B64" s="69"/>
      <c r="C64" s="70"/>
      <c r="D64" s="71" t="s">
        <v>480</v>
      </c>
      <c r="E64" s="7" t="s">
        <v>481</v>
      </c>
      <c r="F64" s="2"/>
      <c r="G64" s="72" t="s">
        <v>43</v>
      </c>
      <c r="H64" s="78">
        <v>12.08</v>
      </c>
      <c r="L64" s="479"/>
    </row>
    <row r="65" spans="1:12">
      <c r="A65" s="68"/>
      <c r="B65" s="69"/>
      <c r="C65" s="70"/>
      <c r="D65" s="71"/>
      <c r="E65" s="457" t="s">
        <v>508</v>
      </c>
      <c r="F65" s="67">
        <f>F85</f>
        <v>12.079000000000001</v>
      </c>
      <c r="G65" s="72"/>
      <c r="H65" s="78"/>
      <c r="L65" s="479"/>
    </row>
    <row r="66" spans="1:12">
      <c r="A66" s="68"/>
      <c r="B66" s="69"/>
      <c r="C66" s="70"/>
      <c r="D66" s="71"/>
      <c r="E66" s="7"/>
      <c r="F66" s="67"/>
      <c r="G66" s="72"/>
      <c r="H66" s="78"/>
      <c r="L66" s="479"/>
    </row>
    <row r="67" spans="1:12">
      <c r="A67" s="114">
        <f>MAX(A$1:A66)+1</f>
        <v>13</v>
      </c>
      <c r="B67" s="69"/>
      <c r="C67" s="56" t="s">
        <v>482</v>
      </c>
      <c r="D67" s="57"/>
      <c r="E67" s="60" t="s">
        <v>483</v>
      </c>
      <c r="F67" s="126"/>
      <c r="G67" s="58" t="s">
        <v>43</v>
      </c>
      <c r="H67" s="451">
        <v>6.9</v>
      </c>
      <c r="L67" s="479"/>
    </row>
    <row r="68" spans="1:12">
      <c r="A68" s="68"/>
      <c r="B68" s="69"/>
      <c r="C68" s="70"/>
      <c r="D68" s="71" t="s">
        <v>484</v>
      </c>
      <c r="E68" s="7" t="s">
        <v>485</v>
      </c>
      <c r="F68" s="2"/>
      <c r="G68" s="72" t="s">
        <v>43</v>
      </c>
      <c r="H68" s="78">
        <v>6.9</v>
      </c>
      <c r="L68" s="479"/>
    </row>
    <row r="69" spans="1:12">
      <c r="A69" s="68"/>
      <c r="B69" s="69"/>
      <c r="C69" s="70"/>
      <c r="D69" s="71"/>
      <c r="E69" s="458" t="s">
        <v>486</v>
      </c>
      <c r="F69" s="452">
        <f>2*98.5*0.35*0.1</f>
        <v>6.8949999999999996</v>
      </c>
      <c r="G69" s="72"/>
      <c r="H69" s="78"/>
      <c r="L69" s="479"/>
    </row>
    <row r="70" spans="1:12">
      <c r="A70" s="68"/>
      <c r="B70" s="69"/>
      <c r="C70" s="70"/>
      <c r="D70" s="71"/>
      <c r="E70" s="7"/>
      <c r="F70" s="2"/>
      <c r="G70" s="72"/>
      <c r="H70" s="78"/>
      <c r="L70" s="479"/>
    </row>
    <row r="71" spans="1:12">
      <c r="A71" s="114">
        <f>MAX(A$1:A70)+1</f>
        <v>14</v>
      </c>
      <c r="B71" s="69"/>
      <c r="C71" s="56" t="s">
        <v>487</v>
      </c>
      <c r="D71" s="57"/>
      <c r="E71" s="60" t="s">
        <v>488</v>
      </c>
      <c r="F71" s="126"/>
      <c r="G71" s="58" t="s">
        <v>43</v>
      </c>
      <c r="H71" s="451">
        <v>20.69</v>
      </c>
      <c r="L71" s="479"/>
    </row>
    <row r="72" spans="1:12">
      <c r="A72" s="68"/>
      <c r="B72" s="69"/>
      <c r="C72" s="70"/>
      <c r="D72" s="71" t="s">
        <v>489</v>
      </c>
      <c r="E72" s="7" t="s">
        <v>490</v>
      </c>
      <c r="F72" s="2"/>
      <c r="G72" s="72" t="s">
        <v>43</v>
      </c>
      <c r="H72" s="78">
        <v>20.69</v>
      </c>
      <c r="L72" s="479"/>
    </row>
    <row r="73" spans="1:12">
      <c r="A73" s="68"/>
      <c r="B73" s="69"/>
      <c r="C73" s="70"/>
      <c r="D73" s="71"/>
      <c r="E73" s="458" t="s">
        <v>491</v>
      </c>
      <c r="F73" s="452">
        <f>98.5*0.35*0.6</f>
        <v>20.684999999999995</v>
      </c>
      <c r="G73" s="72"/>
      <c r="H73" s="78"/>
      <c r="L73" s="479"/>
    </row>
    <row r="74" spans="1:12">
      <c r="A74" s="68"/>
      <c r="B74" s="69"/>
      <c r="C74" s="70"/>
      <c r="D74" s="71"/>
      <c r="E74" s="458" t="s">
        <v>583</v>
      </c>
      <c r="F74" s="452"/>
      <c r="G74" s="72"/>
      <c r="H74" s="78"/>
      <c r="L74" s="479"/>
    </row>
    <row r="75" spans="1:12">
      <c r="A75" s="68"/>
      <c r="B75" s="69"/>
      <c r="C75" s="70"/>
      <c r="D75" s="71"/>
      <c r="E75" s="458"/>
      <c r="F75" s="452"/>
      <c r="G75" s="72"/>
      <c r="H75" s="78"/>
      <c r="L75" s="479"/>
    </row>
    <row r="76" spans="1:12">
      <c r="A76" s="114">
        <f>MAX(A$1:A75)+1</f>
        <v>15</v>
      </c>
      <c r="B76" s="69"/>
      <c r="C76" s="56" t="s">
        <v>492</v>
      </c>
      <c r="D76" s="57"/>
      <c r="E76" s="60" t="s">
        <v>493</v>
      </c>
      <c r="F76" s="126"/>
      <c r="G76" s="58" t="s">
        <v>43</v>
      </c>
      <c r="H76" s="451">
        <v>41.37</v>
      </c>
      <c r="L76" s="479"/>
    </row>
    <row r="77" spans="1:12" ht="25.5">
      <c r="A77" s="68"/>
      <c r="B77" s="69"/>
      <c r="C77" s="70"/>
      <c r="D77" s="71" t="s">
        <v>494</v>
      </c>
      <c r="E77" s="7" t="s">
        <v>495</v>
      </c>
      <c r="F77" s="2"/>
      <c r="G77" s="72" t="s">
        <v>43</v>
      </c>
      <c r="H77" s="78">
        <v>41.37</v>
      </c>
      <c r="L77" s="479"/>
    </row>
    <row r="78" spans="1:12">
      <c r="A78" s="68"/>
      <c r="B78" s="69"/>
      <c r="C78" s="70"/>
      <c r="D78" s="71"/>
      <c r="E78" s="458" t="s">
        <v>496</v>
      </c>
      <c r="F78" s="452">
        <f>F73*2</f>
        <v>41.36999999999999</v>
      </c>
      <c r="G78" s="72"/>
      <c r="H78" s="78"/>
      <c r="L78" s="479"/>
    </row>
    <row r="79" spans="1:12">
      <c r="A79" s="68"/>
      <c r="B79" s="69"/>
      <c r="C79" s="70"/>
      <c r="D79" s="71"/>
      <c r="E79" s="458"/>
      <c r="F79" s="452"/>
      <c r="G79" s="72"/>
      <c r="H79" s="78"/>
      <c r="L79" s="479"/>
    </row>
    <row r="80" spans="1:12">
      <c r="A80" s="114">
        <f>MAX(A$1:A79)+1</f>
        <v>16</v>
      </c>
      <c r="B80" s="69"/>
      <c r="C80" s="56" t="s">
        <v>497</v>
      </c>
      <c r="D80" s="57"/>
      <c r="E80" s="60" t="s">
        <v>498</v>
      </c>
      <c r="F80" s="126"/>
      <c r="G80" s="58" t="s">
        <v>43</v>
      </c>
      <c r="H80" s="451">
        <v>12.08</v>
      </c>
      <c r="L80" s="479"/>
    </row>
    <row r="81" spans="1:12" ht="25.5">
      <c r="A81" s="68"/>
      <c r="B81" s="69"/>
      <c r="C81" s="70"/>
      <c r="D81" s="71" t="s">
        <v>499</v>
      </c>
      <c r="E81" s="7" t="s">
        <v>500</v>
      </c>
      <c r="F81" s="2"/>
      <c r="G81" s="72" t="s">
        <v>43</v>
      </c>
      <c r="H81" s="78">
        <v>12.08</v>
      </c>
      <c r="L81" s="479"/>
    </row>
    <row r="82" spans="1:12">
      <c r="A82" s="68"/>
      <c r="B82" s="69"/>
      <c r="C82" s="70"/>
      <c r="D82" s="71"/>
      <c r="E82" s="457" t="s">
        <v>567</v>
      </c>
      <c r="F82" s="2"/>
      <c r="G82" s="72"/>
      <c r="H82" s="78"/>
      <c r="L82" s="479"/>
    </row>
    <row r="83" spans="1:12">
      <c r="A83" s="68"/>
      <c r="B83" s="69"/>
      <c r="C83" s="70"/>
      <c r="D83" s="71"/>
      <c r="E83" s="457" t="s">
        <v>501</v>
      </c>
      <c r="F83" s="452">
        <f>F57+F61</f>
        <v>32.763999999999996</v>
      </c>
      <c r="G83" s="72"/>
      <c r="H83" s="78"/>
      <c r="L83" s="479"/>
    </row>
    <row r="84" spans="1:12">
      <c r="A84" s="68"/>
      <c r="B84" s="69"/>
      <c r="C84" s="70"/>
      <c r="D84" s="71"/>
      <c r="E84" s="457" t="s">
        <v>502</v>
      </c>
      <c r="F84" s="480">
        <f>-F73</f>
        <v>-20.684999999999995</v>
      </c>
      <c r="G84" s="72"/>
      <c r="H84" s="78"/>
      <c r="L84" s="479"/>
    </row>
    <row r="85" spans="1:12">
      <c r="A85" s="68"/>
      <c r="B85" s="69"/>
      <c r="C85" s="70"/>
      <c r="D85" s="71"/>
      <c r="E85" s="457"/>
      <c r="F85" s="452">
        <f>SUM(F83:F84)</f>
        <v>12.079000000000001</v>
      </c>
      <c r="G85" s="72"/>
      <c r="H85" s="78"/>
      <c r="L85" s="479"/>
    </row>
    <row r="86" spans="1:12">
      <c r="A86" s="68"/>
      <c r="B86" s="69"/>
      <c r="C86" s="70"/>
      <c r="D86" s="71"/>
      <c r="E86" s="457"/>
      <c r="F86" s="2"/>
      <c r="G86" s="72"/>
      <c r="H86" s="78"/>
      <c r="L86" s="479"/>
    </row>
    <row r="87" spans="1:12">
      <c r="A87" s="114">
        <f>MAX(A$1:A86)+1</f>
        <v>17</v>
      </c>
      <c r="B87" s="69"/>
      <c r="C87" s="56" t="s">
        <v>503</v>
      </c>
      <c r="D87" s="70"/>
      <c r="E87" s="60" t="s">
        <v>504</v>
      </c>
      <c r="F87" s="126"/>
      <c r="G87" s="58" t="s">
        <v>43</v>
      </c>
      <c r="H87" s="451">
        <v>20.69</v>
      </c>
      <c r="L87" s="479"/>
    </row>
    <row r="88" spans="1:12" ht="25.5">
      <c r="A88" s="68"/>
      <c r="B88" s="69"/>
      <c r="C88" s="70"/>
      <c r="D88" s="71" t="s">
        <v>505</v>
      </c>
      <c r="E88" s="7" t="s">
        <v>506</v>
      </c>
      <c r="F88" s="2"/>
      <c r="G88" s="72" t="s">
        <v>43</v>
      </c>
      <c r="H88" s="78">
        <v>20.69</v>
      </c>
      <c r="L88" s="479"/>
    </row>
    <row r="89" spans="1:12">
      <c r="A89" s="68"/>
      <c r="B89" s="69"/>
      <c r="C89" s="70"/>
      <c r="D89" s="71"/>
      <c r="E89" s="457" t="s">
        <v>507</v>
      </c>
      <c r="F89" s="452">
        <f>F73</f>
        <v>20.684999999999995</v>
      </c>
      <c r="G89" s="72"/>
      <c r="H89" s="78"/>
      <c r="L89" s="479"/>
    </row>
    <row r="90" spans="1:12">
      <c r="A90" s="68"/>
      <c r="B90" s="69"/>
      <c r="C90" s="70"/>
      <c r="D90" s="71"/>
      <c r="E90" s="457"/>
      <c r="F90" s="452"/>
      <c r="G90" s="72"/>
      <c r="H90" s="78"/>
      <c r="L90" s="479"/>
    </row>
    <row r="91" spans="1:12">
      <c r="A91" s="68"/>
      <c r="B91" s="69"/>
      <c r="C91" s="70"/>
      <c r="D91" s="71"/>
      <c r="E91" s="457"/>
      <c r="F91" s="2"/>
      <c r="G91" s="72"/>
      <c r="H91" s="78"/>
      <c r="L91" s="479"/>
    </row>
    <row r="92" spans="1:12" ht="25.5">
      <c r="A92" s="68"/>
      <c r="B92" s="320" t="s">
        <v>357</v>
      </c>
      <c r="C92" s="320"/>
      <c r="D92" s="57"/>
      <c r="E92" s="63" t="s">
        <v>358</v>
      </c>
      <c r="F92" s="67"/>
      <c r="G92" s="72"/>
      <c r="H92" s="78"/>
      <c r="L92" s="479"/>
    </row>
    <row r="93" spans="1:12">
      <c r="A93" s="68"/>
      <c r="B93" s="69"/>
      <c r="C93" s="70"/>
      <c r="D93" s="71"/>
      <c r="E93" s="66"/>
      <c r="F93" s="67"/>
      <c r="G93" s="72"/>
      <c r="H93" s="78"/>
      <c r="L93" s="479"/>
    </row>
    <row r="94" spans="1:12" ht="25.5">
      <c r="A94" s="114">
        <f>MAX(A$1:A93)+1</f>
        <v>18</v>
      </c>
      <c r="B94" s="69"/>
      <c r="C94" s="56" t="s">
        <v>284</v>
      </c>
      <c r="D94" s="57"/>
      <c r="E94" s="60" t="s">
        <v>285</v>
      </c>
      <c r="F94" s="126"/>
      <c r="G94" s="58" t="s">
        <v>40</v>
      </c>
      <c r="H94" s="451">
        <v>6</v>
      </c>
      <c r="L94" s="479"/>
    </row>
    <row r="95" spans="1:12" ht="25.5">
      <c r="A95" s="68"/>
      <c r="B95" s="69"/>
      <c r="C95" s="70"/>
      <c r="D95" s="71" t="s">
        <v>286</v>
      </c>
      <c r="E95" s="7" t="s">
        <v>287</v>
      </c>
      <c r="F95" s="2"/>
      <c r="G95" s="72" t="s">
        <v>40</v>
      </c>
      <c r="H95" s="78">
        <v>6</v>
      </c>
      <c r="L95" s="479"/>
    </row>
    <row r="96" spans="1:12">
      <c r="A96" s="68"/>
      <c r="B96" s="69"/>
      <c r="C96" s="70"/>
      <c r="D96" s="71"/>
      <c r="E96" s="458" t="s">
        <v>562</v>
      </c>
      <c r="F96" s="67">
        <f>4*1.5</f>
        <v>6</v>
      </c>
      <c r="G96" s="72"/>
      <c r="H96" s="78"/>
      <c r="L96" s="479"/>
    </row>
    <row r="97" spans="1:12">
      <c r="A97" s="68"/>
      <c r="B97" s="69"/>
      <c r="C97" s="70"/>
      <c r="D97" s="71"/>
      <c r="E97" s="66"/>
      <c r="F97" s="67"/>
      <c r="G97" s="72"/>
      <c r="H97" s="78"/>
      <c r="L97" s="479"/>
    </row>
    <row r="98" spans="1:12">
      <c r="A98" s="68"/>
      <c r="B98" s="69"/>
      <c r="C98" s="70"/>
      <c r="D98" s="71"/>
      <c r="E98" s="66"/>
      <c r="F98" s="67"/>
      <c r="G98" s="72"/>
      <c r="H98" s="78"/>
      <c r="L98" s="479"/>
    </row>
    <row r="99" spans="1:12">
      <c r="A99" s="68"/>
      <c r="B99" s="320" t="s">
        <v>563</v>
      </c>
      <c r="C99" s="320"/>
      <c r="D99" s="57"/>
      <c r="E99" s="63" t="s">
        <v>564</v>
      </c>
      <c r="F99" s="67"/>
      <c r="G99" s="72"/>
      <c r="H99" s="78"/>
      <c r="L99" s="479"/>
    </row>
    <row r="100" spans="1:12">
      <c r="A100" s="68"/>
      <c r="B100" s="69"/>
      <c r="C100" s="70"/>
      <c r="D100" s="71"/>
      <c r="E100" s="66"/>
      <c r="F100" s="67"/>
      <c r="G100" s="72"/>
      <c r="H100" s="78"/>
      <c r="L100" s="479"/>
    </row>
    <row r="101" spans="1:12">
      <c r="A101" s="114">
        <f>MAX(A$1:A100)+1</f>
        <v>19</v>
      </c>
      <c r="B101" s="69"/>
      <c r="C101" s="56" t="s">
        <v>565</v>
      </c>
      <c r="D101" s="57"/>
      <c r="E101" s="60" t="s">
        <v>566</v>
      </c>
      <c r="F101" s="126"/>
      <c r="G101" s="58" t="s">
        <v>43</v>
      </c>
      <c r="H101" s="451">
        <v>4.9000000000000004</v>
      </c>
      <c r="L101" s="479"/>
    </row>
    <row r="102" spans="1:12">
      <c r="A102" s="68"/>
      <c r="B102" s="69"/>
      <c r="C102" s="70"/>
      <c r="D102" s="343" t="s">
        <v>589</v>
      </c>
      <c r="E102" s="344" t="s">
        <v>590</v>
      </c>
      <c r="F102" s="345"/>
      <c r="G102" s="74" t="s">
        <v>43</v>
      </c>
      <c r="H102" s="78">
        <v>4.9000000000000004</v>
      </c>
      <c r="I102" s="173"/>
      <c r="L102" s="479"/>
    </row>
    <row r="103" spans="1:12">
      <c r="A103" s="68"/>
      <c r="B103" s="69"/>
      <c r="C103" s="70"/>
      <c r="D103" s="459"/>
      <c r="E103" s="488" t="s">
        <v>588</v>
      </c>
      <c r="F103" s="460"/>
      <c r="G103" s="74"/>
      <c r="H103" s="78"/>
      <c r="I103" s="357"/>
      <c r="L103" s="479"/>
    </row>
    <row r="104" spans="1:12">
      <c r="A104" s="68"/>
      <c r="B104" s="69"/>
      <c r="C104" s="70"/>
      <c r="D104" s="71"/>
      <c r="E104" s="458" t="s">
        <v>577</v>
      </c>
      <c r="F104" s="67">
        <v>4.9009999999999998</v>
      </c>
      <c r="G104" s="72"/>
      <c r="H104" s="78"/>
      <c r="L104" s="479"/>
    </row>
    <row r="105" spans="1:12">
      <c r="A105" s="68"/>
      <c r="B105" s="69"/>
      <c r="C105" s="70"/>
      <c r="D105" s="71"/>
      <c r="E105" s="457" t="s">
        <v>582</v>
      </c>
      <c r="F105" s="2"/>
      <c r="G105" s="72"/>
      <c r="H105" s="78"/>
      <c r="L105" s="479"/>
    </row>
    <row r="106" spans="1:12">
      <c r="A106" s="68"/>
      <c r="B106" s="69"/>
      <c r="C106" s="70"/>
      <c r="D106" s="71"/>
      <c r="E106" s="457"/>
      <c r="F106" s="2"/>
      <c r="G106" s="72"/>
      <c r="H106" s="78"/>
      <c r="L106" s="479"/>
    </row>
    <row r="107" spans="1:12">
      <c r="A107" s="68"/>
      <c r="B107" s="320" t="s">
        <v>573</v>
      </c>
      <c r="C107" s="320"/>
      <c r="D107" s="57"/>
      <c r="E107" s="63" t="s">
        <v>574</v>
      </c>
      <c r="F107" s="2"/>
      <c r="G107" s="72"/>
      <c r="H107" s="78"/>
      <c r="L107" s="479"/>
    </row>
    <row r="108" spans="1:12">
      <c r="A108" s="68"/>
      <c r="B108" s="69"/>
      <c r="C108" s="70"/>
      <c r="D108" s="71"/>
      <c r="E108" s="457"/>
      <c r="F108" s="2"/>
      <c r="G108" s="72"/>
      <c r="H108" s="78"/>
      <c r="L108" s="479"/>
    </row>
    <row r="109" spans="1:12">
      <c r="A109" s="114">
        <f>MAX(A$1:A108)+1</f>
        <v>20</v>
      </c>
      <c r="B109" s="69"/>
      <c r="C109" s="461">
        <v>91021002</v>
      </c>
      <c r="D109" s="462"/>
      <c r="E109" s="463" t="s">
        <v>448</v>
      </c>
      <c r="F109" s="464"/>
      <c r="G109" s="465" t="s">
        <v>36</v>
      </c>
      <c r="H109" s="466">
        <v>250</v>
      </c>
      <c r="L109" s="479"/>
    </row>
    <row r="110" spans="1:12" ht="17.25" customHeight="1">
      <c r="A110" s="68"/>
      <c r="B110" s="69"/>
      <c r="C110" s="467"/>
      <c r="D110" s="468">
        <v>9102100203</v>
      </c>
      <c r="E110" s="469" t="s">
        <v>516</v>
      </c>
      <c r="F110" s="470"/>
      <c r="G110" s="471" t="s">
        <v>36</v>
      </c>
      <c r="H110" s="472">
        <v>250</v>
      </c>
      <c r="L110" s="479"/>
    </row>
    <row r="111" spans="1:12" ht="25.5">
      <c r="A111" s="68"/>
      <c r="B111" s="69"/>
      <c r="C111" s="467"/>
      <c r="D111" s="468"/>
      <c r="E111" s="473" t="s">
        <v>554</v>
      </c>
      <c r="F111" s="470"/>
      <c r="G111" s="471"/>
      <c r="H111" s="472"/>
      <c r="L111" s="479"/>
    </row>
    <row r="112" spans="1:12">
      <c r="A112" s="68"/>
      <c r="B112" s="69"/>
      <c r="C112" s="70"/>
      <c r="D112" s="71"/>
      <c r="E112" s="457"/>
      <c r="F112" s="2"/>
      <c r="G112" s="72"/>
      <c r="H112" s="78"/>
      <c r="L112" s="479"/>
    </row>
    <row r="113" spans="1:12">
      <c r="A113" s="114">
        <f>MAX(A$1:A112)+1</f>
        <v>21</v>
      </c>
      <c r="B113" s="69"/>
      <c r="C113" s="461">
        <v>91021601</v>
      </c>
      <c r="D113" s="462"/>
      <c r="E113" s="463" t="s">
        <v>451</v>
      </c>
      <c r="F113" s="464"/>
      <c r="G113" s="465" t="s">
        <v>40</v>
      </c>
      <c r="H113" s="466">
        <v>118</v>
      </c>
      <c r="L113" s="479"/>
    </row>
    <row r="114" spans="1:12" ht="14.25" customHeight="1">
      <c r="A114" s="68"/>
      <c r="B114" s="69"/>
      <c r="C114" s="467"/>
      <c r="D114" s="468">
        <v>9102160101</v>
      </c>
      <c r="E114" s="469" t="s">
        <v>519</v>
      </c>
      <c r="F114" s="470"/>
      <c r="G114" s="471" t="s">
        <v>40</v>
      </c>
      <c r="H114" s="472">
        <v>118</v>
      </c>
      <c r="L114" s="479"/>
    </row>
    <row r="115" spans="1:12">
      <c r="A115" s="68"/>
      <c r="B115" s="69"/>
      <c r="C115" s="467"/>
      <c r="D115" s="468"/>
      <c r="E115" s="473" t="s">
        <v>587</v>
      </c>
      <c r="F115" s="470"/>
      <c r="G115" s="471"/>
      <c r="H115" s="472"/>
      <c r="L115" s="479"/>
    </row>
    <row r="116" spans="1:12">
      <c r="A116" s="68"/>
      <c r="B116" s="69"/>
      <c r="C116" s="70"/>
      <c r="D116" s="71"/>
      <c r="E116" s="457"/>
      <c r="F116" s="2"/>
      <c r="G116" s="72"/>
      <c r="H116" s="78"/>
      <c r="L116" s="479"/>
    </row>
    <row r="117" spans="1:12" ht="25.5">
      <c r="A117" s="172"/>
      <c r="B117" s="320" t="s">
        <v>340</v>
      </c>
      <c r="C117" s="320"/>
      <c r="D117" s="57"/>
      <c r="E117" s="63" t="s">
        <v>341</v>
      </c>
      <c r="F117" s="481"/>
      <c r="G117" s="72"/>
      <c r="H117" s="144"/>
      <c r="L117" s="479"/>
    </row>
    <row r="118" spans="1:12">
      <c r="A118" s="172"/>
      <c r="B118" s="320"/>
      <c r="C118" s="320"/>
      <c r="D118" s="57"/>
      <c r="E118" s="63"/>
      <c r="F118" s="481"/>
      <c r="G118" s="72"/>
      <c r="H118" s="144"/>
      <c r="L118" s="479"/>
    </row>
    <row r="119" spans="1:12">
      <c r="A119" s="114">
        <f>MAX(A$1:A118)+1</f>
        <v>22</v>
      </c>
      <c r="B119" s="69"/>
      <c r="C119" s="461">
        <v>91010802</v>
      </c>
      <c r="D119" s="462"/>
      <c r="E119" s="463" t="s">
        <v>446</v>
      </c>
      <c r="F119" s="464"/>
      <c r="G119" s="465" t="s">
        <v>40</v>
      </c>
      <c r="H119" s="466">
        <v>60</v>
      </c>
      <c r="L119" s="479"/>
    </row>
    <row r="120" spans="1:12" ht="14.25" customHeight="1">
      <c r="A120" s="68"/>
      <c r="B120" s="69"/>
      <c r="C120" s="467"/>
      <c r="D120" s="468">
        <v>9101080201</v>
      </c>
      <c r="E120" s="469" t="s">
        <v>514</v>
      </c>
      <c r="F120" s="470"/>
      <c r="G120" s="471" t="s">
        <v>40</v>
      </c>
      <c r="H120" s="532">
        <v>60</v>
      </c>
      <c r="L120" s="479"/>
    </row>
    <row r="121" spans="1:12">
      <c r="A121" s="68"/>
      <c r="B121" s="69"/>
      <c r="C121" s="467"/>
      <c r="D121" s="468"/>
      <c r="E121" s="473" t="s">
        <v>677</v>
      </c>
      <c r="F121" s="527">
        <f>60</f>
        <v>60</v>
      </c>
      <c r="G121" s="471"/>
      <c r="H121" s="472"/>
      <c r="L121" s="479"/>
    </row>
    <row r="122" spans="1:12">
      <c r="A122" s="68"/>
      <c r="B122" s="69"/>
      <c r="C122" s="70"/>
      <c r="D122" s="71"/>
      <c r="E122" s="66"/>
      <c r="F122" s="67"/>
      <c r="G122" s="72"/>
      <c r="H122" s="78"/>
      <c r="L122" s="479"/>
    </row>
    <row r="123" spans="1:12">
      <c r="A123" s="114">
        <f>MAX(A$1:A122)+1</f>
        <v>23</v>
      </c>
      <c r="B123" s="69"/>
      <c r="C123" s="461">
        <v>91011202</v>
      </c>
      <c r="D123" s="462"/>
      <c r="E123" s="463" t="s">
        <v>447</v>
      </c>
      <c r="F123" s="464"/>
      <c r="G123" s="465" t="s">
        <v>36</v>
      </c>
      <c r="H123" s="466">
        <v>127</v>
      </c>
      <c r="L123" s="479"/>
    </row>
    <row r="124" spans="1:12" ht="15.75" customHeight="1">
      <c r="A124" s="68"/>
      <c r="B124" s="69"/>
      <c r="C124" s="467"/>
      <c r="D124" s="468">
        <v>9101120201</v>
      </c>
      <c r="E124" s="469" t="s">
        <v>515</v>
      </c>
      <c r="F124" s="470"/>
      <c r="G124" s="471" t="s">
        <v>36</v>
      </c>
      <c r="H124" s="472">
        <v>127</v>
      </c>
      <c r="L124" s="479"/>
    </row>
    <row r="125" spans="1:12" ht="25.5">
      <c r="A125" s="68"/>
      <c r="B125" s="69"/>
      <c r="C125" s="467"/>
      <c r="D125" s="468"/>
      <c r="E125" s="473" t="s">
        <v>676</v>
      </c>
      <c r="F125" s="529">
        <v>127</v>
      </c>
      <c r="G125" s="471"/>
      <c r="H125" s="472"/>
      <c r="L125" s="479"/>
    </row>
    <row r="126" spans="1:12">
      <c r="A126" s="68"/>
      <c r="B126" s="69"/>
      <c r="C126" s="467"/>
      <c r="D126" s="468"/>
      <c r="E126" s="469"/>
      <c r="F126" s="470"/>
      <c r="G126" s="471"/>
      <c r="H126" s="474"/>
      <c r="L126" s="479"/>
    </row>
    <row r="127" spans="1:12" customFormat="1">
      <c r="A127" s="114">
        <f>MAX(A$1:A126)+1</f>
        <v>24</v>
      </c>
      <c r="B127" s="69"/>
      <c r="C127" s="461">
        <v>91021101</v>
      </c>
      <c r="D127" s="462"/>
      <c r="E127" s="463" t="s">
        <v>449</v>
      </c>
      <c r="F127" s="464"/>
      <c r="G127" s="465" t="s">
        <v>36</v>
      </c>
      <c r="H127" s="526">
        <v>7</v>
      </c>
      <c r="I127" s="168"/>
    </row>
    <row r="128" spans="1:12" customFormat="1" ht="17.25" customHeight="1">
      <c r="A128" s="68"/>
      <c r="B128" s="69"/>
      <c r="C128" s="467"/>
      <c r="D128" s="468">
        <v>9102110101</v>
      </c>
      <c r="E128" s="469" t="s">
        <v>517</v>
      </c>
      <c r="F128" s="470"/>
      <c r="G128" s="471" t="s">
        <v>36</v>
      </c>
      <c r="H128" s="472">
        <v>7</v>
      </c>
      <c r="I128" s="168"/>
    </row>
    <row r="129" spans="1:10" customFormat="1" ht="25.5">
      <c r="A129" s="68"/>
      <c r="B129" s="69"/>
      <c r="C129" s="467"/>
      <c r="D129" s="468"/>
      <c r="E129" s="473" t="s">
        <v>553</v>
      </c>
      <c r="F129" s="470"/>
      <c r="G129" s="471"/>
      <c r="H129" s="472"/>
      <c r="J129" s="525"/>
    </row>
    <row r="130" spans="1:10" customFormat="1">
      <c r="A130" s="68"/>
      <c r="B130" s="69"/>
      <c r="C130" s="265"/>
      <c r="D130" s="266"/>
      <c r="E130" s="253"/>
      <c r="F130" s="257"/>
      <c r="G130" s="271"/>
      <c r="H130" s="272"/>
    </row>
    <row r="131" spans="1:10" customFormat="1">
      <c r="A131" s="114">
        <f>MAX(A$1:A130)+1</f>
        <v>25</v>
      </c>
      <c r="B131" s="69"/>
      <c r="C131" s="461">
        <v>91021201</v>
      </c>
      <c r="D131" s="462"/>
      <c r="E131" s="463" t="s">
        <v>450</v>
      </c>
      <c r="F131" s="464"/>
      <c r="G131" s="465" t="s">
        <v>36</v>
      </c>
      <c r="H131" s="526">
        <v>10676</v>
      </c>
      <c r="I131" s="168"/>
    </row>
    <row r="132" spans="1:10" customFormat="1" ht="15.75" customHeight="1">
      <c r="A132" s="68"/>
      <c r="B132" s="69"/>
      <c r="C132" s="467"/>
      <c r="D132" s="468">
        <v>9102120101</v>
      </c>
      <c r="E132" s="469" t="s">
        <v>518</v>
      </c>
      <c r="F132" s="470"/>
      <c r="G132" s="471" t="s">
        <v>36</v>
      </c>
      <c r="H132" s="472">
        <v>10676</v>
      </c>
    </row>
    <row r="133" spans="1:10" customFormat="1">
      <c r="A133" s="68"/>
      <c r="B133" s="69"/>
      <c r="C133" s="467"/>
      <c r="D133" s="468"/>
      <c r="E133" s="66" t="s">
        <v>670</v>
      </c>
      <c r="F133" s="527">
        <v>976</v>
      </c>
      <c r="G133" s="471"/>
      <c r="H133" s="472"/>
    </row>
    <row r="134" spans="1:10" customFormat="1">
      <c r="A134" s="68"/>
      <c r="B134" s="69"/>
      <c r="C134" s="467"/>
      <c r="D134" s="468"/>
      <c r="E134" s="66" t="s">
        <v>671</v>
      </c>
      <c r="F134" s="470"/>
      <c r="G134" s="471"/>
      <c r="H134" s="472"/>
    </row>
    <row r="135" spans="1:10" customFormat="1">
      <c r="A135" s="68"/>
      <c r="B135" s="69"/>
      <c r="C135" s="467"/>
      <c r="D135" s="468"/>
      <c r="E135" s="66"/>
      <c r="F135" s="470"/>
      <c r="G135" s="471"/>
      <c r="H135" s="472"/>
    </row>
    <row r="136" spans="1:10" customFormat="1" ht="25.5">
      <c r="A136" s="68"/>
      <c r="B136" s="69"/>
      <c r="C136" s="467"/>
      <c r="D136" s="468"/>
      <c r="E136" s="469" t="s">
        <v>678</v>
      </c>
      <c r="F136" s="527">
        <v>9700</v>
      </c>
      <c r="G136" s="471"/>
      <c r="H136" s="472"/>
    </row>
    <row r="137" spans="1:10" customFormat="1">
      <c r="A137" s="68"/>
      <c r="B137" s="69"/>
      <c r="C137" s="467"/>
      <c r="D137" s="468"/>
      <c r="E137" s="533" t="s">
        <v>679</v>
      </c>
      <c r="F137" s="534">
        <f>F133+F136</f>
        <v>10676</v>
      </c>
      <c r="G137" s="471"/>
      <c r="H137" s="472"/>
    </row>
    <row r="138" spans="1:10" customFormat="1">
      <c r="A138" s="68"/>
      <c r="B138" s="69"/>
      <c r="C138" s="467"/>
      <c r="D138" s="468"/>
      <c r="E138" s="66"/>
      <c r="F138" s="470"/>
      <c r="G138" s="471"/>
      <c r="H138" s="472"/>
    </row>
    <row r="139" spans="1:10" customFormat="1">
      <c r="A139" s="114">
        <f>MAX(A$1:A138)+1</f>
        <v>26</v>
      </c>
      <c r="B139" s="504"/>
      <c r="C139" s="448">
        <v>91021301</v>
      </c>
      <c r="D139" s="449"/>
      <c r="E139" s="60" t="s">
        <v>626</v>
      </c>
      <c r="F139" s="183"/>
      <c r="G139" s="58" t="s">
        <v>40</v>
      </c>
      <c r="H139" s="526">
        <v>1464</v>
      </c>
    </row>
    <row r="140" spans="1:10" customFormat="1">
      <c r="A140" s="530"/>
      <c r="B140" s="505"/>
      <c r="C140" s="475"/>
      <c r="D140" s="476">
        <v>9102130101</v>
      </c>
      <c r="E140" s="7" t="s">
        <v>627</v>
      </c>
      <c r="F140" s="512"/>
      <c r="G140" s="72" t="s">
        <v>40</v>
      </c>
      <c r="H140" s="143">
        <v>1464</v>
      </c>
    </row>
    <row r="141" spans="1:10" customFormat="1">
      <c r="A141" s="530"/>
      <c r="B141" s="505"/>
      <c r="C141" s="475"/>
      <c r="D141" s="476"/>
      <c r="E141" s="66" t="s">
        <v>672</v>
      </c>
      <c r="F141" s="452">
        <v>1464</v>
      </c>
      <c r="G141" s="72"/>
      <c r="H141" s="144"/>
    </row>
    <row r="142" spans="1:10" customFormat="1">
      <c r="A142" s="530"/>
      <c r="B142" s="505"/>
      <c r="C142" s="475"/>
      <c r="D142" s="476"/>
      <c r="E142" s="66" t="s">
        <v>673</v>
      </c>
      <c r="F142" s="512"/>
      <c r="G142" s="72"/>
      <c r="H142" s="144"/>
    </row>
    <row r="143" spans="1:10" customFormat="1">
      <c r="A143" s="530"/>
      <c r="B143" s="505"/>
      <c r="C143" s="475"/>
      <c r="D143" s="476"/>
      <c r="E143" s="66" t="s">
        <v>674</v>
      </c>
      <c r="F143" s="512"/>
      <c r="G143" s="72"/>
      <c r="H143" s="144"/>
    </row>
    <row r="144" spans="1:10" customFormat="1">
      <c r="A144" s="530"/>
      <c r="B144" s="505"/>
      <c r="C144" s="475"/>
      <c r="D144" s="476"/>
      <c r="E144" s="66" t="s">
        <v>675</v>
      </c>
      <c r="F144" s="512"/>
      <c r="G144" s="72"/>
      <c r="H144" s="144"/>
    </row>
    <row r="145" spans="1:12" customFormat="1">
      <c r="A145" s="172"/>
      <c r="B145" s="320"/>
      <c r="C145" s="320"/>
      <c r="D145" s="57"/>
      <c r="E145" s="531" t="s">
        <v>669</v>
      </c>
      <c r="F145" s="481"/>
      <c r="G145" s="72"/>
      <c r="H145" s="144"/>
    </row>
    <row r="146" spans="1:12" customFormat="1">
      <c r="A146" s="172"/>
      <c r="B146" s="320"/>
      <c r="C146" s="320"/>
      <c r="D146" s="57"/>
      <c r="E146" s="524"/>
      <c r="F146" s="481"/>
      <c r="G146" s="72"/>
      <c r="H146" s="144"/>
    </row>
    <row r="147" spans="1:12">
      <c r="A147" s="114">
        <f>MAX(A$1:A146)+1</f>
        <v>27</v>
      </c>
      <c r="B147" s="69"/>
      <c r="C147" s="461">
        <v>91080101</v>
      </c>
      <c r="D147" s="462"/>
      <c r="E147" s="463" t="s">
        <v>452</v>
      </c>
      <c r="F147" s="464"/>
      <c r="G147" s="465" t="s">
        <v>40</v>
      </c>
      <c r="H147" s="466">
        <v>5149</v>
      </c>
      <c r="L147" s="479"/>
    </row>
    <row r="148" spans="1:12" ht="16.5" customHeight="1">
      <c r="A148" s="68"/>
      <c r="B148" s="69"/>
      <c r="C148" s="467"/>
      <c r="D148" s="468">
        <v>9108010102</v>
      </c>
      <c r="E148" s="469" t="s">
        <v>551</v>
      </c>
      <c r="F148" s="470"/>
      <c r="G148" s="471" t="s">
        <v>40</v>
      </c>
      <c r="H148" s="472">
        <v>3150</v>
      </c>
      <c r="L148" s="479"/>
    </row>
    <row r="149" spans="1:12" ht="41.25" customHeight="1">
      <c r="A149" s="68"/>
      <c r="B149" s="69"/>
      <c r="C149" s="467"/>
      <c r="D149" s="468"/>
      <c r="E149" s="473" t="s">
        <v>552</v>
      </c>
      <c r="F149" s="470"/>
      <c r="G149" s="471"/>
      <c r="H149" s="472"/>
      <c r="L149" s="479"/>
    </row>
    <row r="150" spans="1:12" ht="16.5" customHeight="1">
      <c r="A150" s="68"/>
      <c r="B150" s="69"/>
      <c r="C150" s="467"/>
      <c r="D150" s="468">
        <v>9108010108</v>
      </c>
      <c r="E150" s="469" t="s">
        <v>520</v>
      </c>
      <c r="F150" s="470"/>
      <c r="G150" s="471" t="s">
        <v>40</v>
      </c>
      <c r="H150" s="472">
        <v>1999</v>
      </c>
      <c r="L150" s="479"/>
    </row>
    <row r="151" spans="1:12" ht="63.75">
      <c r="A151" s="68"/>
      <c r="B151" s="69"/>
      <c r="C151" s="467"/>
      <c r="D151" s="468"/>
      <c r="E151" s="469" t="s">
        <v>550</v>
      </c>
      <c r="F151" s="470"/>
      <c r="G151" s="471"/>
      <c r="H151" s="472"/>
      <c r="L151" s="479"/>
    </row>
    <row r="152" spans="1:12">
      <c r="A152" s="68"/>
      <c r="B152" s="69"/>
      <c r="C152" s="70"/>
      <c r="D152" s="71"/>
      <c r="E152" s="66"/>
      <c r="F152" s="67"/>
      <c r="G152" s="72"/>
      <c r="H152" s="78"/>
      <c r="L152" s="479"/>
    </row>
    <row r="153" spans="1:12">
      <c r="A153" s="114">
        <f>MAX(A$1:A152)+1</f>
        <v>28</v>
      </c>
      <c r="B153" s="69"/>
      <c r="C153" s="461">
        <v>91080102</v>
      </c>
      <c r="D153" s="462"/>
      <c r="E153" s="463" t="s">
        <v>453</v>
      </c>
      <c r="F153" s="464"/>
      <c r="G153" s="465" t="s">
        <v>40</v>
      </c>
      <c r="H153" s="466">
        <v>84</v>
      </c>
      <c r="L153" s="479"/>
    </row>
    <row r="154" spans="1:12" ht="13.5" customHeight="1">
      <c r="A154" s="68"/>
      <c r="B154" s="69"/>
      <c r="C154" s="467"/>
      <c r="D154" s="468">
        <v>9108010202</v>
      </c>
      <c r="E154" s="469" t="s">
        <v>521</v>
      </c>
      <c r="F154" s="470"/>
      <c r="G154" s="471" t="s">
        <v>40</v>
      </c>
      <c r="H154" s="472">
        <v>84</v>
      </c>
      <c r="L154" s="479"/>
    </row>
    <row r="155" spans="1:12" ht="25.5">
      <c r="A155" s="68"/>
      <c r="B155" s="69"/>
      <c r="C155" s="467"/>
      <c r="D155" s="468"/>
      <c r="E155" s="473" t="s">
        <v>549</v>
      </c>
      <c r="F155" s="470"/>
      <c r="G155" s="471"/>
      <c r="H155" s="472"/>
      <c r="L155" s="479"/>
    </row>
    <row r="156" spans="1:12">
      <c r="A156" s="68"/>
      <c r="B156" s="69"/>
      <c r="C156" s="70"/>
      <c r="D156" s="71"/>
      <c r="E156" s="66"/>
      <c r="F156" s="67"/>
      <c r="G156" s="72"/>
      <c r="H156" s="78"/>
      <c r="L156" s="479"/>
    </row>
    <row r="157" spans="1:12">
      <c r="A157" s="114">
        <f>MAX(A$1:A156)+1</f>
        <v>29</v>
      </c>
      <c r="B157" s="69"/>
      <c r="C157" s="461">
        <v>91090101</v>
      </c>
      <c r="D157" s="462"/>
      <c r="E157" s="463" t="s">
        <v>454</v>
      </c>
      <c r="F157" s="464"/>
      <c r="G157" s="465" t="s">
        <v>40</v>
      </c>
      <c r="H157" s="466">
        <v>212</v>
      </c>
      <c r="L157" s="479"/>
    </row>
    <row r="158" spans="1:12" ht="14.25" customHeight="1">
      <c r="A158" s="68"/>
      <c r="B158" s="69"/>
      <c r="C158" s="467"/>
      <c r="D158" s="468">
        <v>9109010101</v>
      </c>
      <c r="E158" s="469" t="s">
        <v>522</v>
      </c>
      <c r="F158" s="470"/>
      <c r="G158" s="471" t="s">
        <v>40</v>
      </c>
      <c r="H158" s="472">
        <v>144</v>
      </c>
      <c r="L158" s="479"/>
    </row>
    <row r="159" spans="1:12">
      <c r="A159" s="68"/>
      <c r="B159" s="69"/>
      <c r="C159" s="467"/>
      <c r="D159" s="468"/>
      <c r="E159" s="473" t="s">
        <v>548</v>
      </c>
      <c r="F159" s="470"/>
      <c r="G159" s="471"/>
      <c r="H159" s="472"/>
      <c r="L159" s="479"/>
    </row>
    <row r="160" spans="1:12" ht="14.25" customHeight="1">
      <c r="A160" s="68"/>
      <c r="B160" s="69"/>
      <c r="C160" s="467"/>
      <c r="D160" s="468">
        <v>9109010102</v>
      </c>
      <c r="E160" s="469" t="s">
        <v>523</v>
      </c>
      <c r="F160" s="470"/>
      <c r="G160" s="471" t="s">
        <v>40</v>
      </c>
      <c r="H160" s="472">
        <v>68</v>
      </c>
      <c r="L160" s="479"/>
    </row>
    <row r="161" spans="1:12">
      <c r="A161" s="68"/>
      <c r="B161" s="69"/>
      <c r="C161" s="467"/>
      <c r="D161" s="468"/>
      <c r="E161" s="473" t="s">
        <v>547</v>
      </c>
      <c r="F161" s="470"/>
      <c r="G161" s="471"/>
      <c r="H161" s="472"/>
      <c r="L161" s="479"/>
    </row>
    <row r="162" spans="1:12">
      <c r="A162" s="68"/>
      <c r="B162" s="69"/>
      <c r="C162" s="70"/>
      <c r="D162" s="71"/>
      <c r="E162" s="66"/>
      <c r="F162" s="67"/>
      <c r="G162" s="72"/>
      <c r="H162" s="78"/>
      <c r="L162" s="479"/>
    </row>
    <row r="163" spans="1:12" ht="25.5">
      <c r="A163" s="114">
        <f>MAX(A$1:A162)+1</f>
        <v>30</v>
      </c>
      <c r="B163" s="69"/>
      <c r="C163" s="461">
        <v>91100111</v>
      </c>
      <c r="D163" s="462"/>
      <c r="E163" s="463" t="s">
        <v>455</v>
      </c>
      <c r="F163" s="464"/>
      <c r="G163" s="465" t="s">
        <v>36</v>
      </c>
      <c r="H163" s="466">
        <v>182</v>
      </c>
      <c r="L163" s="479"/>
    </row>
    <row r="164" spans="1:12" ht="28.5" customHeight="1">
      <c r="A164" s="68"/>
      <c r="B164" s="69"/>
      <c r="C164" s="467"/>
      <c r="D164" s="468">
        <v>9110011104</v>
      </c>
      <c r="E164" s="469" t="s">
        <v>524</v>
      </c>
      <c r="F164" s="470"/>
      <c r="G164" s="471" t="s">
        <v>36</v>
      </c>
      <c r="H164" s="472">
        <v>175</v>
      </c>
      <c r="L164" s="479"/>
    </row>
    <row r="165" spans="1:12" ht="25.5">
      <c r="A165" s="68"/>
      <c r="B165" s="69"/>
      <c r="C165" s="467"/>
      <c r="D165" s="468"/>
      <c r="E165" s="473" t="s">
        <v>546</v>
      </c>
      <c r="F165" s="470"/>
      <c r="G165" s="471"/>
      <c r="H165" s="472"/>
      <c r="L165" s="479"/>
    </row>
    <row r="166" spans="1:12" ht="25.5" customHeight="1">
      <c r="A166" s="68"/>
      <c r="B166" s="69"/>
      <c r="C166" s="467"/>
      <c r="D166" s="468">
        <v>9110011105</v>
      </c>
      <c r="E166" s="469" t="s">
        <v>525</v>
      </c>
      <c r="F166" s="470"/>
      <c r="G166" s="471" t="s">
        <v>36</v>
      </c>
      <c r="H166" s="472">
        <v>7</v>
      </c>
      <c r="L166" s="479"/>
    </row>
    <row r="167" spans="1:12" ht="25.5">
      <c r="A167" s="68"/>
      <c r="B167" s="69"/>
      <c r="C167" s="467"/>
      <c r="D167" s="468"/>
      <c r="E167" s="469" t="s">
        <v>545</v>
      </c>
      <c r="F167" s="470"/>
      <c r="G167" s="471"/>
      <c r="H167" s="472"/>
      <c r="L167" s="479"/>
    </row>
    <row r="168" spans="1:12">
      <c r="A168" s="68"/>
      <c r="B168" s="69"/>
      <c r="C168" s="70"/>
      <c r="D168" s="71"/>
      <c r="E168" s="66"/>
      <c r="F168" s="67"/>
      <c r="G168" s="72"/>
      <c r="H168" s="78"/>
      <c r="L168" s="479"/>
    </row>
    <row r="169" spans="1:12">
      <c r="A169" s="114">
        <f>MAX(A$1:A168)+1</f>
        <v>31</v>
      </c>
      <c r="B169" s="69"/>
      <c r="C169" s="461">
        <v>91190107</v>
      </c>
      <c r="D169" s="462"/>
      <c r="E169" s="463" t="s">
        <v>456</v>
      </c>
      <c r="F169" s="464"/>
      <c r="G169" s="465" t="s">
        <v>36</v>
      </c>
      <c r="H169" s="466">
        <v>22</v>
      </c>
      <c r="L169" s="479"/>
    </row>
    <row r="170" spans="1:12" ht="13.5" customHeight="1">
      <c r="A170" s="68"/>
      <c r="B170" s="69"/>
      <c r="C170" s="467"/>
      <c r="D170" s="468">
        <v>9119010701</v>
      </c>
      <c r="E170" s="469" t="s">
        <v>526</v>
      </c>
      <c r="F170" s="470"/>
      <c r="G170" s="471" t="s">
        <v>36</v>
      </c>
      <c r="H170" s="472">
        <v>22</v>
      </c>
      <c r="L170" s="479"/>
    </row>
    <row r="171" spans="1:12" ht="25.5">
      <c r="A171" s="68"/>
      <c r="B171" s="69"/>
      <c r="C171" s="467"/>
      <c r="D171" s="468"/>
      <c r="E171" s="473" t="s">
        <v>544</v>
      </c>
      <c r="F171" s="470"/>
      <c r="G171" s="471"/>
      <c r="H171" s="472"/>
      <c r="L171" s="479"/>
    </row>
    <row r="172" spans="1:12">
      <c r="A172" s="68"/>
      <c r="B172" s="69"/>
      <c r="C172" s="467"/>
      <c r="D172" s="468"/>
      <c r="E172" s="469"/>
      <c r="F172" s="470"/>
      <c r="G172" s="471"/>
      <c r="H172" s="472"/>
      <c r="L172" s="479"/>
    </row>
    <row r="173" spans="1:12">
      <c r="A173" s="114">
        <f>MAX(A$1:A172)+1</f>
        <v>32</v>
      </c>
      <c r="B173" s="69"/>
      <c r="C173" s="461">
        <v>91200202</v>
      </c>
      <c r="D173" s="462"/>
      <c r="E173" s="463" t="s">
        <v>303</v>
      </c>
      <c r="F173" s="464"/>
      <c r="G173" s="465" t="s">
        <v>36</v>
      </c>
      <c r="H173" s="466">
        <v>8</v>
      </c>
      <c r="L173" s="479"/>
    </row>
    <row r="174" spans="1:12" ht="13.5" customHeight="1">
      <c r="A174" s="68"/>
      <c r="B174" s="69"/>
      <c r="C174" s="467"/>
      <c r="D174" s="468">
        <v>9120020204</v>
      </c>
      <c r="E174" s="469" t="s">
        <v>527</v>
      </c>
      <c r="F174" s="470"/>
      <c r="G174" s="471" t="s">
        <v>36</v>
      </c>
      <c r="H174" s="472">
        <v>8</v>
      </c>
      <c r="L174" s="479"/>
    </row>
    <row r="175" spans="1:12" ht="63.75">
      <c r="A175" s="68"/>
      <c r="B175" s="69"/>
      <c r="C175" s="467"/>
      <c r="D175" s="468"/>
      <c r="E175" s="473" t="s">
        <v>578</v>
      </c>
      <c r="F175" s="470"/>
      <c r="G175" s="471"/>
      <c r="H175" s="472"/>
      <c r="L175" s="479"/>
    </row>
    <row r="176" spans="1:12">
      <c r="A176" s="68"/>
      <c r="B176" s="69"/>
      <c r="C176" s="467"/>
      <c r="D176" s="468"/>
      <c r="E176" s="469"/>
      <c r="F176" s="470"/>
      <c r="G176" s="471"/>
      <c r="H176" s="472"/>
      <c r="L176" s="479"/>
    </row>
    <row r="177" spans="1:12">
      <c r="A177" s="114">
        <f>MAX(A$1:A176)+1</f>
        <v>33</v>
      </c>
      <c r="B177" s="69"/>
      <c r="C177" s="461">
        <v>91200203</v>
      </c>
      <c r="D177" s="462"/>
      <c r="E177" s="463" t="s">
        <v>457</v>
      </c>
      <c r="F177" s="464"/>
      <c r="G177" s="465" t="s">
        <v>36</v>
      </c>
      <c r="H177" s="466">
        <v>127</v>
      </c>
      <c r="L177" s="479"/>
    </row>
    <row r="178" spans="1:12" ht="18.75" customHeight="1">
      <c r="A178" s="68"/>
      <c r="B178" s="69"/>
      <c r="C178" s="467"/>
      <c r="D178" s="468">
        <v>9120020304</v>
      </c>
      <c r="E178" s="469" t="s">
        <v>528</v>
      </c>
      <c r="F178" s="470"/>
      <c r="G178" s="471" t="s">
        <v>36</v>
      </c>
      <c r="H178" s="472">
        <v>127</v>
      </c>
      <c r="L178" s="479"/>
    </row>
    <row r="179" spans="1:12" ht="25.5">
      <c r="A179" s="68"/>
      <c r="B179" s="69"/>
      <c r="C179" s="467"/>
      <c r="D179" s="468"/>
      <c r="E179" s="473" t="s">
        <v>543</v>
      </c>
      <c r="F179" s="470"/>
      <c r="G179" s="471"/>
      <c r="H179" s="472"/>
      <c r="L179" s="479"/>
    </row>
    <row r="180" spans="1:12">
      <c r="A180" s="68"/>
      <c r="B180" s="69"/>
      <c r="C180" s="467"/>
      <c r="D180" s="468"/>
      <c r="E180" s="469"/>
      <c r="F180" s="470"/>
      <c r="G180" s="471"/>
      <c r="H180" s="472"/>
      <c r="L180" s="479"/>
    </row>
    <row r="181" spans="1:12" ht="25.5">
      <c r="A181" s="114">
        <f>MAX(A$1:A180)+1</f>
        <v>34</v>
      </c>
      <c r="B181" s="69"/>
      <c r="C181" s="461">
        <v>91200501</v>
      </c>
      <c r="D181" s="462"/>
      <c r="E181" s="463" t="s">
        <v>458</v>
      </c>
      <c r="F181" s="464"/>
      <c r="G181" s="465" t="s">
        <v>36</v>
      </c>
      <c r="H181" s="466">
        <v>8</v>
      </c>
      <c r="L181" s="479"/>
    </row>
    <row r="182" spans="1:12" ht="28.5" customHeight="1">
      <c r="A182" s="68"/>
      <c r="B182" s="69"/>
      <c r="C182" s="467"/>
      <c r="D182" s="468">
        <v>9120050101</v>
      </c>
      <c r="E182" s="469" t="s">
        <v>529</v>
      </c>
      <c r="F182" s="470"/>
      <c r="G182" s="471" t="s">
        <v>36</v>
      </c>
      <c r="H182" s="472">
        <v>4</v>
      </c>
      <c r="L182" s="479"/>
    </row>
    <row r="183" spans="1:12" ht="63.75">
      <c r="A183" s="68"/>
      <c r="B183" s="69"/>
      <c r="C183" s="467"/>
      <c r="D183" s="468"/>
      <c r="E183" s="473" t="s">
        <v>584</v>
      </c>
      <c r="F183" s="470"/>
      <c r="G183" s="471"/>
      <c r="H183" s="472"/>
      <c r="L183" s="479"/>
    </row>
    <row r="184" spans="1:12" ht="27.75" customHeight="1">
      <c r="A184" s="68"/>
      <c r="B184" s="69"/>
      <c r="C184" s="467"/>
      <c r="D184" s="468">
        <v>9120050102</v>
      </c>
      <c r="E184" s="469" t="s">
        <v>530</v>
      </c>
      <c r="F184" s="470"/>
      <c r="G184" s="471" t="s">
        <v>36</v>
      </c>
      <c r="H184" s="472">
        <v>4</v>
      </c>
      <c r="L184" s="479"/>
    </row>
    <row r="185" spans="1:12" ht="38.25">
      <c r="A185" s="68"/>
      <c r="B185" s="69"/>
      <c r="C185" s="467"/>
      <c r="D185" s="468"/>
      <c r="E185" s="473" t="s">
        <v>585</v>
      </c>
      <c r="F185" s="470"/>
      <c r="G185" s="471"/>
      <c r="H185" s="472"/>
      <c r="L185" s="479"/>
    </row>
    <row r="186" spans="1:12" ht="25.5">
      <c r="A186" s="114">
        <f>MAX(A$1:A185)+1</f>
        <v>35</v>
      </c>
      <c r="B186" s="69"/>
      <c r="C186" s="461">
        <v>91220301</v>
      </c>
      <c r="D186" s="462"/>
      <c r="E186" s="463" t="s">
        <v>459</v>
      </c>
      <c r="F186" s="464"/>
      <c r="G186" s="465" t="s">
        <v>40</v>
      </c>
      <c r="H186" s="466">
        <v>4</v>
      </c>
      <c r="L186" s="479"/>
    </row>
    <row r="187" spans="1:12" ht="24.75" customHeight="1">
      <c r="A187" s="68"/>
      <c r="B187" s="69"/>
      <c r="C187" s="467"/>
      <c r="D187" s="468">
        <v>9122030103</v>
      </c>
      <c r="E187" s="469" t="s">
        <v>531</v>
      </c>
      <c r="F187" s="470"/>
      <c r="G187" s="471" t="s">
        <v>40</v>
      </c>
      <c r="H187" s="472">
        <v>4</v>
      </c>
      <c r="L187" s="479"/>
    </row>
    <row r="188" spans="1:12">
      <c r="A188" s="68"/>
      <c r="B188" s="69"/>
      <c r="C188" s="467"/>
      <c r="D188" s="468"/>
      <c r="E188" s="473" t="s">
        <v>542</v>
      </c>
      <c r="F188" s="470"/>
      <c r="G188" s="471"/>
      <c r="H188" s="472"/>
      <c r="L188" s="479"/>
    </row>
    <row r="189" spans="1:12">
      <c r="A189" s="68"/>
      <c r="B189" s="69"/>
      <c r="C189" s="70"/>
      <c r="D189" s="71"/>
      <c r="E189" s="66"/>
      <c r="F189" s="67"/>
      <c r="G189" s="72"/>
      <c r="H189" s="78"/>
      <c r="L189" s="479"/>
    </row>
    <row r="190" spans="1:12" ht="25.5">
      <c r="A190" s="114">
        <f>MAX(A$1:A189)+1</f>
        <v>36</v>
      </c>
      <c r="B190" s="69"/>
      <c r="C190" s="461">
        <v>91220702</v>
      </c>
      <c r="D190" s="462"/>
      <c r="E190" s="463" t="s">
        <v>460</v>
      </c>
      <c r="F190" s="464"/>
      <c r="G190" s="465" t="s">
        <v>36</v>
      </c>
      <c r="H190" s="466">
        <v>8</v>
      </c>
      <c r="L190" s="479"/>
    </row>
    <row r="191" spans="1:12" ht="27" customHeight="1">
      <c r="A191" s="68"/>
      <c r="B191" s="69"/>
      <c r="C191" s="467"/>
      <c r="D191" s="468">
        <v>9122070201</v>
      </c>
      <c r="E191" s="469" t="s">
        <v>532</v>
      </c>
      <c r="F191" s="470"/>
      <c r="G191" s="471" t="s">
        <v>36</v>
      </c>
      <c r="H191" s="472">
        <v>8</v>
      </c>
      <c r="L191" s="479"/>
    </row>
    <row r="192" spans="1:12">
      <c r="A192" s="68"/>
      <c r="B192" s="69"/>
      <c r="C192" s="467"/>
      <c r="D192" s="468"/>
      <c r="E192" s="473" t="s">
        <v>541</v>
      </c>
      <c r="F192" s="470"/>
      <c r="G192" s="471"/>
      <c r="H192" s="472"/>
      <c r="L192" s="479"/>
    </row>
    <row r="193" spans="1:12">
      <c r="A193" s="68"/>
      <c r="B193" s="69"/>
      <c r="C193" s="70"/>
      <c r="D193" s="71"/>
      <c r="E193" s="66"/>
      <c r="F193" s="67"/>
      <c r="G193" s="72"/>
      <c r="H193" s="78"/>
      <c r="L193" s="479"/>
    </row>
    <row r="194" spans="1:12" ht="16.5" customHeight="1">
      <c r="A194" s="114">
        <f>MAX(A$1:A193)+1</f>
        <v>37</v>
      </c>
      <c r="B194" s="69"/>
      <c r="C194" s="448">
        <v>91221001</v>
      </c>
      <c r="D194" s="449"/>
      <c r="E194" s="60" t="s">
        <v>461</v>
      </c>
      <c r="F194" s="126"/>
      <c r="G194" s="58" t="s">
        <v>40</v>
      </c>
      <c r="H194" s="450">
        <v>86</v>
      </c>
      <c r="L194" s="479"/>
    </row>
    <row r="195" spans="1:12" ht="19.5" customHeight="1">
      <c r="A195" s="68"/>
      <c r="B195" s="69"/>
      <c r="C195" s="475"/>
      <c r="D195" s="476">
        <v>9122100103</v>
      </c>
      <c r="E195" s="7" t="s">
        <v>533</v>
      </c>
      <c r="F195" s="2"/>
      <c r="G195" s="72" t="s">
        <v>40</v>
      </c>
      <c r="H195" s="143">
        <v>86</v>
      </c>
      <c r="L195" s="479"/>
    </row>
    <row r="196" spans="1:12">
      <c r="A196" s="68"/>
      <c r="B196" s="69"/>
      <c r="C196" s="475"/>
      <c r="D196" s="476"/>
      <c r="E196" s="66" t="s">
        <v>540</v>
      </c>
      <c r="F196" s="2"/>
      <c r="G196" s="72"/>
      <c r="H196" s="143"/>
      <c r="L196" s="479"/>
    </row>
    <row r="197" spans="1:12" ht="15" customHeight="1">
      <c r="A197" s="68"/>
      <c r="B197" s="69"/>
      <c r="C197" s="475"/>
      <c r="D197" s="476">
        <v>9122100105</v>
      </c>
      <c r="E197" s="7" t="s">
        <v>534</v>
      </c>
      <c r="F197" s="2"/>
      <c r="G197" s="72" t="s">
        <v>36</v>
      </c>
      <c r="H197" s="143">
        <v>5</v>
      </c>
      <c r="L197" s="479"/>
    </row>
    <row r="198" spans="1:12">
      <c r="A198" s="68"/>
      <c r="B198" s="69"/>
      <c r="C198" s="70"/>
      <c r="D198" s="71"/>
      <c r="E198" s="66" t="s">
        <v>539</v>
      </c>
      <c r="F198" s="67"/>
      <c r="G198" s="72"/>
      <c r="H198" s="78"/>
      <c r="L198" s="479"/>
    </row>
    <row r="199" spans="1:12">
      <c r="A199" s="68"/>
      <c r="B199" s="69"/>
      <c r="C199" s="70"/>
      <c r="D199" s="71"/>
      <c r="E199" s="66"/>
      <c r="F199" s="67"/>
      <c r="G199" s="72"/>
      <c r="H199" s="78"/>
      <c r="L199" s="479"/>
    </row>
    <row r="200" spans="1:12">
      <c r="A200" s="68"/>
      <c r="B200" s="69"/>
      <c r="C200" s="70"/>
      <c r="D200" s="71"/>
      <c r="E200" s="66"/>
      <c r="F200" s="67"/>
      <c r="G200" s="72"/>
      <c r="H200" s="78"/>
      <c r="L200" s="479"/>
    </row>
    <row r="201" spans="1:12">
      <c r="A201" s="68"/>
      <c r="B201" s="320" t="s">
        <v>571</v>
      </c>
      <c r="C201" s="320"/>
      <c r="D201" s="57"/>
      <c r="E201" s="63" t="s">
        <v>572</v>
      </c>
      <c r="F201" s="67"/>
      <c r="G201" s="72"/>
      <c r="H201" s="78"/>
      <c r="L201" s="479"/>
    </row>
    <row r="202" spans="1:12">
      <c r="A202" s="114"/>
      <c r="B202" s="69"/>
      <c r="C202" s="56"/>
      <c r="D202" s="57"/>
      <c r="E202" s="60"/>
      <c r="F202" s="126"/>
      <c r="G202" s="58"/>
      <c r="H202" s="451"/>
      <c r="L202" s="479"/>
    </row>
    <row r="203" spans="1:12" ht="25.5">
      <c r="A203" s="114">
        <f>MAX(A$1:A202)+1</f>
        <v>38</v>
      </c>
      <c r="B203" s="441"/>
      <c r="C203" s="442" t="s">
        <v>441</v>
      </c>
      <c r="D203" s="442"/>
      <c r="E203" s="443" t="s">
        <v>442</v>
      </c>
      <c r="F203" s="443"/>
      <c r="G203" s="444" t="s">
        <v>40</v>
      </c>
      <c r="H203" s="450">
        <v>6</v>
      </c>
      <c r="L203" s="479"/>
    </row>
    <row r="204" spans="1:12" ht="38.25">
      <c r="A204" s="482"/>
      <c r="B204" s="477"/>
      <c r="C204" s="467"/>
      <c r="D204" s="468">
        <v>9101070202</v>
      </c>
      <c r="E204" s="469" t="s">
        <v>512</v>
      </c>
      <c r="F204" s="470"/>
      <c r="G204" s="471" t="s">
        <v>40</v>
      </c>
      <c r="H204" s="472">
        <v>6</v>
      </c>
      <c r="L204" s="479"/>
    </row>
    <row r="205" spans="1:12">
      <c r="A205" s="482"/>
      <c r="B205" s="477"/>
      <c r="C205" s="467"/>
      <c r="D205" s="468"/>
      <c r="E205" s="473" t="s">
        <v>556</v>
      </c>
      <c r="F205" s="470"/>
      <c r="G205" s="471"/>
      <c r="H205" s="472"/>
      <c r="L205" s="479"/>
    </row>
    <row r="206" spans="1:12">
      <c r="A206" s="68"/>
      <c r="B206" s="69"/>
      <c r="C206" s="70"/>
      <c r="D206" s="71"/>
      <c r="E206" s="66"/>
      <c r="F206" s="67"/>
      <c r="G206" s="72"/>
      <c r="H206" s="78"/>
      <c r="L206" s="479"/>
    </row>
    <row r="207" spans="1:12">
      <c r="A207" s="114">
        <f>MAX(A$1:A206)+1</f>
        <v>39</v>
      </c>
      <c r="B207" s="69"/>
      <c r="C207" s="442" t="s">
        <v>443</v>
      </c>
      <c r="D207" s="442"/>
      <c r="E207" s="443" t="s">
        <v>444</v>
      </c>
      <c r="F207" s="443"/>
      <c r="G207" s="444" t="s">
        <v>40</v>
      </c>
      <c r="H207" s="450">
        <v>16</v>
      </c>
      <c r="L207" s="479"/>
    </row>
    <row r="208" spans="1:12" ht="25.5">
      <c r="A208" s="68"/>
      <c r="B208" s="69"/>
      <c r="C208" s="55"/>
      <c r="D208" s="445" t="s">
        <v>445</v>
      </c>
      <c r="E208" s="446" t="s">
        <v>513</v>
      </c>
      <c r="F208" s="446"/>
      <c r="G208" s="447" t="s">
        <v>40</v>
      </c>
      <c r="H208" s="143">
        <v>16</v>
      </c>
      <c r="L208" s="479"/>
    </row>
    <row r="209" spans="1:12">
      <c r="A209" s="68"/>
      <c r="B209" s="69"/>
      <c r="C209" s="55"/>
      <c r="D209" s="445"/>
      <c r="E209" s="453" t="s">
        <v>555</v>
      </c>
      <c r="F209" s="446"/>
      <c r="G209" s="447"/>
      <c r="H209" s="143"/>
    </row>
    <row r="210" spans="1:12">
      <c r="A210" s="68"/>
      <c r="B210" s="69"/>
      <c r="C210" s="70"/>
      <c r="D210" s="71"/>
      <c r="E210" s="66"/>
      <c r="F210" s="67"/>
      <c r="G210" s="72"/>
      <c r="H210" s="78"/>
    </row>
    <row r="211" spans="1:12">
      <c r="A211" s="68"/>
      <c r="B211" s="69"/>
      <c r="C211" s="70"/>
      <c r="D211" s="71"/>
      <c r="E211" s="458"/>
      <c r="F211" s="67"/>
      <c r="G211" s="72"/>
      <c r="H211" s="78"/>
    </row>
    <row r="212" spans="1:12" ht="13.5" thickBot="1">
      <c r="A212" s="489"/>
      <c r="B212" s="490"/>
      <c r="C212" s="491"/>
      <c r="D212" s="492"/>
      <c r="E212" s="493"/>
      <c r="F212" s="494"/>
      <c r="G212" s="495"/>
      <c r="H212" s="496"/>
    </row>
    <row r="213" spans="1:12" s="483" customFormat="1">
      <c r="B213" s="484"/>
      <c r="C213" s="485"/>
      <c r="D213" s="485"/>
      <c r="E213" s="487"/>
      <c r="F213" s="470"/>
      <c r="G213" s="486"/>
      <c r="H213" s="478"/>
    </row>
    <row r="214" spans="1:12" s="483" customFormat="1">
      <c r="B214" s="484"/>
      <c r="C214" s="485"/>
      <c r="D214" s="485"/>
      <c r="E214" s="469"/>
      <c r="F214" s="470"/>
      <c r="G214" s="486"/>
      <c r="H214" s="478"/>
      <c r="L214" s="500"/>
    </row>
    <row r="215" spans="1:12" s="483" customFormat="1">
      <c r="B215" s="484"/>
      <c r="C215" s="485"/>
      <c r="D215" s="485"/>
      <c r="E215" s="469"/>
      <c r="F215" s="470"/>
      <c r="G215" s="486"/>
      <c r="H215" s="478"/>
    </row>
    <row r="216" spans="1:12" s="483" customFormat="1">
      <c r="B216" s="484"/>
      <c r="C216" s="485"/>
      <c r="D216" s="485"/>
      <c r="E216" s="469"/>
      <c r="F216" s="470"/>
      <c r="G216" s="486"/>
      <c r="H216" s="478"/>
    </row>
    <row r="217" spans="1:12" s="483" customFormat="1">
      <c r="B217" s="484"/>
      <c r="C217" s="485"/>
      <c r="D217" s="485"/>
      <c r="E217" s="469"/>
      <c r="F217" s="470"/>
      <c r="G217" s="486"/>
      <c r="H217" s="478"/>
    </row>
    <row r="218" spans="1:12" s="483" customFormat="1">
      <c r="B218" s="484"/>
      <c r="C218" s="485"/>
      <c r="D218" s="485"/>
      <c r="E218" s="469"/>
      <c r="F218" s="470"/>
      <c r="G218" s="486"/>
      <c r="H218" s="478"/>
    </row>
    <row r="219" spans="1:12" s="483" customFormat="1">
      <c r="B219" s="484"/>
      <c r="C219" s="485"/>
      <c r="D219" s="485"/>
      <c r="E219" s="469"/>
      <c r="F219" s="470"/>
      <c r="G219" s="486"/>
      <c r="H219" s="478"/>
    </row>
    <row r="220" spans="1:12" s="483" customFormat="1">
      <c r="B220" s="484"/>
      <c r="C220" s="485"/>
      <c r="D220" s="485"/>
      <c r="E220" s="469"/>
      <c r="F220" s="470"/>
      <c r="G220" s="486"/>
      <c r="H220" s="478"/>
    </row>
  </sheetData>
  <sheetProtection algorithmName="SHA-512" hashValue="jfkW5ul6yYoSA+mrOZ+9l58f5qUQeszIvtbVU1Wd+nGM0nwvokNxMuSFpOfz6sLbypJsOfmK1XCQo17Xq57DUg==" saltValue="HrIaVMktEzPwtRD6DDmv2g==" spinCount="100000" sheet="1" objects="1" scenarios="1"/>
  <autoFilter ref="A1:A220"/>
  <customSheetViews>
    <customSheetView guid="{4E8936F9-68C1-4095-9787-E351FEE690C3}" showPageBreaks="1" showGridLines="0" printArea="1" view="pageBreakPreview" topLeftCell="A8">
      <selection activeCell="F8" sqref="F8"/>
      <rowBreaks count="3" manualBreakCount="3">
        <brk id="51" max="16383" man="1"/>
        <brk id="111" max="7" man="1"/>
        <brk id="159" max="16383" man="1"/>
      </rowBreaks>
      <pageMargins left="0.70866141732283472" right="0.70866141732283472" top="0.74803149606299213" bottom="0.74803149606299213" header="0.31496062992125984" footer="0.31496062992125984"/>
      <pageSetup paperSize="9" scale="75" orientation="portrait" r:id="rId1"/>
      <headerFooter>
        <oddHeader>&amp;LOPRAVA PREKRYTIA ZRKADLA, VÝMENA PROTIDOTYKOVÝCH ZÁBRAN A 
OSVETLENIE PARKOVACÍCH PLÔCH MOSTA EV.Č. D2-124 A VÝMENA ZÁBRADLIA
A OSVETLENIA CHODNÍKOV NA MOSTE EV. Č. D2-125 LAFRANCONI&amp;R&amp;A</oddHeader>
        <oddFooter>&amp;R
&amp;P/&amp;N</oddFooter>
      </headerFooter>
    </customSheetView>
  </customSheetViews>
  <mergeCells count="4">
    <mergeCell ref="A3:C3"/>
    <mergeCell ref="E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71" orientation="portrait" r:id="rId2"/>
  <headerFooter>
    <oddHeader>&amp;LOPRAVA PREKRYTIA ZRKADLA, VÝMENA PROTIDOTYKOVÝCH ZÁBRAN A 
OSVETLENIE PARKOVACÍCH PLÔCH MOSTA EV.Č. D2-124 A VÝMENA ZÁBRADLIA
A OSVETLENIA CHODNÍKOV NA MOSTE EV. Č. D2-125 LAFRANCONI&amp;R&amp;A</oddHeader>
    <oddFooter>&amp;R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12</vt:i4>
      </vt:variant>
    </vt:vector>
  </HeadingPairs>
  <TitlesOfParts>
    <vt:vector size="20" baseType="lpstr">
      <vt:lpstr>Rekapitulácia stavby</vt:lpstr>
      <vt:lpstr>Súpis prác+Všeobecné položky</vt:lpstr>
      <vt:lpstr>Časti stavby</vt:lpstr>
      <vt:lpstr>výkaz 124 01</vt:lpstr>
      <vt:lpstr>výkaz 124 02</vt:lpstr>
      <vt:lpstr>výkaz 124 03</vt:lpstr>
      <vt:lpstr>výkaz 125 01</vt:lpstr>
      <vt:lpstr>výkaz 125 02</vt:lpstr>
      <vt:lpstr>'Časti stavby'!Názvy_tlače</vt:lpstr>
      <vt:lpstr>'Rekapitulácia stavby'!Názvy_tlače</vt:lpstr>
      <vt:lpstr>'Súpis prác+Všeobecné položky'!Názvy_tlače</vt:lpstr>
      <vt:lpstr>'výkaz 124 01'!Názvy_tlače</vt:lpstr>
      <vt:lpstr>'výkaz 124 02'!Názvy_tlače</vt:lpstr>
      <vt:lpstr>'výkaz 124 03'!Názvy_tlače</vt:lpstr>
      <vt:lpstr>'výkaz 125 01'!Názvy_tlače</vt:lpstr>
      <vt:lpstr>'výkaz 125 02'!Názvy_tlače</vt:lpstr>
      <vt:lpstr>'Časti stavby'!Oblasť_tlače</vt:lpstr>
      <vt:lpstr>'výkaz 124 01'!Oblasť_tlače</vt:lpstr>
      <vt:lpstr>'výkaz 124 02'!Oblasť_tlače</vt:lpstr>
      <vt:lpstr>'výkaz 125 02'!Oblasť_tlače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Ľuboslav Filipovič</cp:lastModifiedBy>
  <cp:lastPrinted>2022-02-20T14:11:13Z</cp:lastPrinted>
  <dcterms:created xsi:type="dcterms:W3CDTF">2007-09-26T13:00:51Z</dcterms:created>
  <dcterms:modified xsi:type="dcterms:W3CDTF">2022-09-13T08:35:49Z</dcterms:modified>
</cp:coreProperties>
</file>