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avra\Desktop\MR57_2022\"/>
    </mc:Choice>
  </mc:AlternateContent>
  <bookViews>
    <workbookView xWindow="-38520" yWindow="-120" windowWidth="38640" windowHeight="212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L45" i="1"/>
  <c r="K31" i="1"/>
  <c r="K18" i="1"/>
  <c r="K7" i="1"/>
  <c r="L37" i="1"/>
  <c r="K38" i="1"/>
  <c r="L38" i="1" s="1"/>
  <c r="K39" i="1"/>
  <c r="L39" i="1" s="1"/>
  <c r="K40" i="1"/>
  <c r="L40" i="1" s="1"/>
  <c r="K41" i="1"/>
  <c r="L41" i="1" s="1"/>
  <c r="K42" i="1"/>
  <c r="L42" i="1" s="1"/>
  <c r="K37" i="1"/>
  <c r="E53" i="1" l="1"/>
  <c r="E52" i="1"/>
</calcChain>
</file>

<file path=xl/sharedStrings.xml><?xml version="1.0" encoding="utf-8"?>
<sst xmlns="http://schemas.openxmlformats.org/spreadsheetml/2006/main" count="49" uniqueCount="40">
  <si>
    <t>Pivo</t>
  </si>
  <si>
    <t xml:space="preserve">Nápoje </t>
  </si>
  <si>
    <t>Měrná jednotka</t>
  </si>
  <si>
    <t>Cena v Kč bez DPH za měrnou jednotku</t>
  </si>
  <si>
    <t>Předpokládaný počet jednotek</t>
  </si>
  <si>
    <t>Nápoje - fakturace dle skutečné spotřeby</t>
  </si>
  <si>
    <t>Víno bílé / červené</t>
  </si>
  <si>
    <t>Nabídková cena v Kč bez DPH</t>
  </si>
  <si>
    <t>0,1 l</t>
  </si>
  <si>
    <t>0,5 l</t>
  </si>
  <si>
    <t>0,7 l</t>
  </si>
  <si>
    <t>Kvalitní sekt
(viz položka č. 1)</t>
  </si>
  <si>
    <t>Nabídková cena v Kč bez DPH za položku č. 2:
(pozn. pevně stanovená cena)</t>
  </si>
  <si>
    <t>Celková nabídková cena v Kč bez DPH</t>
  </si>
  <si>
    <t>Celková cena v Kč vč. DPH:</t>
  </si>
  <si>
    <t>Příloha č. 1 smlouvy - SPECIFIKACE SLUŽEB A CENY</t>
  </si>
  <si>
    <t>Příloha č. 4 Výzvy - Tabulka pro výpočet nabídkové ceny vč. požadavků zadavatele</t>
  </si>
  <si>
    <t>Nabídková cena v Kč bez DPH za veškeré jídlo a občerstvení, mobiliáře atd. v položce č. 3:
(pozn. pevně stanovená cena)</t>
  </si>
  <si>
    <t xml:space="preserve">Personál na celou dobu trvání akce </t>
  </si>
  <si>
    <t>1l</t>
  </si>
  <si>
    <t>Účinkující - celkem 4 vystupující/kapely, počet osob celkem 12</t>
  </si>
  <si>
    <t>cena za tým osob</t>
  </si>
  <si>
    <t>Voda karafa s citronem a mátou</t>
  </si>
  <si>
    <t>Položka č. 1: 19:00 - 20:00 Welcome drink, 27.3.2023, počet osob 600</t>
  </si>
  <si>
    <t>Položka č. 2: 18:00 hod. - 00:00 Občerstvení pro vystupující doprovodné akce RDE, 27.3.2023,  počet 12 osob</t>
  </si>
  <si>
    <r>
      <t>Požadavky: nápoje pro interprety (4 vystupující/kapely) a doprovodný tým dle specifikace níže:
12x lahev (0,5 l) minerální vody neperlivé bez příchuti a NECHLAZENÉ!
3x lahev (1,5 l) minerální vody neperlivé,
3x lahev (1,5 l) minerální vody jemně perlivé,
2x láhev (2 l) Coca-Coly,
káva, čaj, cukr a mlék</t>
    </r>
    <r>
      <rPr>
        <sz val="11"/>
        <rFont val="Calibri"/>
        <family val="2"/>
        <charset val="238"/>
        <scheme val="minor"/>
      </rPr>
      <t>o vše v dostatečném počtu pro 12 osob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/>
    </r>
  </si>
  <si>
    <t xml:space="preserve">Položka č. 3: 20:00 - 23:00 hod. - Raut, 27.3.2023, počet osob cca 800 </t>
  </si>
  <si>
    <t>Požadavky:
- Preferujeme mix české a evropské kuchyně včetně pokrmů v mini porcích, aby nedocházelo ke tvoření front.
- teplé i studené pokrmy včetně VEGE a GLUTEN FREE varianty.                                                                                        - Variace salátů, sýrů, uzenin vč. pečiva (min. 150 g na osobu). 
- pestré masové i vegetariánské pokrmy vč. příloh, různé variace - "české“ pokrmy  – např.  bramborový salát, kuř/vepř. řízky atp. (min. 250 g na osobu). Z evropských pokrmů varianta VEGE a GLUTEN FREE.                                                                                                                    - české minidezerty (min. 100g na osobu)
- bílé a červené víno, pivo, nealkoholické nápoje (předpokládaný rozsah viz níže)
- dostatečné množství nádobí, potřebný mobiliář vč. bistro stolků pro odhadovaný počet hostů
- zajištění dostatečného množství personálu během konání akce</t>
  </si>
  <si>
    <t xml:space="preserve">Požadavky: Kvalitní sekt (0,1 l na osobu), podávaný u vstupu do prostor.                                                                                                                               Flying/finger food podávaný během welcome drinku (min. 130g na osobu).                                                        Welcome drink se bude podávat pouze v čase 19:00 - 20:00.  </t>
  </si>
  <si>
    <t>Nabídková cena v Kč bez DPH za položku č. 1 - flying/finger food (pozn. pevně stanovená cena)</t>
  </si>
  <si>
    <t>Stáčená domácí limonáda</t>
  </si>
  <si>
    <t>Poskynutí prostor pro konání doprovodné akce</t>
  </si>
  <si>
    <t>Poskynutí kompletního technického zajištění pro konání doprovodné akce</t>
  </si>
  <si>
    <t>Nabídková cena v Kč bez DPH za poskytnutí prostor pro konání doprovodné akce v rozsahu a za požadavků uvedených v technické specifikaci (příloha č. 5 výzvy k podání nabídek; pozn. pevně stanovená cena)</t>
  </si>
  <si>
    <t>Nabídková cena v Kč bez DPH za poskytnutí kompletního technického zajištění konání doprovodné akce v rozsahu a za požadavků uvedených v technické specifikaci (příloha č. 5 výzvy k podání nabídek; pozn. pevně stanovená cena)</t>
  </si>
  <si>
    <t>Sazba DPH</t>
  </si>
  <si>
    <t>Celková nabídková cena s DPH</t>
  </si>
  <si>
    <t>Cena s DPH</t>
  </si>
  <si>
    <t>Nabídková cena v Kč s DPH</t>
  </si>
  <si>
    <r>
      <t xml:space="preserve">Pozn.:
- veškerý personál využitý během akce (položky č. 1 až 3) bude účtován dle skutečného počtu osob a doby jejich využití.
- položky, u kterých je uvedena poznámka, že jejich cena je pevně dána, nebudou účtovány dle skutečné spotřeby.
- v rámci nabídkové ceny musí být zahrnuto zajištění mobiliáře v dostatečném počtu, doprava do a z místa plnění, úklid prostor (bez ohledu na dobu trvání úklidu a počtu osob zajišťující úklid).
- dodavatel pro účely nabídky dále zpracuje MENU, které bude reflektovat požadavky zadavatele tak, aby bylo občerstvení zajištěno v dostatečném rozsahu, při dodržení min. gramáže jídel.                                                                                                                       - dodavatel pro účely nabídky dále zpracuje PLÁNEK rozmístění rautových a bistro stolků, který bude reflektovat kapacitní možnosti prostor s ohledem na odhadovaných počet účastníků. Prosíme o přiložení referenčních fotografií použitého mobiliáře a fotek založených rautových stolů z předchozích akcí.
- </t>
    </r>
    <r>
      <rPr>
        <b/>
        <i/>
        <sz val="11"/>
        <color theme="1"/>
        <rFont val="Calibri"/>
        <family val="2"/>
        <charset val="238"/>
        <scheme val="minor"/>
      </rPr>
      <t>dodavatel vyplní žlutě podbarvená pole.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</si>
</sst>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Protection="1">
      <protection locked="0"/>
    </xf>
    <xf numFmtId="164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43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35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0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41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3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7" xfId="0" applyNumberFormat="1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2" fillId="2" borderId="33" xfId="0" applyNumberFormat="1" applyFont="1" applyFill="1" applyBorder="1" applyAlignment="1" applyProtection="1">
      <alignment horizontal="center" vertical="center"/>
      <protection locked="0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2" xfId="0" applyNumberFormat="1" applyFont="1" applyFill="1" applyBorder="1" applyAlignment="1" applyProtection="1">
      <alignment horizontal="center" vertical="center"/>
      <protection locked="0"/>
    </xf>
    <xf numFmtId="164" fontId="2" fillId="2" borderId="30" xfId="0" applyNumberFormat="1" applyFont="1" applyFill="1" applyBorder="1" applyAlignment="1" applyProtection="1">
      <alignment horizontal="center" vertical="center"/>
      <protection locked="0"/>
    </xf>
    <xf numFmtId="164" fontId="2" fillId="2" borderId="31" xfId="0" applyNumberFormat="1" applyFont="1" applyFill="1" applyBorder="1" applyAlignment="1" applyProtection="1">
      <alignment horizontal="center" vertical="center"/>
      <protection locked="0"/>
    </xf>
    <xf numFmtId="164" fontId="2" fillId="2" borderId="27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="130" zoomScaleNormal="130" workbookViewId="0">
      <selection activeCell="M18" sqref="M18"/>
    </sheetView>
  </sheetViews>
  <sheetFormatPr defaultRowHeight="15" x14ac:dyDescent="0.25"/>
  <cols>
    <col min="5" max="6" width="10.7109375" customWidth="1"/>
    <col min="9" max="9" width="15" customWidth="1"/>
    <col min="10" max="10" width="16.7109375" customWidth="1"/>
    <col min="11" max="11" width="19" customWidth="1"/>
    <col min="12" max="12" width="20.42578125" customWidth="1"/>
  </cols>
  <sheetData>
    <row r="1" spans="1:11" x14ac:dyDescent="0.25">
      <c r="A1" s="28" t="s">
        <v>16</v>
      </c>
      <c r="B1" s="28"/>
      <c r="C1" s="28"/>
      <c r="D1" s="28"/>
      <c r="E1" s="28"/>
      <c r="F1" s="28"/>
      <c r="G1" s="28"/>
      <c r="H1" s="28"/>
      <c r="I1" s="28"/>
    </row>
    <row r="2" spans="1:11" x14ac:dyDescent="0.25">
      <c r="A2" s="29" t="s">
        <v>15</v>
      </c>
      <c r="B2" s="29"/>
      <c r="C2" s="29"/>
      <c r="D2" s="29"/>
      <c r="E2" s="29"/>
      <c r="F2" s="29"/>
      <c r="G2" s="29"/>
      <c r="H2" s="29"/>
      <c r="I2" s="29"/>
    </row>
    <row r="3" spans="1:11" ht="15.75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11" x14ac:dyDescent="0.25">
      <c r="A4" s="68" t="s">
        <v>23</v>
      </c>
      <c r="B4" s="69"/>
      <c r="C4" s="69"/>
      <c r="D4" s="69"/>
      <c r="E4" s="69"/>
      <c r="F4" s="69"/>
      <c r="G4" s="69"/>
      <c r="H4" s="69"/>
      <c r="I4" s="70"/>
      <c r="J4" s="2"/>
    </row>
    <row r="5" spans="1:11" ht="15.75" thickBot="1" x14ac:dyDescent="0.3">
      <c r="A5" s="71" t="s">
        <v>28</v>
      </c>
      <c r="B5" s="72"/>
      <c r="C5" s="72"/>
      <c r="D5" s="72"/>
      <c r="E5" s="72"/>
      <c r="F5" s="72"/>
      <c r="G5" s="72"/>
      <c r="H5" s="72"/>
      <c r="I5" s="73"/>
      <c r="J5" s="2"/>
    </row>
    <row r="6" spans="1:11" ht="40.15" customHeight="1" thickBot="1" x14ac:dyDescent="0.3">
      <c r="A6" s="74"/>
      <c r="B6" s="75"/>
      <c r="C6" s="75"/>
      <c r="D6" s="75"/>
      <c r="E6" s="75"/>
      <c r="F6" s="75"/>
      <c r="G6" s="75"/>
      <c r="H6" s="75"/>
      <c r="I6" s="76"/>
      <c r="J6" s="13" t="s">
        <v>35</v>
      </c>
      <c r="K6" s="14" t="s">
        <v>36</v>
      </c>
    </row>
    <row r="7" spans="1:11" x14ac:dyDescent="0.25">
      <c r="A7" s="40" t="s">
        <v>29</v>
      </c>
      <c r="B7" s="41"/>
      <c r="C7" s="41"/>
      <c r="D7" s="41"/>
      <c r="E7" s="41"/>
      <c r="F7" s="116">
        <v>0</v>
      </c>
      <c r="G7" s="117"/>
      <c r="H7" s="117"/>
      <c r="I7" s="118"/>
      <c r="J7" s="114">
        <v>0</v>
      </c>
      <c r="K7" s="66">
        <f>F7+(F7*J7)</f>
        <v>0</v>
      </c>
    </row>
    <row r="8" spans="1:11" ht="15.75" thickBot="1" x14ac:dyDescent="0.3">
      <c r="A8" s="42"/>
      <c r="B8" s="43"/>
      <c r="C8" s="43"/>
      <c r="D8" s="43"/>
      <c r="E8" s="43"/>
      <c r="F8" s="112"/>
      <c r="G8" s="113"/>
      <c r="H8" s="113"/>
      <c r="I8" s="119"/>
      <c r="J8" s="115"/>
      <c r="K8" s="87"/>
    </row>
    <row r="9" spans="1:11" ht="15.75" thickBot="1" x14ac:dyDescent="0.3"/>
    <row r="10" spans="1:11" x14ac:dyDescent="0.25">
      <c r="A10" s="68" t="s">
        <v>24</v>
      </c>
      <c r="B10" s="69"/>
      <c r="C10" s="69"/>
      <c r="D10" s="69"/>
      <c r="E10" s="69"/>
      <c r="F10" s="69"/>
      <c r="G10" s="69"/>
      <c r="H10" s="69"/>
      <c r="I10" s="70"/>
    </row>
    <row r="11" spans="1:11" x14ac:dyDescent="0.25">
      <c r="A11" s="77" t="s">
        <v>20</v>
      </c>
      <c r="B11" s="78"/>
      <c r="C11" s="78"/>
      <c r="D11" s="78"/>
      <c r="E11" s="78"/>
      <c r="F11" s="78"/>
      <c r="G11" s="78"/>
      <c r="H11" s="78"/>
      <c r="I11" s="79"/>
    </row>
    <row r="12" spans="1:11" ht="15" customHeight="1" x14ac:dyDescent="0.25">
      <c r="A12" s="71" t="s">
        <v>25</v>
      </c>
      <c r="B12" s="72"/>
      <c r="C12" s="72"/>
      <c r="D12" s="72"/>
      <c r="E12" s="72"/>
      <c r="F12" s="72"/>
      <c r="G12" s="72"/>
      <c r="H12" s="72"/>
      <c r="I12" s="73"/>
      <c r="J12" s="2"/>
    </row>
    <row r="13" spans="1:11" x14ac:dyDescent="0.25">
      <c r="A13" s="71"/>
      <c r="B13" s="72"/>
      <c r="C13" s="72"/>
      <c r="D13" s="72"/>
      <c r="E13" s="72"/>
      <c r="F13" s="72"/>
      <c r="G13" s="72"/>
      <c r="H13" s="72"/>
      <c r="I13" s="73"/>
      <c r="J13" s="2"/>
    </row>
    <row r="14" spans="1:11" x14ac:dyDescent="0.25">
      <c r="A14" s="71"/>
      <c r="B14" s="72"/>
      <c r="C14" s="72"/>
      <c r="D14" s="72"/>
      <c r="E14" s="72"/>
      <c r="F14" s="72"/>
      <c r="G14" s="72"/>
      <c r="H14" s="72"/>
      <c r="I14" s="73"/>
      <c r="J14" s="2"/>
    </row>
    <row r="15" spans="1:11" x14ac:dyDescent="0.25">
      <c r="A15" s="71"/>
      <c r="B15" s="72"/>
      <c r="C15" s="72"/>
      <c r="D15" s="72"/>
      <c r="E15" s="72"/>
      <c r="F15" s="72"/>
      <c r="G15" s="72"/>
      <c r="H15" s="72"/>
      <c r="I15" s="73"/>
    </row>
    <row r="16" spans="1:11" ht="3" customHeight="1" thickBot="1" x14ac:dyDescent="0.3">
      <c r="A16" s="71"/>
      <c r="B16" s="72"/>
      <c r="C16" s="72"/>
      <c r="D16" s="72"/>
      <c r="E16" s="72"/>
      <c r="F16" s="72"/>
      <c r="G16" s="72"/>
      <c r="H16" s="72"/>
      <c r="I16" s="73"/>
    </row>
    <row r="17" spans="1:13" ht="34.5" customHeight="1" x14ac:dyDescent="0.25">
      <c r="A17" s="71"/>
      <c r="B17" s="72"/>
      <c r="C17" s="72"/>
      <c r="D17" s="72"/>
      <c r="E17" s="72"/>
      <c r="F17" s="72"/>
      <c r="G17" s="72"/>
      <c r="H17" s="72"/>
      <c r="I17" s="80"/>
      <c r="J17" s="13" t="s">
        <v>35</v>
      </c>
      <c r="K17" s="14" t="s">
        <v>36</v>
      </c>
    </row>
    <row r="18" spans="1:13" x14ac:dyDescent="0.25">
      <c r="A18" s="40" t="s">
        <v>12</v>
      </c>
      <c r="B18" s="41"/>
      <c r="C18" s="41"/>
      <c r="D18" s="41"/>
      <c r="E18" s="41"/>
      <c r="F18" s="116">
        <v>0</v>
      </c>
      <c r="G18" s="117"/>
      <c r="H18" s="117"/>
      <c r="I18" s="117"/>
      <c r="J18" s="114">
        <v>0</v>
      </c>
      <c r="K18" s="66">
        <f>F18+(F18*J18)</f>
        <v>0</v>
      </c>
    </row>
    <row r="19" spans="1:13" ht="15.75" thickBot="1" x14ac:dyDescent="0.3">
      <c r="A19" s="42"/>
      <c r="B19" s="43"/>
      <c r="C19" s="43"/>
      <c r="D19" s="43"/>
      <c r="E19" s="43"/>
      <c r="F19" s="112"/>
      <c r="G19" s="113"/>
      <c r="H19" s="113"/>
      <c r="I19" s="113"/>
      <c r="J19" s="115"/>
      <c r="K19" s="87"/>
    </row>
    <row r="20" spans="1:13" ht="15.75" thickBot="1" x14ac:dyDescent="0.3">
      <c r="M20" s="88"/>
    </row>
    <row r="21" spans="1:13" x14ac:dyDescent="0.25">
      <c r="A21" s="68" t="s">
        <v>26</v>
      </c>
      <c r="B21" s="69"/>
      <c r="C21" s="69"/>
      <c r="D21" s="69"/>
      <c r="E21" s="69"/>
      <c r="F21" s="69"/>
      <c r="G21" s="69"/>
      <c r="H21" s="69"/>
      <c r="I21" s="70"/>
    </row>
    <row r="22" spans="1:13" ht="15" customHeight="1" x14ac:dyDescent="0.25">
      <c r="A22" s="71" t="s">
        <v>27</v>
      </c>
      <c r="B22" s="72"/>
      <c r="C22" s="72"/>
      <c r="D22" s="72"/>
      <c r="E22" s="72"/>
      <c r="F22" s="72"/>
      <c r="G22" s="72"/>
      <c r="H22" s="72"/>
      <c r="I22" s="73"/>
      <c r="J22" s="2"/>
    </row>
    <row r="23" spans="1:13" x14ac:dyDescent="0.25">
      <c r="A23" s="71"/>
      <c r="B23" s="72"/>
      <c r="C23" s="72"/>
      <c r="D23" s="72"/>
      <c r="E23" s="72"/>
      <c r="F23" s="72"/>
      <c r="G23" s="72"/>
      <c r="H23" s="72"/>
      <c r="I23" s="73"/>
      <c r="J23" s="2"/>
    </row>
    <row r="24" spans="1:13" x14ac:dyDescent="0.25">
      <c r="A24" s="71"/>
      <c r="B24" s="72"/>
      <c r="C24" s="72"/>
      <c r="D24" s="72"/>
      <c r="E24" s="72"/>
      <c r="F24" s="72"/>
      <c r="G24" s="72"/>
      <c r="H24" s="72"/>
      <c r="I24" s="73"/>
      <c r="J24" s="2"/>
    </row>
    <row r="25" spans="1:13" x14ac:dyDescent="0.25">
      <c r="A25" s="71"/>
      <c r="B25" s="72"/>
      <c r="C25" s="72"/>
      <c r="D25" s="72"/>
      <c r="E25" s="72"/>
      <c r="F25" s="72"/>
      <c r="G25" s="72"/>
      <c r="H25" s="72"/>
      <c r="I25" s="73"/>
      <c r="J25" s="2"/>
    </row>
    <row r="26" spans="1:13" x14ac:dyDescent="0.25">
      <c r="A26" s="71"/>
      <c r="B26" s="72"/>
      <c r="C26" s="72"/>
      <c r="D26" s="72"/>
      <c r="E26" s="72"/>
      <c r="F26" s="72"/>
      <c r="G26" s="72"/>
      <c r="H26" s="72"/>
      <c r="I26" s="73"/>
      <c r="J26" s="2"/>
    </row>
    <row r="27" spans="1:13" x14ac:dyDescent="0.25">
      <c r="A27" s="71"/>
      <c r="B27" s="72"/>
      <c r="C27" s="72"/>
      <c r="D27" s="72"/>
      <c r="E27" s="72"/>
      <c r="F27" s="72"/>
      <c r="G27" s="72"/>
      <c r="H27" s="72"/>
      <c r="I27" s="73"/>
    </row>
    <row r="28" spans="1:13" x14ac:dyDescent="0.25">
      <c r="A28" s="71"/>
      <c r="B28" s="72"/>
      <c r="C28" s="72"/>
      <c r="D28" s="72"/>
      <c r="E28" s="72"/>
      <c r="F28" s="72"/>
      <c r="G28" s="72"/>
      <c r="H28" s="72"/>
      <c r="I28" s="73"/>
    </row>
    <row r="29" spans="1:13" ht="15.75" thickBot="1" x14ac:dyDescent="0.3">
      <c r="A29" s="71"/>
      <c r="B29" s="72"/>
      <c r="C29" s="72"/>
      <c r="D29" s="72"/>
      <c r="E29" s="72"/>
      <c r="F29" s="72"/>
      <c r="G29" s="72"/>
      <c r="H29" s="72"/>
      <c r="I29" s="73"/>
    </row>
    <row r="30" spans="1:13" ht="45.6" customHeight="1" x14ac:dyDescent="0.25">
      <c r="A30" s="81"/>
      <c r="B30" s="82"/>
      <c r="C30" s="82"/>
      <c r="D30" s="82"/>
      <c r="E30" s="82"/>
      <c r="F30" s="82"/>
      <c r="G30" s="82"/>
      <c r="H30" s="82"/>
      <c r="I30" s="82"/>
      <c r="J30" s="13" t="s">
        <v>35</v>
      </c>
      <c r="K30" s="14" t="s">
        <v>36</v>
      </c>
    </row>
    <row r="31" spans="1:13" x14ac:dyDescent="0.25">
      <c r="A31" s="83" t="s">
        <v>17</v>
      </c>
      <c r="B31" s="84"/>
      <c r="C31" s="84"/>
      <c r="D31" s="84"/>
      <c r="E31" s="84"/>
      <c r="F31" s="109">
        <v>0</v>
      </c>
      <c r="G31" s="110"/>
      <c r="H31" s="110"/>
      <c r="I31" s="111"/>
      <c r="J31" s="114">
        <v>0</v>
      </c>
      <c r="K31" s="66">
        <f>F31+(F31*J31)</f>
        <v>0</v>
      </c>
    </row>
    <row r="32" spans="1:13" x14ac:dyDescent="0.25">
      <c r="A32" s="85"/>
      <c r="B32" s="86"/>
      <c r="C32" s="86"/>
      <c r="D32" s="86"/>
      <c r="E32" s="86"/>
      <c r="F32" s="109"/>
      <c r="G32" s="110"/>
      <c r="H32" s="110"/>
      <c r="I32" s="111"/>
      <c r="J32" s="114"/>
      <c r="K32" s="66"/>
    </row>
    <row r="33" spans="1:13" ht="15.75" thickBot="1" x14ac:dyDescent="0.3">
      <c r="A33" s="42"/>
      <c r="B33" s="43"/>
      <c r="C33" s="43"/>
      <c r="D33" s="43"/>
      <c r="E33" s="43"/>
      <c r="F33" s="112"/>
      <c r="G33" s="113"/>
      <c r="H33" s="113"/>
      <c r="I33" s="113"/>
      <c r="J33" s="115"/>
      <c r="K33" s="67"/>
    </row>
    <row r="35" spans="1:13" ht="15.75" thickBot="1" x14ac:dyDescent="0.3">
      <c r="A35" s="1" t="s">
        <v>5</v>
      </c>
    </row>
    <row r="36" spans="1:13" ht="30" customHeight="1" thickBot="1" x14ac:dyDescent="0.3">
      <c r="A36" s="36" t="s">
        <v>1</v>
      </c>
      <c r="B36" s="37"/>
      <c r="C36" s="31" t="s">
        <v>2</v>
      </c>
      <c r="D36" s="31"/>
      <c r="E36" s="38" t="s">
        <v>3</v>
      </c>
      <c r="F36" s="38"/>
      <c r="G36" s="31" t="s">
        <v>35</v>
      </c>
      <c r="H36" s="31"/>
      <c r="I36" s="31" t="s">
        <v>4</v>
      </c>
      <c r="J36" s="31"/>
      <c r="K36" s="15" t="s">
        <v>7</v>
      </c>
      <c r="L36" s="15" t="s">
        <v>38</v>
      </c>
    </row>
    <row r="37" spans="1:13" ht="30" customHeight="1" x14ac:dyDescent="0.25">
      <c r="A37" s="52" t="s">
        <v>11</v>
      </c>
      <c r="B37" s="20"/>
      <c r="C37" s="20" t="s">
        <v>8</v>
      </c>
      <c r="D37" s="21"/>
      <c r="E37" s="97">
        <v>0</v>
      </c>
      <c r="F37" s="98"/>
      <c r="G37" s="99">
        <v>0</v>
      </c>
      <c r="H37" s="100"/>
      <c r="I37" s="58">
        <v>600</v>
      </c>
      <c r="J37" s="20"/>
      <c r="K37" s="16">
        <f>E37*I37</f>
        <v>0</v>
      </c>
      <c r="L37" s="16">
        <f>K37+(K37*G37)</f>
        <v>0</v>
      </c>
    </row>
    <row r="38" spans="1:13" x14ac:dyDescent="0.25">
      <c r="A38" s="65" t="s">
        <v>0</v>
      </c>
      <c r="B38" s="32"/>
      <c r="C38" s="32" t="s">
        <v>9</v>
      </c>
      <c r="D38" s="33"/>
      <c r="E38" s="101">
        <v>0</v>
      </c>
      <c r="F38" s="102"/>
      <c r="G38" s="103">
        <v>0</v>
      </c>
      <c r="H38" s="104"/>
      <c r="I38" s="18">
        <v>2500</v>
      </c>
      <c r="J38" s="19"/>
      <c r="K38" s="16">
        <f t="shared" ref="K38:K42" si="0">E38*I38</f>
        <v>0</v>
      </c>
      <c r="L38" s="16">
        <f t="shared" ref="L38:L42" si="1">K38+(K38*G38)</f>
        <v>0</v>
      </c>
    </row>
    <row r="39" spans="1:13" x14ac:dyDescent="0.25">
      <c r="A39" s="64" t="s">
        <v>6</v>
      </c>
      <c r="B39" s="19"/>
      <c r="C39" s="32" t="s">
        <v>10</v>
      </c>
      <c r="D39" s="33"/>
      <c r="E39" s="101">
        <v>0</v>
      </c>
      <c r="F39" s="102"/>
      <c r="G39" s="103">
        <v>0</v>
      </c>
      <c r="H39" s="104"/>
      <c r="I39" s="18">
        <v>240</v>
      </c>
      <c r="J39" s="19"/>
      <c r="K39" s="16">
        <f t="shared" si="0"/>
        <v>0</v>
      </c>
      <c r="L39" s="16">
        <f t="shared" si="1"/>
        <v>0</v>
      </c>
    </row>
    <row r="40" spans="1:13" ht="30" customHeight="1" x14ac:dyDescent="0.25">
      <c r="A40" s="64" t="s">
        <v>22</v>
      </c>
      <c r="B40" s="19"/>
      <c r="C40" s="32" t="s">
        <v>19</v>
      </c>
      <c r="D40" s="33"/>
      <c r="E40" s="101">
        <v>0</v>
      </c>
      <c r="F40" s="102"/>
      <c r="G40" s="103">
        <v>0</v>
      </c>
      <c r="H40" s="104"/>
      <c r="I40" s="18">
        <v>200</v>
      </c>
      <c r="J40" s="19"/>
      <c r="K40" s="16">
        <f t="shared" si="0"/>
        <v>0</v>
      </c>
      <c r="L40" s="16">
        <f t="shared" si="1"/>
        <v>0</v>
      </c>
    </row>
    <row r="41" spans="1:13" ht="30" customHeight="1" x14ac:dyDescent="0.25">
      <c r="A41" s="64" t="s">
        <v>30</v>
      </c>
      <c r="B41" s="19"/>
      <c r="C41" s="32" t="s">
        <v>19</v>
      </c>
      <c r="D41" s="33"/>
      <c r="E41" s="101">
        <v>0</v>
      </c>
      <c r="F41" s="102"/>
      <c r="G41" s="103">
        <v>0</v>
      </c>
      <c r="H41" s="104"/>
      <c r="I41" s="18">
        <v>200</v>
      </c>
      <c r="J41" s="19"/>
      <c r="K41" s="16">
        <f t="shared" si="0"/>
        <v>0</v>
      </c>
      <c r="L41" s="16">
        <f t="shared" si="1"/>
        <v>0</v>
      </c>
    </row>
    <row r="42" spans="1:13" ht="30" customHeight="1" thickBot="1" x14ac:dyDescent="0.3">
      <c r="A42" s="34" t="s">
        <v>18</v>
      </c>
      <c r="B42" s="35"/>
      <c r="C42" s="55" t="s">
        <v>21</v>
      </c>
      <c r="D42" s="56"/>
      <c r="E42" s="105">
        <v>0</v>
      </c>
      <c r="F42" s="106"/>
      <c r="G42" s="107">
        <v>0</v>
      </c>
      <c r="H42" s="108"/>
      <c r="I42" s="53">
        <v>1</v>
      </c>
      <c r="J42" s="54"/>
      <c r="K42" s="16">
        <f t="shared" si="0"/>
        <v>0</v>
      </c>
      <c r="L42" s="16">
        <f t="shared" si="1"/>
        <v>0</v>
      </c>
    </row>
    <row r="43" spans="1:13" ht="30" customHeight="1" thickBot="1" x14ac:dyDescent="0.3">
      <c r="A43" s="8"/>
      <c r="B43" s="8"/>
      <c r="C43" s="9"/>
      <c r="D43" s="9"/>
      <c r="E43" s="12"/>
      <c r="F43" s="12"/>
      <c r="G43" s="10"/>
      <c r="H43" s="10"/>
      <c r="I43" s="11"/>
      <c r="J43" s="11"/>
    </row>
    <row r="44" spans="1:13" ht="30" customHeight="1" thickBot="1" x14ac:dyDescent="0.3">
      <c r="A44" s="57" t="s">
        <v>31</v>
      </c>
      <c r="B44" s="57"/>
      <c r="C44" s="57"/>
      <c r="D44" s="57"/>
      <c r="E44" s="57"/>
      <c r="F44" s="12"/>
      <c r="G44" s="10"/>
      <c r="H44" s="10"/>
      <c r="I44" s="11"/>
      <c r="J44" s="11"/>
      <c r="K44" s="17" t="s">
        <v>35</v>
      </c>
      <c r="L44" s="22" t="s">
        <v>37</v>
      </c>
      <c r="M44" s="23"/>
    </row>
    <row r="45" spans="1:13" ht="30" customHeight="1" x14ac:dyDescent="0.25">
      <c r="A45" s="59" t="s">
        <v>33</v>
      </c>
      <c r="B45" s="60"/>
      <c r="C45" s="60"/>
      <c r="D45" s="60"/>
      <c r="E45" s="60"/>
      <c r="F45" s="61"/>
      <c r="G45" s="89">
        <v>0</v>
      </c>
      <c r="H45" s="90"/>
      <c r="I45" s="90"/>
      <c r="J45" s="91"/>
      <c r="K45" s="95">
        <v>0</v>
      </c>
      <c r="L45" s="24">
        <f>G45+(G45*K45)</f>
        <v>0</v>
      </c>
      <c r="M45" s="25"/>
    </row>
    <row r="46" spans="1:13" ht="30" customHeight="1" thickBot="1" x14ac:dyDescent="0.3">
      <c r="A46" s="62"/>
      <c r="B46" s="57"/>
      <c r="C46" s="57"/>
      <c r="D46" s="57"/>
      <c r="E46" s="57"/>
      <c r="F46" s="63"/>
      <c r="G46" s="92"/>
      <c r="H46" s="93"/>
      <c r="I46" s="93"/>
      <c r="J46" s="94"/>
      <c r="K46" s="96"/>
      <c r="L46" s="26"/>
      <c r="M46" s="27"/>
    </row>
    <row r="47" spans="1:13" ht="30" customHeight="1" thickBot="1" x14ac:dyDescent="0.3">
      <c r="A47" s="8"/>
      <c r="B47" s="8"/>
      <c r="C47" s="9"/>
      <c r="D47" s="9"/>
      <c r="E47" s="12"/>
      <c r="F47" s="12"/>
      <c r="G47" s="10"/>
      <c r="H47" s="10"/>
      <c r="I47" s="11"/>
      <c r="J47" s="11"/>
    </row>
    <row r="48" spans="1:13" ht="30" customHeight="1" thickBot="1" x14ac:dyDescent="0.3">
      <c r="A48" s="57" t="s">
        <v>32</v>
      </c>
      <c r="B48" s="57"/>
      <c r="C48" s="57"/>
      <c r="D48" s="57"/>
      <c r="E48" s="57"/>
      <c r="F48" s="12"/>
      <c r="G48" s="10"/>
      <c r="H48" s="10"/>
      <c r="I48" s="11"/>
      <c r="J48" s="11"/>
      <c r="K48" s="17" t="s">
        <v>35</v>
      </c>
      <c r="L48" s="22" t="s">
        <v>37</v>
      </c>
      <c r="M48" s="23"/>
    </row>
    <row r="49" spans="1:13" ht="30" customHeight="1" x14ac:dyDescent="0.25">
      <c r="A49" s="59" t="s">
        <v>34</v>
      </c>
      <c r="B49" s="60"/>
      <c r="C49" s="60"/>
      <c r="D49" s="60"/>
      <c r="E49" s="60"/>
      <c r="F49" s="61"/>
      <c r="G49" s="89">
        <v>0</v>
      </c>
      <c r="H49" s="90"/>
      <c r="I49" s="90"/>
      <c r="J49" s="91"/>
      <c r="K49" s="95">
        <v>0</v>
      </c>
      <c r="L49" s="24">
        <f>G49+(G49*K49)</f>
        <v>0</v>
      </c>
      <c r="M49" s="25"/>
    </row>
    <row r="50" spans="1:13" ht="30" customHeight="1" thickBot="1" x14ac:dyDescent="0.3">
      <c r="A50" s="62"/>
      <c r="B50" s="57"/>
      <c r="C50" s="57"/>
      <c r="D50" s="57"/>
      <c r="E50" s="57"/>
      <c r="F50" s="63"/>
      <c r="G50" s="92"/>
      <c r="H50" s="93"/>
      <c r="I50" s="93"/>
      <c r="J50" s="94"/>
      <c r="K50" s="96"/>
      <c r="L50" s="26"/>
      <c r="M50" s="27"/>
    </row>
    <row r="51" spans="1:13" ht="15.75" thickBot="1" x14ac:dyDescent="0.3">
      <c r="A51" s="4"/>
      <c r="B51" s="4"/>
      <c r="C51" s="5"/>
      <c r="D51" s="5"/>
      <c r="E51" s="6"/>
      <c r="F51" s="6"/>
      <c r="G51" s="3"/>
      <c r="H51" s="3"/>
      <c r="I51" s="7"/>
      <c r="J51" s="7"/>
    </row>
    <row r="52" spans="1:13" ht="15" customHeight="1" x14ac:dyDescent="0.25">
      <c r="A52" s="44" t="s">
        <v>13</v>
      </c>
      <c r="B52" s="45"/>
      <c r="C52" s="45"/>
      <c r="D52" s="45"/>
      <c r="E52" s="46">
        <f>F7+F18+F31+K37+K38+K39+K40+K41+K42+G45+G49</f>
        <v>0</v>
      </c>
      <c r="F52" s="46"/>
      <c r="G52" s="46"/>
      <c r="H52" s="47"/>
      <c r="I52" s="7"/>
      <c r="J52" s="7"/>
    </row>
    <row r="53" spans="1:13" ht="15.75" thickBot="1" x14ac:dyDescent="0.3">
      <c r="A53" s="48" t="s">
        <v>14</v>
      </c>
      <c r="B53" s="49"/>
      <c r="C53" s="49"/>
      <c r="D53" s="49"/>
      <c r="E53" s="50">
        <f>K7+K18+K31+L37+L38+L39+L40+L41+L42+L45+L49</f>
        <v>0</v>
      </c>
      <c r="F53" s="50"/>
      <c r="G53" s="50"/>
      <c r="H53" s="51"/>
      <c r="I53" s="7"/>
      <c r="J53" s="7"/>
    </row>
    <row r="54" spans="1:13" ht="15" customHeight="1" x14ac:dyDescent="0.25">
      <c r="A54" s="39" t="s">
        <v>39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3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3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3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3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3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3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3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3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3" ht="30.6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5" spans="1:1" x14ac:dyDescent="0.25">
      <c r="A65" s="1"/>
    </row>
  </sheetData>
  <sheetProtection algorithmName="SHA-512" hashValue="2DHR1U8PabmQOHn/gRX98e9C8XQsfsf/3ZCjOkPc9s9cf++cIMryvHvi0zIni7JhIRkI1WGEOB8M5dyH/1V5qg==" saltValue="SpZJ4QPBWhBUitVvi9DJFA==" spinCount="100000" sheet="1" objects="1" scenarios="1"/>
  <mergeCells count="73">
    <mergeCell ref="K31:K33"/>
    <mergeCell ref="A4:I4"/>
    <mergeCell ref="A5:I6"/>
    <mergeCell ref="A10:I10"/>
    <mergeCell ref="A11:I11"/>
    <mergeCell ref="A12:I17"/>
    <mergeCell ref="A7:E8"/>
    <mergeCell ref="F7:I8"/>
    <mergeCell ref="A21:I21"/>
    <mergeCell ref="A22:I30"/>
    <mergeCell ref="A31:E33"/>
    <mergeCell ref="F31:I33"/>
    <mergeCell ref="K7:K8"/>
    <mergeCell ref="J18:J19"/>
    <mergeCell ref="K18:K19"/>
    <mergeCell ref="J31:J33"/>
    <mergeCell ref="A38:B38"/>
    <mergeCell ref="A39:B39"/>
    <mergeCell ref="A40:B40"/>
    <mergeCell ref="G38:H38"/>
    <mergeCell ref="G39:H39"/>
    <mergeCell ref="C38:D38"/>
    <mergeCell ref="C39:D39"/>
    <mergeCell ref="A41:B41"/>
    <mergeCell ref="C41:D41"/>
    <mergeCell ref="E41:F41"/>
    <mergeCell ref="G41:H41"/>
    <mergeCell ref="A49:F50"/>
    <mergeCell ref="G49:J50"/>
    <mergeCell ref="G45:J46"/>
    <mergeCell ref="A54:J63"/>
    <mergeCell ref="A18:E19"/>
    <mergeCell ref="A52:D52"/>
    <mergeCell ref="E52:H52"/>
    <mergeCell ref="A53:D53"/>
    <mergeCell ref="E53:H53"/>
    <mergeCell ref="E42:F42"/>
    <mergeCell ref="A37:B37"/>
    <mergeCell ref="I42:J42"/>
    <mergeCell ref="C42:D42"/>
    <mergeCell ref="A44:E44"/>
    <mergeCell ref="A48:E48"/>
    <mergeCell ref="I37:J37"/>
    <mergeCell ref="E38:F38"/>
    <mergeCell ref="E39:F39"/>
    <mergeCell ref="A45:F46"/>
    <mergeCell ref="L44:M44"/>
    <mergeCell ref="L45:M46"/>
    <mergeCell ref="L48:M48"/>
    <mergeCell ref="L49:M50"/>
    <mergeCell ref="A1:I1"/>
    <mergeCell ref="F18:I19"/>
    <mergeCell ref="A2:I3"/>
    <mergeCell ref="J7:J8"/>
    <mergeCell ref="G36:H36"/>
    <mergeCell ref="I36:J36"/>
    <mergeCell ref="C40:D40"/>
    <mergeCell ref="A42:B42"/>
    <mergeCell ref="G42:H42"/>
    <mergeCell ref="A36:B36"/>
    <mergeCell ref="C36:D36"/>
    <mergeCell ref="E36:F36"/>
    <mergeCell ref="K45:K46"/>
    <mergeCell ref="K49:K50"/>
    <mergeCell ref="I41:J41"/>
    <mergeCell ref="I40:J40"/>
    <mergeCell ref="E40:F40"/>
    <mergeCell ref="G40:H40"/>
    <mergeCell ref="I38:J38"/>
    <mergeCell ref="I39:J39"/>
    <mergeCell ref="C37:D37"/>
    <mergeCell ref="E37:F37"/>
    <mergeCell ref="G37:H37"/>
  </mergeCells>
  <pageMargins left="0.7" right="0.7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2023-02-03T10:40:05Z</cp:lastPrinted>
  <dcterms:created xsi:type="dcterms:W3CDTF">2022-11-21T13:51:05Z</dcterms:created>
  <dcterms:modified xsi:type="dcterms:W3CDTF">2023-02-10T14:50:50Z</dcterms:modified>
</cp:coreProperties>
</file>