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O:\MZSR\2023-Žiadosti\D-Systém hygiena rúk\PTK\"/>
    </mc:Choice>
  </mc:AlternateContent>
  <xr:revisionPtr revIDLastSave="0" documentId="13_ncr:1_{3B3D059C-2F08-43FC-B09E-C286FAD7AE86}" xr6:coauthVersionLast="36" xr6:coauthVersionMax="36" xr10:uidLastSave="{00000000-0000-0000-0000-000000000000}"/>
  <bookViews>
    <workbookView xWindow="0" yWindow="0" windowWidth="13725" windowHeight="11280" tabRatio="655" xr2:uid="{00000000-000D-0000-FFFF-FFFF00000000}"/>
  </bookViews>
  <sheets>
    <sheet name="P2_Kalkulácia ceny" sheetId="1" r:id="rId1"/>
  </sheets>
  <definedNames>
    <definedName name="_xlnm._FilterDatabase" localSheetId="0" hidden="1">'P2_Kalkulácia ceny'!$A$6:$P$8</definedName>
    <definedName name="_xlnm.Print_Titles" localSheetId="0">'P2_Kalkulácia ceny'!$6:$7</definedName>
    <definedName name="_xlnm.Print_Area" localSheetId="0">'P2_Kalkulácia ceny'!$A$2:$P$18</definedName>
    <definedName name="Z_7A13C580_C5A0_4581_89B1_2BA913A087A3_.wvu.FilterData" localSheetId="0" hidden="1">'P2_Kalkulácia ceny'!$A$6:$P$8</definedName>
    <definedName name="Z_7A13C580_C5A0_4581_89B1_2BA913A087A3_.wvu.PrintArea" localSheetId="0" hidden="1">'P2_Kalkulácia ceny'!$A:$P</definedName>
    <definedName name="Z_7A13C580_C5A0_4581_89B1_2BA913A087A3_.wvu.PrintTitles" localSheetId="0" hidden="1">'P2_Kalkulácia ceny'!$6:$7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</workbook>
</file>

<file path=xl/calcChain.xml><?xml version="1.0" encoding="utf-8"?>
<calcChain xmlns="http://schemas.openxmlformats.org/spreadsheetml/2006/main">
  <c r="M13" i="1" l="1"/>
  <c r="N13" i="1" s="1"/>
  <c r="P13" i="1" s="1"/>
  <c r="O13" i="1" s="1"/>
  <c r="M12" i="1"/>
  <c r="N12" i="1" s="1"/>
  <c r="P12" i="1" s="1"/>
  <c r="O12" i="1" s="1"/>
  <c r="M11" i="1"/>
  <c r="N11" i="1" s="1"/>
  <c r="P11" i="1" s="1"/>
  <c r="O11" i="1" s="1"/>
  <c r="M10" i="1"/>
  <c r="N10" i="1" s="1"/>
  <c r="P10" i="1" s="1"/>
  <c r="O10" i="1" s="1"/>
  <c r="P14" i="1" l="1"/>
  <c r="O14" i="1" s="1"/>
</calcChain>
</file>

<file path=xl/sharedStrings.xml><?xml version="1.0" encoding="utf-8"?>
<sst xmlns="http://schemas.openxmlformats.org/spreadsheetml/2006/main" count="57" uniqueCount="49">
  <si>
    <t>definícia prípravku</t>
  </si>
  <si>
    <t>Koncentrácia
prostriedku
(%)
Ak sa neriedi, zadať 100</t>
  </si>
  <si>
    <t>DPH
(%)</t>
  </si>
  <si>
    <t>zadať</t>
  </si>
  <si>
    <t>Ak nie je vyplnené, zadať</t>
  </si>
  <si>
    <t>požadované</t>
  </si>
  <si>
    <t>Názov prostriedku</t>
  </si>
  <si>
    <t>Predpokladané množstvo litrov pracovného roztoku na zmluvné obdobie 1 rok</t>
  </si>
  <si>
    <t>kód ŠUKL
alebo
Reg. č. CCHLP</t>
  </si>
  <si>
    <t>Kritérium (Celková zmluvná cena v eurách príslušnej časti predmetu zákazky):</t>
  </si>
  <si>
    <t>Cena
za 1 balenie koncentrovaného 
prostriedku
bez DPH
(€)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</si>
  <si>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</si>
  <si>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</si>
  <si>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</si>
  <si>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</si>
  <si>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Pákový dávkovač pre 0,5 l fľaše</t>
  </si>
  <si>
    <t>Dodávateľ:</t>
  </si>
  <si>
    <t>Sídlo:</t>
  </si>
  <si>
    <t>Názov predmetu zákazky:</t>
  </si>
  <si>
    <t>Systém hygiena rúk</t>
  </si>
  <si>
    <t>V:</t>
  </si>
  <si>
    <t>Dňa:</t>
  </si>
  <si>
    <t>meno:</t>
  </si>
  <si>
    <t>pracovná pozícia:</t>
  </si>
  <si>
    <t>pečiatka:</t>
  </si>
  <si>
    <r>
      <t xml:space="preserve">Veľkosť
ponúkaného balenia
v MJ
</t>
    </r>
    <r>
      <rPr>
        <sz val="8"/>
        <color indexed="8"/>
        <rFont val="Arial Narrow"/>
        <family val="2"/>
        <charset val="238"/>
      </rPr>
      <t>(uviesť len číslo)</t>
    </r>
  </si>
  <si>
    <t>Dávkovače</t>
  </si>
  <si>
    <t>Veľkosť
balenia
(Litre)</t>
  </si>
  <si>
    <t>podpis:</t>
  </si>
  <si>
    <t>KALKULÁCIA CENY</t>
  </si>
  <si>
    <t>Celokovový pákový dávkovač pre 0,5 l fľaše</t>
  </si>
  <si>
    <t>Celokovový pákový dávkovač pre 1,0 l fľaše</t>
  </si>
  <si>
    <t>Celokovový držiak na rám postele pre 0,5 l fľaše</t>
  </si>
  <si>
    <t>Cena
za predpokladané množstvo litrov pracovného 
roztoku
bez DPH
(€)</t>
  </si>
  <si>
    <t>Cena
za predpokladané množstvo litrov pracovného 
roztoku
vrátane DPH
(€)</t>
  </si>
  <si>
    <t>Príloha č. 2 - Kalkulácia ceny časť 3</t>
  </si>
  <si>
    <t>časť 3:</t>
  </si>
  <si>
    <t>Merná 
jednotka koncentrovaného prostriedku
(MJ)</t>
  </si>
  <si>
    <t>liter</t>
  </si>
  <si>
    <r>
      <t xml:space="preserve">Platnosť cenovej ponuky </t>
    </r>
    <r>
      <rPr>
        <i/>
        <sz val="9"/>
        <color indexed="8"/>
        <rFont val="Arial Narrow"/>
        <family val="2"/>
        <charset val="238"/>
      </rPr>
      <t>(min. do 31.08.2023)</t>
    </r>
    <r>
      <rPr>
        <sz val="9"/>
        <color indexed="8"/>
        <rFont val="Arial Narrow"/>
        <family val="2"/>
        <charset val="238"/>
      </rPr>
      <t>:</t>
    </r>
  </si>
  <si>
    <t>zadať, ak je v "D"povoleny rozsah</t>
  </si>
  <si>
    <t>(F/100xK)/J</t>
  </si>
  <si>
    <t>M+(M/100*L)</t>
  </si>
  <si>
    <t>O/1,2</t>
  </si>
  <si>
    <t>NxE</t>
  </si>
  <si>
    <t>3.1</t>
  </si>
  <si>
    <t>3.2</t>
  </si>
  <si>
    <t>3.3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</si>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</sst>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B]General"/>
  </numFmts>
  <fonts count="2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9"/>
      <color theme="2" tint="-9.9978637043366805E-2"/>
      <name val="Arial Narrow"/>
      <family val="2"/>
      <charset val="238"/>
    </font>
    <font>
      <i/>
      <sz val="9"/>
      <color indexed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64" fontId="15" fillId="0" borderId="0"/>
    <xf numFmtId="165" fontId="15" fillId="0" borderId="0"/>
    <xf numFmtId="0" fontId="16" fillId="0" borderId="0"/>
    <xf numFmtId="0" fontId="1" fillId="0" borderId="0"/>
  </cellStyleXfs>
  <cellXfs count="115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4" fontId="4" fillId="0" borderId="0" xfId="3" applyNumberFormat="1" applyFont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0" xfId="0" applyNumberFormat="1" applyFont="1" applyAlignment="1">
      <alignment horizontal="left" vertical="top" wrapText="1"/>
    </xf>
    <xf numFmtId="49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9" fillId="0" borderId="0" xfId="7" applyFont="1" applyAlignment="1">
      <alignment horizontal="right" vertical="center"/>
    </xf>
    <xf numFmtId="0" fontId="9" fillId="0" borderId="0" xfId="7" applyFont="1"/>
    <xf numFmtId="0" fontId="1" fillId="0" borderId="0" xfId="7"/>
    <xf numFmtId="0" fontId="9" fillId="0" borderId="0" xfId="7" applyFont="1" applyAlignment="1">
      <alignment wrapText="1"/>
    </xf>
    <xf numFmtId="0" fontId="9" fillId="0" borderId="0" xfId="7" applyFont="1" applyAlignment="1">
      <alignment vertical="center" wrapText="1"/>
    </xf>
    <xf numFmtId="0" fontId="17" fillId="0" borderId="0" xfId="7" applyFont="1" applyAlignment="1">
      <alignment wrapText="1"/>
    </xf>
    <xf numFmtId="0" fontId="17" fillId="0" borderId="0" xfId="7" applyFont="1" applyBorder="1" applyAlignment="1">
      <alignment vertical="center"/>
    </xf>
    <xf numFmtId="0" fontId="9" fillId="0" borderId="0" xfId="9" applyFont="1" applyAlignment="1">
      <alignment vertical="center" wrapText="1"/>
    </xf>
    <xf numFmtId="0" fontId="9" fillId="0" borderId="0" xfId="7" applyFont="1" applyBorder="1" applyAlignment="1">
      <alignment horizontal="right" vertical="center"/>
    </xf>
    <xf numFmtId="0" fontId="9" fillId="0" borderId="0" xfId="7" applyFont="1" applyAlignment="1">
      <alignment horizontal="right"/>
    </xf>
    <xf numFmtId="0" fontId="18" fillId="0" borderId="0" xfId="7" applyFont="1" applyFill="1" applyBorder="1"/>
    <xf numFmtId="0" fontId="9" fillId="0" borderId="0" xfId="7" applyFont="1" applyAlignment="1">
      <alignment horizontal="right" vertical="center" wrapText="1"/>
    </xf>
    <xf numFmtId="4" fontId="5" fillId="0" borderId="5" xfId="3" applyNumberFormat="1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2" fontId="5" fillId="0" borderId="17" xfId="3" applyNumberFormat="1" applyFont="1" applyBorder="1" applyAlignment="1">
      <alignment horizontal="center" vertical="center" wrapText="1"/>
    </xf>
    <xf numFmtId="0" fontId="5" fillId="3" borderId="17" xfId="3" applyFont="1" applyFill="1" applyBorder="1" applyAlignment="1">
      <alignment horizontal="center" vertical="center" wrapText="1"/>
    </xf>
    <xf numFmtId="4" fontId="5" fillId="0" borderId="17" xfId="3" applyNumberFormat="1" applyFont="1" applyBorder="1" applyAlignment="1">
      <alignment horizontal="center" vertical="center" wrapText="1"/>
    </xf>
    <xf numFmtId="0" fontId="5" fillId="0" borderId="17" xfId="3" applyFont="1" applyBorder="1" applyAlignment="1">
      <alignment horizontal="left" vertical="center" wrapText="1"/>
    </xf>
    <xf numFmtId="0" fontId="4" fillId="0" borderId="3" xfId="3" applyFont="1" applyBorder="1" applyAlignment="1">
      <alignment wrapText="1"/>
    </xf>
    <xf numFmtId="0" fontId="14" fillId="2" borderId="4" xfId="3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right" vertical="center" wrapText="1"/>
    </xf>
    <xf numFmtId="2" fontId="14" fillId="2" borderId="4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left" vertical="center" wrapText="1"/>
    </xf>
    <xf numFmtId="0" fontId="5" fillId="9" borderId="17" xfId="3" applyFont="1" applyFill="1" applyBorder="1" applyAlignment="1">
      <alignment horizontal="center" vertical="center" wrapText="1"/>
    </xf>
    <xf numFmtId="3" fontId="5" fillId="9" borderId="17" xfId="3" applyNumberFormat="1" applyFont="1" applyFill="1" applyBorder="1" applyAlignment="1">
      <alignment horizontal="center" vertical="center" wrapText="1"/>
    </xf>
    <xf numFmtId="4" fontId="5" fillId="0" borderId="13" xfId="3" applyNumberFormat="1" applyFont="1" applyBorder="1" applyAlignment="1">
      <alignment horizontal="center" vertical="center" wrapText="1"/>
    </xf>
    <xf numFmtId="4" fontId="12" fillId="4" borderId="21" xfId="3" applyNumberFormat="1" applyFont="1" applyFill="1" applyBorder="1" applyAlignment="1">
      <alignment horizontal="center" vertical="center" wrapText="1"/>
    </xf>
    <xf numFmtId="0" fontId="12" fillId="8" borderId="17" xfId="3" applyFont="1" applyFill="1" applyBorder="1" applyAlignment="1">
      <alignment horizontal="left" vertical="center"/>
    </xf>
    <xf numFmtId="0" fontId="5" fillId="3" borderId="4" xfId="3" applyFont="1" applyFill="1" applyBorder="1" applyAlignment="1">
      <alignment horizontal="center" vertical="center" wrapText="1"/>
    </xf>
    <xf numFmtId="4" fontId="5" fillId="9" borderId="17" xfId="3" applyNumberFormat="1" applyFont="1" applyFill="1" applyBorder="1" applyAlignment="1">
      <alignment horizontal="right" vertical="center" wrapText="1"/>
    </xf>
    <xf numFmtId="2" fontId="5" fillId="9" borderId="17" xfId="3" applyNumberFormat="1" applyFont="1" applyFill="1" applyBorder="1" applyAlignment="1">
      <alignment horizontal="center" vertical="center" wrapText="1"/>
    </xf>
    <xf numFmtId="4" fontId="5" fillId="9" borderId="17" xfId="3" applyNumberFormat="1" applyFont="1" applyFill="1" applyBorder="1" applyAlignment="1">
      <alignment horizontal="center" vertical="center" wrapText="1"/>
    </xf>
    <xf numFmtId="4" fontId="5" fillId="9" borderId="21" xfId="3" applyNumberFormat="1" applyFont="1" applyFill="1" applyBorder="1" applyAlignment="1">
      <alignment horizontal="center" vertical="center" wrapText="1"/>
    </xf>
    <xf numFmtId="4" fontId="5" fillId="0" borderId="21" xfId="3" applyNumberFormat="1" applyFont="1" applyBorder="1" applyAlignment="1">
      <alignment horizontal="center" vertical="center" wrapText="1"/>
    </xf>
    <xf numFmtId="49" fontId="5" fillId="0" borderId="9" xfId="3" applyNumberFormat="1" applyFont="1" applyBorder="1" applyAlignment="1">
      <alignment horizontal="center" vertical="center" wrapText="1"/>
    </xf>
    <xf numFmtId="49" fontId="12" fillId="7" borderId="9" xfId="3" applyNumberFormat="1" applyFont="1" applyFill="1" applyBorder="1" applyAlignment="1">
      <alignment horizontal="center" vertical="center" wrapText="1"/>
    </xf>
    <xf numFmtId="49" fontId="12" fillId="2" borderId="11" xfId="3" applyNumberFormat="1" applyFont="1" applyFill="1" applyBorder="1" applyAlignment="1">
      <alignment horizontal="center" vertical="center" wrapText="1"/>
    </xf>
    <xf numFmtId="49" fontId="5" fillId="2" borderId="12" xfId="3" applyNumberFormat="1" applyFont="1" applyFill="1" applyBorder="1" applyAlignment="1">
      <alignment horizontal="center" vertical="center" wrapText="1"/>
    </xf>
    <xf numFmtId="49" fontId="5" fillId="2" borderId="10" xfId="3" applyNumberFormat="1" applyFont="1" applyFill="1" applyBorder="1" applyAlignment="1">
      <alignment horizontal="center" vertical="center" wrapText="1"/>
    </xf>
    <xf numFmtId="0" fontId="14" fillId="2" borderId="16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3" fontId="14" fillId="2" borderId="16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4" fontId="14" fillId="2" borderId="20" xfId="3" applyNumberFormat="1" applyFont="1" applyFill="1" applyBorder="1" applyAlignment="1">
      <alignment horizontal="left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5" fillId="2" borderId="24" xfId="3" applyFont="1" applyFill="1" applyBorder="1" applyAlignment="1">
      <alignment horizontal="center" vertical="center" wrapText="1"/>
    </xf>
    <xf numFmtId="4" fontId="5" fillId="0" borderId="26" xfId="3" applyNumberFormat="1" applyFont="1" applyBorder="1" applyAlignment="1">
      <alignment horizontal="center" vertical="center" wrapText="1"/>
    </xf>
    <xf numFmtId="4" fontId="5" fillId="0" borderId="22" xfId="3" applyNumberFormat="1" applyFont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23" xfId="3" applyFont="1" applyFill="1" applyBorder="1" applyAlignment="1">
      <alignment horizontal="center" vertical="center" wrapText="1"/>
    </xf>
    <xf numFmtId="4" fontId="5" fillId="0" borderId="23" xfId="3" applyNumberFormat="1" applyFont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/>
    </xf>
    <xf numFmtId="0" fontId="9" fillId="6" borderId="0" xfId="7" applyFont="1" applyFill="1" applyBorder="1" applyAlignment="1">
      <alignment horizontal="right"/>
    </xf>
    <xf numFmtId="0" fontId="9" fillId="6" borderId="0" xfId="7" applyFont="1" applyFill="1" applyBorder="1"/>
    <xf numFmtId="0" fontId="9" fillId="6" borderId="0" xfId="7" applyFont="1" applyFill="1" applyBorder="1" applyAlignment="1">
      <alignment horizontal="right" vertical="center"/>
    </xf>
    <xf numFmtId="0" fontId="9" fillId="6" borderId="0" xfId="7" applyFont="1" applyFill="1" applyBorder="1" applyAlignment="1">
      <alignment horizontal="right" vertical="center" wrapText="1"/>
    </xf>
    <xf numFmtId="0" fontId="9" fillId="6" borderId="0" xfId="7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5" fillId="0" borderId="4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left" vertical="top" wrapText="1"/>
    </xf>
    <xf numFmtId="2" fontId="14" fillId="2" borderId="16" xfId="3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4" fontId="5" fillId="6" borderId="17" xfId="3" applyNumberFormat="1" applyFont="1" applyFill="1" applyBorder="1" applyAlignment="1">
      <alignment horizontal="right" vertical="center" wrapText="1"/>
    </xf>
    <xf numFmtId="0" fontId="9" fillId="5" borderId="2" xfId="7" applyFont="1" applyFill="1" applyBorder="1" applyAlignment="1">
      <alignment horizontal="center" vertical="center"/>
    </xf>
    <xf numFmtId="0" fontId="9" fillId="6" borderId="0" xfId="7" applyFont="1" applyFill="1" applyBorder="1" applyAlignment="1">
      <alignment horizontal="center"/>
    </xf>
    <xf numFmtId="0" fontId="9" fillId="0" borderId="0" xfId="9" applyFont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9" fillId="6" borderId="0" xfId="9" applyFont="1" applyFill="1" applyBorder="1" applyAlignment="1">
      <alignment horizontal="center" vertical="center" wrapText="1"/>
    </xf>
    <xf numFmtId="9" fontId="9" fillId="0" borderId="0" xfId="7" applyNumberFormat="1" applyFont="1" applyAlignment="1">
      <alignment horizontal="center" wrapText="1"/>
    </xf>
    <xf numFmtId="4" fontId="5" fillId="0" borderId="0" xfId="3" applyNumberFormat="1" applyFont="1" applyAlignment="1">
      <alignment horizontal="center" vertical="center" wrapText="1"/>
    </xf>
    <xf numFmtId="49" fontId="5" fillId="0" borderId="8" xfId="3" applyNumberFormat="1" applyFont="1" applyBorder="1" applyAlignment="1">
      <alignment horizontal="center" wrapText="1"/>
    </xf>
    <xf numFmtId="49" fontId="5" fillId="0" borderId="7" xfId="3" applyNumberFormat="1" applyFont="1" applyBorder="1" applyAlignment="1">
      <alignment horizontal="center" wrapText="1"/>
    </xf>
    <xf numFmtId="49" fontId="5" fillId="0" borderId="18" xfId="3" applyNumberFormat="1" applyFont="1" applyBorder="1" applyAlignment="1">
      <alignment horizontal="center" wrapText="1"/>
    </xf>
    <xf numFmtId="4" fontId="5" fillId="0" borderId="6" xfId="3" applyNumberFormat="1" applyFont="1" applyBorder="1" applyAlignment="1">
      <alignment horizontal="center" vertical="center"/>
    </xf>
    <xf numFmtId="4" fontId="5" fillId="0" borderId="7" xfId="3" applyNumberFormat="1" applyFont="1" applyBorder="1" applyAlignment="1">
      <alignment horizontal="center" vertical="center"/>
    </xf>
    <xf numFmtId="4" fontId="5" fillId="0" borderId="18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9" fillId="5" borderId="2" xfId="7" applyFont="1" applyFill="1" applyBorder="1" applyAlignment="1">
      <alignment horizontal="center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2 2" xfId="11" xr:uid="{00000000-0005-0000-0000-000039000000}"/>
    <cellStyle name="Excel Built-in Normal 3" xfId="10" xr:uid="{00000000-0005-0000-0000-000038000000}"/>
    <cellStyle name="Normálna" xfId="0" builtinId="0"/>
    <cellStyle name="Normálna 2" xfId="8" xr:uid="{00000000-0005-0000-0000-000032000000}"/>
    <cellStyle name="Normálna 3" xfId="7" xr:uid="{00000000-0005-0000-0000-000035000000}"/>
    <cellStyle name="Normálna 3 2" xfId="12" xr:uid="{00000000-0005-0000-0000-00003A000000}"/>
    <cellStyle name="Normálne 2" xfId="13" xr:uid="{00000000-0005-0000-0000-00003B000000}"/>
    <cellStyle name="normálne 2 2" xfId="5" xr:uid="{A6470E8C-48DC-4D5A-BC9F-62DBE2F23888}"/>
    <cellStyle name="normálne 2 2 2" xfId="6" xr:uid="{662348B4-3787-40DD-A555-CB718262FC7F}"/>
    <cellStyle name="Normálne 4" xfId="4" xr:uid="{00FDCCFD-5204-46EF-9AB5-4F99CE433274}"/>
    <cellStyle name="Normálne 4 2" xfId="9" xr:uid="{00FDCCFD-5204-46EF-9AB5-4F99CE433274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="130" zoomScaleNormal="130" zoomScaleSheetLayoutView="100" workbookViewId="0">
      <selection activeCell="F11" sqref="F11:F13"/>
    </sheetView>
  </sheetViews>
  <sheetFormatPr defaultColWidth="11.5703125" defaultRowHeight="12.75" x14ac:dyDescent="0.2"/>
  <cols>
    <col min="1" max="1" width="7.85546875" style="5" customWidth="1"/>
    <col min="2" max="2" width="24.85546875" style="6" customWidth="1"/>
    <col min="3" max="3" width="7.85546875" style="6" customWidth="1"/>
    <col min="4" max="4" width="10.140625" style="5" customWidth="1"/>
    <col min="5" max="5" width="11.140625" style="10" customWidth="1"/>
    <col min="6" max="6" width="10.28515625" style="9" customWidth="1"/>
    <col min="7" max="7" width="17.85546875" style="4" customWidth="1"/>
    <col min="8" max="8" width="12" style="4" bestFit="1" customWidth="1"/>
    <col min="9" max="9" width="11.42578125" style="4" customWidth="1"/>
    <col min="10" max="11" width="12" style="4" customWidth="1"/>
    <col min="12" max="12" width="5.28515625" style="8" bestFit="1" customWidth="1"/>
    <col min="13" max="13" width="14" style="7" customWidth="1"/>
    <col min="14" max="15" width="12.42578125" style="7" customWidth="1"/>
    <col min="16" max="16" width="13.28515625" style="7" customWidth="1"/>
    <col min="17" max="17" width="14.28515625" style="1" customWidth="1"/>
    <col min="18" max="16384" width="11.5703125" style="2"/>
  </cols>
  <sheetData>
    <row r="1" spans="1:17" ht="16.5" customHeight="1" x14ac:dyDescent="0.2">
      <c r="O1" s="104" t="s">
        <v>35</v>
      </c>
      <c r="P1" s="104"/>
    </row>
    <row r="2" spans="1:17" ht="18" customHeight="1" x14ac:dyDescent="0.2">
      <c r="A2" s="111" t="s">
        <v>29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7" s="19" customFormat="1" ht="13.5" customHeight="1" x14ac:dyDescent="0.2">
      <c r="A3" s="113" t="s">
        <v>18</v>
      </c>
      <c r="B3" s="113"/>
      <c r="C3" s="89"/>
    </row>
    <row r="4" spans="1:17" s="18" customFormat="1" ht="18" customHeight="1" x14ac:dyDescent="0.2">
      <c r="A4" s="112" t="s">
        <v>19</v>
      </c>
      <c r="B4" s="112"/>
      <c r="C4" s="88"/>
    </row>
    <row r="5" spans="1:17" s="18" customFormat="1" ht="12" customHeight="1" thickBot="1" x14ac:dyDescent="0.25">
      <c r="A5" s="20"/>
      <c r="B5" s="21"/>
      <c r="C5" s="94"/>
      <c r="J5" s="96"/>
      <c r="O5" s="96"/>
    </row>
    <row r="6" spans="1:17" s="4" customFormat="1" ht="90.75" customHeight="1" x14ac:dyDescent="0.2">
      <c r="A6" s="66"/>
      <c r="B6" s="74"/>
      <c r="C6" s="93" t="s">
        <v>37</v>
      </c>
      <c r="D6" s="73" t="s">
        <v>27</v>
      </c>
      <c r="E6" s="69" t="s">
        <v>7</v>
      </c>
      <c r="F6" s="95" t="s">
        <v>1</v>
      </c>
      <c r="G6" s="67" t="s">
        <v>6</v>
      </c>
      <c r="H6" s="67" t="s">
        <v>8</v>
      </c>
      <c r="I6" s="67" t="s">
        <v>12</v>
      </c>
      <c r="J6" s="68" t="s">
        <v>25</v>
      </c>
      <c r="K6" s="69" t="s">
        <v>10</v>
      </c>
      <c r="L6" s="70" t="s">
        <v>2</v>
      </c>
      <c r="M6" s="69" t="s">
        <v>14</v>
      </c>
      <c r="N6" s="69" t="s">
        <v>13</v>
      </c>
      <c r="O6" s="80" t="s">
        <v>33</v>
      </c>
      <c r="P6" s="81" t="s">
        <v>34</v>
      </c>
      <c r="Q6" s="3"/>
    </row>
    <row r="7" spans="1:17" s="4" customFormat="1" ht="38.25" x14ac:dyDescent="0.2">
      <c r="A7" s="64"/>
      <c r="B7" s="24" t="s">
        <v>0</v>
      </c>
      <c r="C7" s="24"/>
      <c r="D7" s="11" t="s">
        <v>5</v>
      </c>
      <c r="E7" s="25" t="s">
        <v>5</v>
      </c>
      <c r="F7" s="14" t="s">
        <v>4</v>
      </c>
      <c r="G7" s="12" t="s">
        <v>3</v>
      </c>
      <c r="H7" s="12" t="s">
        <v>3</v>
      </c>
      <c r="I7" s="12" t="s">
        <v>11</v>
      </c>
      <c r="J7" s="15" t="s">
        <v>40</v>
      </c>
      <c r="K7" s="12" t="s">
        <v>3</v>
      </c>
      <c r="L7" s="16" t="s">
        <v>3</v>
      </c>
      <c r="M7" s="17" t="s">
        <v>41</v>
      </c>
      <c r="N7" s="13" t="s">
        <v>42</v>
      </c>
      <c r="O7" s="13" t="s">
        <v>43</v>
      </c>
      <c r="P7" s="71" t="s">
        <v>44</v>
      </c>
      <c r="Q7" s="3"/>
    </row>
    <row r="8" spans="1:17" ht="15" customHeight="1" thickBot="1" x14ac:dyDescent="0.25">
      <c r="A8" s="65"/>
      <c r="B8" s="26" t="s">
        <v>5</v>
      </c>
      <c r="C8" s="26"/>
      <c r="D8" s="46"/>
      <c r="E8" s="47"/>
      <c r="F8" s="48"/>
      <c r="G8" s="46"/>
      <c r="H8" s="46"/>
      <c r="I8" s="46"/>
      <c r="J8" s="46"/>
      <c r="K8" s="46"/>
      <c r="L8" s="49"/>
      <c r="M8" s="46"/>
      <c r="N8" s="50"/>
      <c r="O8" s="50"/>
      <c r="P8" s="72"/>
    </row>
    <row r="9" spans="1:17" ht="30" customHeight="1" thickBot="1" x14ac:dyDescent="0.25">
      <c r="A9" s="63" t="s">
        <v>36</v>
      </c>
      <c r="B9" s="55" t="s">
        <v>26</v>
      </c>
      <c r="C9" s="55"/>
      <c r="D9" s="51"/>
      <c r="E9" s="57"/>
      <c r="F9" s="58"/>
      <c r="G9" s="51"/>
      <c r="H9" s="51"/>
      <c r="I9" s="51"/>
      <c r="J9" s="51"/>
      <c r="K9" s="51"/>
      <c r="L9" s="52"/>
      <c r="M9" s="59"/>
      <c r="N9" s="59"/>
      <c r="O9" s="59"/>
      <c r="P9" s="60"/>
      <c r="Q9" s="2"/>
    </row>
    <row r="10" spans="1:17" ht="24.95" customHeight="1" thickBot="1" x14ac:dyDescent="0.25">
      <c r="A10" s="62" t="s">
        <v>45</v>
      </c>
      <c r="B10" s="44" t="s">
        <v>15</v>
      </c>
      <c r="C10" s="90" t="s">
        <v>38</v>
      </c>
      <c r="D10" s="40">
        <v>0.5</v>
      </c>
      <c r="E10" s="97">
        <v>192</v>
      </c>
      <c r="F10" s="41">
        <v>100</v>
      </c>
      <c r="G10" s="42"/>
      <c r="H10" s="56"/>
      <c r="I10" s="56"/>
      <c r="J10" s="40"/>
      <c r="K10" s="56"/>
      <c r="L10" s="56"/>
      <c r="M10" s="53">
        <f t="shared" ref="M10:M13" si="0">IF(J10=0,0,((F10/100)*K10)/J10)</f>
        <v>0</v>
      </c>
      <c r="N10" s="53">
        <f t="shared" ref="N10:N13" si="1">M10+(M10/100*L10)</f>
        <v>0</v>
      </c>
      <c r="O10" s="53">
        <f t="shared" ref="O10:O14" si="2">SUM(P10/1.2)</f>
        <v>0</v>
      </c>
      <c r="P10" s="75">
        <f t="shared" ref="P10:P13" si="3">N10*E10</f>
        <v>0</v>
      </c>
      <c r="Q10" s="2"/>
    </row>
    <row r="11" spans="1:17" ht="24.95" customHeight="1" thickBot="1" x14ac:dyDescent="0.25">
      <c r="A11" s="62" t="s">
        <v>46</v>
      </c>
      <c r="B11" s="44" t="s">
        <v>30</v>
      </c>
      <c r="C11" s="91" t="s">
        <v>38</v>
      </c>
      <c r="D11" s="40">
        <v>0.5</v>
      </c>
      <c r="E11" s="97">
        <v>675</v>
      </c>
      <c r="F11" s="41">
        <v>100</v>
      </c>
      <c r="G11" s="42"/>
      <c r="H11" s="42"/>
      <c r="I11" s="42"/>
      <c r="J11" s="40"/>
      <c r="K11" s="78"/>
      <c r="L11" s="78"/>
      <c r="M11" s="43">
        <f t="shared" si="0"/>
        <v>0</v>
      </c>
      <c r="N11" s="43">
        <f t="shared" si="1"/>
        <v>0</v>
      </c>
      <c r="O11" s="79">
        <f t="shared" si="2"/>
        <v>0</v>
      </c>
      <c r="P11" s="76">
        <f t="shared" si="3"/>
        <v>0</v>
      </c>
      <c r="Q11" s="2"/>
    </row>
    <row r="12" spans="1:17" ht="24.95" customHeight="1" thickBot="1" x14ac:dyDescent="0.25">
      <c r="A12" s="62" t="s">
        <v>47</v>
      </c>
      <c r="B12" s="44" t="s">
        <v>31</v>
      </c>
      <c r="C12" s="40" t="s">
        <v>38</v>
      </c>
      <c r="D12" s="40">
        <v>1</v>
      </c>
      <c r="E12" s="97">
        <v>203</v>
      </c>
      <c r="F12" s="41">
        <v>100</v>
      </c>
      <c r="G12" s="42"/>
      <c r="H12" s="42"/>
      <c r="I12" s="42"/>
      <c r="J12" s="40"/>
      <c r="K12" s="42"/>
      <c r="L12" s="78"/>
      <c r="M12" s="43">
        <f t="shared" si="0"/>
        <v>0</v>
      </c>
      <c r="N12" s="53">
        <f t="shared" si="1"/>
        <v>0</v>
      </c>
      <c r="O12" s="43">
        <f t="shared" si="2"/>
        <v>0</v>
      </c>
      <c r="P12" s="76">
        <f t="shared" si="3"/>
        <v>0</v>
      </c>
      <c r="Q12" s="45"/>
    </row>
    <row r="13" spans="1:17" ht="24.95" customHeight="1" thickBot="1" x14ac:dyDescent="0.25">
      <c r="A13" s="62" t="s">
        <v>48</v>
      </c>
      <c r="B13" s="44" t="s">
        <v>32</v>
      </c>
      <c r="C13" s="92" t="s">
        <v>38</v>
      </c>
      <c r="D13" s="40">
        <v>0.5</v>
      </c>
      <c r="E13" s="97">
        <v>782</v>
      </c>
      <c r="F13" s="41">
        <v>100</v>
      </c>
      <c r="G13" s="77"/>
      <c r="H13" s="77"/>
      <c r="I13" s="77"/>
      <c r="J13" s="40"/>
      <c r="K13" s="77"/>
      <c r="L13" s="42"/>
      <c r="M13" s="39">
        <f t="shared" si="0"/>
        <v>0</v>
      </c>
      <c r="N13" s="43">
        <f t="shared" si="1"/>
        <v>0</v>
      </c>
      <c r="O13" s="43">
        <f t="shared" si="2"/>
        <v>0</v>
      </c>
      <c r="P13" s="61">
        <f t="shared" si="3"/>
        <v>0</v>
      </c>
    </row>
    <row r="14" spans="1:17" ht="30" customHeight="1" thickBot="1" x14ac:dyDescent="0.3">
      <c r="A14" s="105"/>
      <c r="B14" s="106"/>
      <c r="C14" s="106"/>
      <c r="D14" s="106"/>
      <c r="E14" s="106"/>
      <c r="F14" s="106"/>
      <c r="G14" s="106"/>
      <c r="H14" s="106"/>
      <c r="I14" s="106"/>
      <c r="J14" s="107"/>
      <c r="K14" s="108" t="s">
        <v>9</v>
      </c>
      <c r="L14" s="109"/>
      <c r="M14" s="109"/>
      <c r="N14" s="110"/>
      <c r="O14" s="43">
        <f t="shared" si="2"/>
        <v>0</v>
      </c>
      <c r="P14" s="54">
        <f>SUM(P9:P13)</f>
        <v>0</v>
      </c>
    </row>
    <row r="15" spans="1:17" x14ac:dyDescent="0.2">
      <c r="A15" s="22"/>
      <c r="B15" s="23"/>
      <c r="C15" s="23"/>
    </row>
    <row r="16" spans="1:17" x14ac:dyDescent="0.2">
      <c r="A16" s="22"/>
      <c r="B16" s="23"/>
      <c r="C16" s="23"/>
    </row>
    <row r="17" spans="1:20" ht="15" x14ac:dyDescent="0.25">
      <c r="A17" s="27" t="s">
        <v>16</v>
      </c>
      <c r="B17" s="114"/>
      <c r="C17" s="114"/>
      <c r="D17" s="114"/>
      <c r="E17" s="114"/>
      <c r="F17" s="114"/>
      <c r="G17" s="30"/>
      <c r="H17" s="30"/>
      <c r="I17" s="28"/>
      <c r="J17" s="28"/>
      <c r="K17" s="28"/>
      <c r="L17" s="28"/>
      <c r="M17" s="103"/>
      <c r="N17" s="103"/>
      <c r="O17" s="29"/>
      <c r="P17" s="29"/>
      <c r="Q17" s="33"/>
      <c r="R17" s="29"/>
      <c r="S17" s="29"/>
      <c r="T17" s="29"/>
    </row>
    <row r="18" spans="1:20" ht="15" x14ac:dyDescent="0.25">
      <c r="A18" s="27" t="s">
        <v>17</v>
      </c>
      <c r="B18" s="98"/>
      <c r="C18" s="98"/>
      <c r="D18" s="98"/>
      <c r="E18" s="98"/>
      <c r="F18" s="98"/>
      <c r="G18" s="30"/>
      <c r="H18" s="83"/>
      <c r="I18" s="82"/>
      <c r="J18" s="84"/>
      <c r="K18" s="84"/>
      <c r="L18" s="28"/>
      <c r="M18" s="36" t="s">
        <v>28</v>
      </c>
      <c r="N18" s="99"/>
      <c r="O18" s="99"/>
      <c r="P18" s="99"/>
      <c r="Q18" s="32"/>
      <c r="R18" s="32"/>
      <c r="S18" s="29"/>
      <c r="T18" s="29"/>
    </row>
    <row r="19" spans="1:20" ht="13.5" x14ac:dyDescent="0.25">
      <c r="A19" s="27" t="s">
        <v>20</v>
      </c>
      <c r="B19" s="98"/>
      <c r="C19" s="98"/>
      <c r="D19" s="98"/>
      <c r="E19" s="98"/>
      <c r="F19" s="98"/>
      <c r="G19" s="30"/>
      <c r="H19" s="85"/>
      <c r="I19" s="99"/>
      <c r="J19" s="99"/>
      <c r="K19" s="99"/>
      <c r="L19" s="30"/>
      <c r="M19" s="27" t="s">
        <v>22</v>
      </c>
      <c r="N19" s="114"/>
      <c r="O19" s="114"/>
      <c r="P19" s="114"/>
      <c r="Q19" s="32"/>
      <c r="R19" s="32"/>
      <c r="S19" s="32"/>
      <c r="T19" s="32"/>
    </row>
    <row r="20" spans="1:20" ht="13.5" x14ac:dyDescent="0.25">
      <c r="A20" s="27" t="s">
        <v>21</v>
      </c>
      <c r="B20" s="98"/>
      <c r="C20" s="98"/>
      <c r="D20" s="98"/>
      <c r="E20" s="98"/>
      <c r="F20" s="98"/>
      <c r="G20" s="30"/>
      <c r="H20" s="85"/>
      <c r="I20" s="99"/>
      <c r="J20" s="99"/>
      <c r="K20" s="99"/>
      <c r="L20" s="30"/>
      <c r="M20" s="27" t="s">
        <v>23</v>
      </c>
      <c r="N20" s="114"/>
      <c r="O20" s="114"/>
      <c r="P20" s="114"/>
      <c r="Q20" s="32"/>
      <c r="R20" s="32"/>
      <c r="S20" s="32"/>
      <c r="T20" s="32"/>
    </row>
    <row r="21" spans="1:20" ht="13.5" x14ac:dyDescent="0.25">
      <c r="A21" s="28"/>
      <c r="B21" s="35"/>
      <c r="C21" s="35"/>
      <c r="D21" s="37"/>
      <c r="E21" s="30"/>
      <c r="F21" s="30"/>
      <c r="G21" s="30"/>
      <c r="H21" s="86"/>
      <c r="I21" s="87"/>
      <c r="J21" s="84"/>
      <c r="K21" s="84"/>
      <c r="L21" s="30"/>
      <c r="M21" s="38" t="s">
        <v>24</v>
      </c>
      <c r="N21" s="31"/>
      <c r="O21" s="28"/>
      <c r="P21" s="28"/>
      <c r="Q21" s="32"/>
      <c r="R21" s="32"/>
      <c r="S21" s="32"/>
      <c r="T21" s="32"/>
    </row>
    <row r="22" spans="1:20" ht="13.5" x14ac:dyDescent="0.25">
      <c r="A22" s="28"/>
      <c r="B22" s="35"/>
      <c r="C22" s="35"/>
      <c r="D22" s="37"/>
      <c r="E22" s="30"/>
      <c r="F22" s="30"/>
      <c r="G22" s="30"/>
      <c r="H22" s="86"/>
      <c r="I22" s="87"/>
      <c r="J22" s="84"/>
      <c r="K22" s="84"/>
      <c r="L22" s="30"/>
      <c r="M22" s="38"/>
      <c r="N22" s="31"/>
      <c r="O22" s="28"/>
      <c r="P22" s="28"/>
      <c r="Q22" s="32"/>
      <c r="R22" s="32"/>
      <c r="S22" s="32"/>
      <c r="T22" s="32"/>
    </row>
    <row r="23" spans="1:20" ht="13.5" x14ac:dyDescent="0.25">
      <c r="A23" s="100" t="s">
        <v>39</v>
      </c>
      <c r="B23" s="100"/>
      <c r="C23" s="100"/>
      <c r="D23" s="101"/>
      <c r="E23" s="102"/>
      <c r="F23" s="102"/>
      <c r="G23" s="102"/>
      <c r="H23" s="30"/>
      <c r="I23" s="30"/>
      <c r="J23" s="28"/>
      <c r="K23" s="28"/>
      <c r="L23" s="34"/>
      <c r="M23" s="103"/>
      <c r="N23" s="103"/>
      <c r="O23" s="34"/>
      <c r="P23" s="34"/>
      <c r="Q23" s="34"/>
      <c r="R23" s="34"/>
      <c r="S23" s="34"/>
      <c r="T23" s="34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19">
    <mergeCell ref="M23:N23"/>
    <mergeCell ref="O1:P1"/>
    <mergeCell ref="A14:J14"/>
    <mergeCell ref="K14:N14"/>
    <mergeCell ref="A2:P2"/>
    <mergeCell ref="A4:B4"/>
    <mergeCell ref="A3:B3"/>
    <mergeCell ref="B17:F17"/>
    <mergeCell ref="B18:F18"/>
    <mergeCell ref="M17:N17"/>
    <mergeCell ref="N19:P19"/>
    <mergeCell ref="N20:P20"/>
    <mergeCell ref="N18:P18"/>
    <mergeCell ref="B19:F19"/>
    <mergeCell ref="B20:F20"/>
    <mergeCell ref="I19:K19"/>
    <mergeCell ref="I20:K20"/>
    <mergeCell ref="A23:D23"/>
    <mergeCell ref="E23:G23"/>
  </mergeCells>
  <phoneticPr fontId="0" type="noConversion"/>
  <conditionalFormatting sqref="J10:J12">
    <cfRule type="cellIs" dxfId="1" priority="4" operator="equal">
      <formula>0</formula>
    </cfRule>
  </conditionalFormatting>
  <conditionalFormatting sqref="J13">
    <cfRule type="cellIs" dxfId="0" priority="3" operator="equal">
      <formula>0</formula>
    </cfRule>
  </conditionalFormatting>
  <pageMargins left="0.59055118110236227" right="0.39370078740157483" top="0.59055118110236227" bottom="0.59055118110236227" header="0.31496062992125984" footer="0.31496062992125984"/>
  <pageSetup paperSize="9" scale="67" firstPageNumber="0" fitToHeight="0" orientation="landscape" horizontalDpi="300" verticalDpi="300" r:id="rId2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P2_Kalkulácia ceny</vt:lpstr>
      <vt:lpstr>'P2_Kalkulácia ceny'!Názvy_tlače</vt:lpstr>
      <vt:lpstr>'P2_Kalkulácia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Tomco</dc:creator>
  <cp:lastModifiedBy>Pahulyiova</cp:lastModifiedBy>
  <cp:lastPrinted>2023-03-16T11:55:58Z</cp:lastPrinted>
  <dcterms:created xsi:type="dcterms:W3CDTF">2012-12-03T11:39:52Z</dcterms:created>
  <dcterms:modified xsi:type="dcterms:W3CDTF">2023-03-17T12:36:48Z</dcterms:modified>
</cp:coreProperties>
</file>