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ŠRV\VO\PHZ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4" i="1"/>
  <c r="K31" i="1" l="1"/>
  <c r="J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<sst xmlns="http://schemas.openxmlformats.org/spreadsheetml/2006/main" count="34" uniqueCount="33">
  <si>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</si>
  <si>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</si>
  <si>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</si>
  <si>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</si>
  <si>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</si>
  <si>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</si>
  <si>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</si>
  <si>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</si>
  <si>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</si>
  <si>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</si>
  <si>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</si>
  <si>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</si>
  <si>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</si>
  <si>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</si>
  <si>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</si>
  <si>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</si>
  <si>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</si>
  <si>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</si>
  <si>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</si>
  <si>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</si>
  <si>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</si>
  <si>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</si>
  <si>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</si>
  <si>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</si>
  <si>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</si>
  <si>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</si>
  <si>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</si>
  <si>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</si>
  <si>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</si>
  <si>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</si>
  <si>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</si>
  <si>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Samochodný postrekovač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</si>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</sst>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DAN%20SLOVAKIA%20AGRAR/DAN%20SLOVAKIA%20AGRAR_&#352;RV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5"/>
  <sheetViews>
    <sheetView tabSelected="1" view="pageBreakPreview" zoomScaleNormal="100" zoomScaleSheetLayoutView="100" workbookViewId="0">
      <pane ySplit="3" topLeftCell="A10" activePane="bottomLeft" state="frozen"/>
      <selection pane="bottomLeft" activeCell="E23" sqref="E23:G23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" t="str">
        <f>IF([1]summary!$K$23="",'[1]Výzva na prieskum trhu'!$C$126,"")</f>
        <v xml:space="preserve">Príloha č. 2: </v>
      </c>
      <c r="K4" s="6"/>
      <c r="M4" s="7"/>
    </row>
    <row r="5" spans="1:13" s="2" customFormat="1" ht="23.25" x14ac:dyDescent="0.25">
      <c r="A5" s="2">
        <v>1</v>
      </c>
      <c r="B5" s="8" t="s">
        <v>28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x14ac:dyDescent="0.25">
      <c r="A7" s="2">
        <v>1</v>
      </c>
      <c r="B7" s="8" t="s">
        <v>29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v>1</v>
      </c>
    </row>
    <row r="9" spans="1:13" ht="15" customHeight="1" x14ac:dyDescent="0.25">
      <c r="A9" s="2"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12" t="s">
        <v>30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v>1</v>
      </c>
      <c r="C23" s="25" t="s">
        <v>11</v>
      </c>
      <c r="D23" s="26"/>
      <c r="E23" s="29"/>
      <c r="F23" s="30"/>
      <c r="G23" s="31"/>
      <c r="M23" s="7"/>
    </row>
    <row r="24" spans="1:13" s="2" customFormat="1" ht="19.5" customHeight="1" thickBot="1" x14ac:dyDescent="0.3">
      <c r="A24" s="2">
        <v>1</v>
      </c>
      <c r="C24" s="32" t="s">
        <v>12</v>
      </c>
      <c r="D24" s="33"/>
      <c r="E24" s="34"/>
      <c r="F24" s="35"/>
      <c r="G24" s="36"/>
      <c r="M24" s="7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37" t="s">
        <v>13</v>
      </c>
      <c r="C27" s="37"/>
      <c r="D27" s="38" t="s">
        <v>31</v>
      </c>
      <c r="E27" s="38"/>
      <c r="F27" s="38"/>
      <c r="G27" s="38"/>
      <c r="H27" s="38"/>
      <c r="I27" s="38"/>
      <c r="J27" s="38"/>
      <c r="K27" s="3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40" t="s">
        <v>14</v>
      </c>
      <c r="C29" s="41"/>
      <c r="D29" s="42"/>
      <c r="E29" s="43" t="s">
        <v>15</v>
      </c>
      <c r="F29" s="44"/>
      <c r="G29" s="45" t="s">
        <v>16</v>
      </c>
      <c r="H29" s="46" t="s">
        <v>17</v>
      </c>
      <c r="I29" s="45" t="s">
        <v>18</v>
      </c>
      <c r="J29" s="47" t="s">
        <v>19</v>
      </c>
      <c r="K29" s="48" t="s">
        <v>20</v>
      </c>
    </row>
    <row r="30" spans="1:13" ht="25.5" customHeight="1" thickBot="1" x14ac:dyDescent="0.3">
      <c r="A30" s="2">
        <v>1</v>
      </c>
      <c r="B30" s="49" t="s">
        <v>31</v>
      </c>
      <c r="C30" s="50"/>
      <c r="D30" s="51"/>
      <c r="E30" s="52"/>
      <c r="F30" s="53"/>
      <c r="G30" s="54" t="s">
        <v>21</v>
      </c>
      <c r="H30" s="55"/>
      <c r="I30" s="56">
        <v>1</v>
      </c>
      <c r="J30" s="57" t="str">
        <f t="shared" ref="J30" si="0">IF(AND(H30&lt;&gt;"",I30&lt;&gt;""),H30*I30,"")</f>
        <v/>
      </c>
      <c r="K30" s="58" t="str">
        <f t="shared" ref="K30" si="1">IF(J30&lt;&gt;"",J30*IF($E$18="platiteľ DPH",1.2,1),"")</f>
        <v/>
      </c>
    </row>
    <row r="31" spans="1:13" ht="25.5" customHeight="1" thickBot="1" x14ac:dyDescent="0.3">
      <c r="A31" s="2">
        <v>1</v>
      </c>
      <c r="B31" s="59"/>
      <c r="C31" s="60"/>
      <c r="D31" s="60"/>
      <c r="E31" s="60"/>
      <c r="F31" s="60"/>
      <c r="G31" s="60"/>
      <c r="H31" s="61"/>
      <c r="I31" s="61" t="s">
        <v>22</v>
      </c>
      <c r="J31" s="62" t="str">
        <f>IF(SUM(J30:J30)&gt;0,SUM(J30:J30),"")</f>
        <v/>
      </c>
      <c r="K31" s="62" t="str">
        <f>IF(SUM(K30:K30)&gt;0,SUM(K30:K30),"")</f>
        <v/>
      </c>
    </row>
    <row r="32" spans="1:13" x14ac:dyDescent="0.25">
      <c r="A32" s="2">
        <v>1</v>
      </c>
      <c r="B32" s="63" t="s">
        <v>23</v>
      </c>
    </row>
    <row r="33" spans="1:13" x14ac:dyDescent="0.25">
      <c r="A33" s="2">
        <v>1</v>
      </c>
    </row>
    <row r="34" spans="1:13" x14ac:dyDescent="0.25">
      <c r="A34" s="2">
        <v>1</v>
      </c>
    </row>
    <row r="35" spans="1:13" x14ac:dyDescent="0.25">
      <c r="A35" s="2">
        <v>1</v>
      </c>
      <c r="C35" s="64" t="s">
        <v>24</v>
      </c>
      <c r="D35" s="65"/>
      <c r="E35" s="65"/>
      <c r="F35" s="65"/>
      <c r="G35" s="65"/>
      <c r="H35" s="65"/>
      <c r="I35" s="65"/>
      <c r="J35" s="66"/>
    </row>
    <row r="36" spans="1:13" x14ac:dyDescent="0.25">
      <c r="A36" s="2">
        <v>1</v>
      </c>
    </row>
    <row r="37" spans="1:13" x14ac:dyDescent="0.25">
      <c r="A37" s="2">
        <v>1</v>
      </c>
    </row>
    <row r="38" spans="1:13" x14ac:dyDescent="0.25">
      <c r="A38" s="2">
        <v>1</v>
      </c>
    </row>
    <row r="39" spans="1:13" x14ac:dyDescent="0.25">
      <c r="A39" s="2">
        <v>1</v>
      </c>
      <c r="C39" s="67" t="s">
        <v>25</v>
      </c>
      <c r="D39" s="68"/>
    </row>
    <row r="40" spans="1:13" s="69" customFormat="1" x14ac:dyDescent="0.25">
      <c r="A40" s="2">
        <v>1</v>
      </c>
      <c r="C40" s="67"/>
      <c r="M40" s="70"/>
    </row>
    <row r="41" spans="1:13" s="69" customFormat="1" ht="15" customHeight="1" x14ac:dyDescent="0.25">
      <c r="A41" s="2">
        <v>1</v>
      </c>
      <c r="C41" s="67" t="s">
        <v>26</v>
      </c>
      <c r="D41" s="71"/>
      <c r="G41" s="72"/>
      <c r="H41" s="72"/>
      <c r="I41" s="72"/>
      <c r="J41" s="72"/>
      <c r="K41" s="72"/>
      <c r="M41" s="70"/>
    </row>
    <row r="42" spans="1:13" s="69" customFormat="1" x14ac:dyDescent="0.25">
      <c r="A42" s="2">
        <v>1</v>
      </c>
      <c r="F42" s="73"/>
      <c r="G42" s="74" t="s">
        <v>32</v>
      </c>
      <c r="H42" s="74"/>
      <c r="I42" s="74"/>
      <c r="J42" s="74"/>
      <c r="K42" s="74"/>
      <c r="M42" s="70"/>
    </row>
    <row r="43" spans="1:13" s="69" customFormat="1" x14ac:dyDescent="0.25">
      <c r="A43" s="2">
        <v>1</v>
      </c>
      <c r="F43" s="73"/>
      <c r="G43" s="75"/>
      <c r="H43" s="75"/>
      <c r="I43" s="75"/>
      <c r="J43" s="75"/>
      <c r="K43" s="75"/>
      <c r="M43" s="70"/>
    </row>
    <row r="44" spans="1:13" ht="15" customHeight="1" x14ac:dyDescent="0.25">
      <c r="A44" s="2">
        <v>1</v>
      </c>
      <c r="B44" s="76" t="s">
        <v>27</v>
      </c>
      <c r="C44" s="76"/>
      <c r="D44" s="76"/>
      <c r="E44" s="76"/>
      <c r="F44" s="76"/>
      <c r="G44" s="76"/>
      <c r="H44" s="76"/>
      <c r="I44" s="76"/>
      <c r="J44" s="76"/>
      <c r="K44" s="76"/>
      <c r="L44" s="77"/>
    </row>
    <row r="45" spans="1:13" x14ac:dyDescent="0.25">
      <c r="A45" s="2">
        <v>1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7"/>
    </row>
  </sheetData>
  <sheetProtection algorithmName="SHA-512" hashValue="zpc1Tjy8UGc6dUSiFbHPLMW6/JmpyHAAeZ9oEs0/6NdKnEjBdtE6lOuu4/NMAPu062lc3+GsPDSZin34r29G0g==" saltValue="84xWXjNw9daRmwHIcxXvLA==" spinCount="100000" sheet="1" objects="1" scenarios="1" formatCells="0" formatColumns="0" formatRows="0" insertColumns="0" insertRows="0" selectLockedCells="1"/>
  <autoFilter ref="A1:A45"/>
  <mergeCells count="36"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2023-03-16T10:33:27Z</dcterms:created>
  <dcterms:modified xsi:type="dcterms:W3CDTF">2023-03-16T10:36:00Z</dcterms:modified>
</cp:coreProperties>
</file>