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Owner\Documents\Výzva 65PRV23\PD Jarabina\PHZ Jarabina\"/>
    </mc:Choice>
  </mc:AlternateContent>
  <xr:revisionPtr revIDLastSave="0" documentId="13_ncr:1_{51D19C7A-A936-4332-9C0B-7260FD426C3D}" xr6:coauthVersionLast="47" xr6:coauthVersionMax="47" xr10:uidLastSave="{00000000-0000-0000-0000-000000000000}"/>
  <bookViews>
    <workbookView xWindow="-108" yWindow="-108" windowWidth="23256" windowHeight="12576" tabRatio="500" activeTab="2" xr2:uid="{00000000-000D-0000-FFFF-FFFF00000000}"/>
  </bookViews>
  <sheets>
    <sheet name="K 3x30" sheetId="1" r:id="rId1"/>
    <sheet name="K 4x30" sheetId="2" r:id="rId2"/>
    <sheet name="Sumár celkový" sheetId="3" r:id="rId3"/>
  </sheets>
  <definedNames>
    <definedName name="_xlnm.Print_Area" localSheetId="0">'K 3x30'!$A$1:$I$89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7" i="3" l="1"/>
  <c r="F16" i="3"/>
  <c r="H79" i="2"/>
  <c r="I76" i="2"/>
  <c r="I69" i="2"/>
  <c r="I65" i="2"/>
  <c r="I59" i="2"/>
  <c r="I53" i="2"/>
  <c r="I41" i="2"/>
  <c r="I31" i="2"/>
  <c r="I24" i="2"/>
  <c r="I15" i="2"/>
  <c r="H78" i="1"/>
  <c r="I75" i="1"/>
  <c r="I69" i="1"/>
  <c r="I65" i="1"/>
  <c r="I59" i="1"/>
  <c r="I53" i="1"/>
  <c r="I41" i="1"/>
  <c r="I32" i="1"/>
  <c r="I25" i="1"/>
  <c r="I15" i="1"/>
  <c r="F18" i="3" l="1"/>
  <c r="I78" i="1"/>
  <c r="I79" i="2"/>
</calcChain>
</file>

<file path=xl/sharedStrings.xml><?xml version="1.0" encoding="utf-8"?>
<sst xmlns="http://schemas.openxmlformats.org/spreadsheetml/2006/main" count="262" uniqueCount="117">
  <si>
    <t xml:space="preserve"> Poľana - podielnícke družstvo Jarabina, 065 31 Jarabina</t>
  </si>
  <si>
    <t xml:space="preserve">                          OPIS PREDMETU ZÁKAZKY, TECHNICKÉ POŽIADAVKY, CENA JEDNOTLIVÝCH POLOŽIEK (K 3x30)</t>
  </si>
  <si>
    <t xml:space="preserve">                              Investícia do zlepšenia životných podmienok  v chove dojníc PD Poľana Jarabina - podklad pre určenie PHZ</t>
  </si>
  <si>
    <t>Pokyny pre predkladateľa cenovej ponuky:</t>
  </si>
  <si>
    <t>Doplniť žltou vyznačené bunky</t>
  </si>
  <si>
    <t>Predkladateľ ponuky:</t>
  </si>
  <si>
    <t>Obchodné meno:</t>
  </si>
  <si>
    <t>Sídlo:</t>
  </si>
  <si>
    <t>IČO:</t>
  </si>
  <si>
    <t xml:space="preserve"> </t>
  </si>
  <si>
    <t>Špecifikácia</t>
  </si>
  <si>
    <t>Požadované množstvá jednotlivých častí technológie.</t>
  </si>
  <si>
    <t>T.J.</t>
  </si>
  <si>
    <t>Počet T.J.</t>
  </si>
  <si>
    <t>Ponúkaná hodnota (doplniť povinne)</t>
  </si>
  <si>
    <t>Cena € bez DPH</t>
  </si>
  <si>
    <t>Cena € s DPH</t>
  </si>
  <si>
    <t>Maštaľná technológia pre kravín 3 x30 ks dojníc</t>
  </si>
  <si>
    <t>DELIACE HRADENIE A DELIACE BRÁNKY</t>
  </si>
  <si>
    <t>Hradenie je tvorené min.troma oceľovými vodorovnými  rúrami min. priemeru 2"a min. hrúbky steny 2,9 mm.  Oceľovými stĺpikmi min. priemeru 2,5 " a min. hrúbky steny 3,4 mm. Minimálna výška hradenia je 1 600 mm. Vodorovné a zvislé prvky sa spájajú oceľovými  spojkami , alebo iným vhodným spôsobom. Výška spodnej a vrchnej rúry od podlahy je vhodná pre kategóriu produkčná dojnica tak, aby neumožňovala prechod pod,alebo ponad hradenie. Deliace bránky umiestnené pri rolovacích vrátach sú vybavené ochranou roti poškodeniu plachty z kari siete.  Oká kari siete sú 150 x150 mm, hrúbka je  min. 8mm. Rúry deliacich bránok sú   min. priemere 2" a min. hrúbky steny 2,9 mm. Všetky rúry, sĺpiky,karisieťe a spojky sú oceľové a pozinkované.</t>
  </si>
  <si>
    <t>Deliace hradenie dĺžky 3m</t>
  </si>
  <si>
    <t>ks</t>
  </si>
  <si>
    <t>Rúra priemer:</t>
  </si>
  <si>
    <t>Deliace hradenie čakárne</t>
  </si>
  <si>
    <t>bm</t>
  </si>
  <si>
    <t>Rúra hrúbka steny:</t>
  </si>
  <si>
    <t>Deliaca bránka dĺžky 4,5m</t>
  </si>
  <si>
    <t>Stĺpik priemer:</t>
  </si>
  <si>
    <t>Deliaca bránka dĺžky 3,5m</t>
  </si>
  <si>
    <t>5</t>
  </si>
  <si>
    <t>Stĺpik hrúbka steny:</t>
  </si>
  <si>
    <t>Deliaca bránka dĺžky 1,8m</t>
  </si>
  <si>
    <t>1</t>
  </si>
  <si>
    <t>Výška hradenia:</t>
  </si>
  <si>
    <t>Deliaca bránka dĺžky 1,5m</t>
  </si>
  <si>
    <t>Deliaca bránka dĺžky 1,2m</t>
  </si>
  <si>
    <t>4</t>
  </si>
  <si>
    <t>Druh spájania:</t>
  </si>
  <si>
    <t>Deliaca bránka s karisieťou, dĺžka 4,5 m</t>
  </si>
  <si>
    <t>Oká karisieť:</t>
  </si>
  <si>
    <t xml:space="preserve">Priemer karisieť:    </t>
  </si>
  <si>
    <t>Všetky rúry, sĺpiky, karisiete a spojky sú pozinkované</t>
  </si>
  <si>
    <t>-</t>
  </si>
  <si>
    <t>áno/nie</t>
  </si>
  <si>
    <t>ROLOVACIE VRÁTA S RETIAZKOVÝM ALEBO ELEKTRICKÝM OVLÁDANíM</t>
  </si>
  <si>
    <t>Výplň vrát z plnej plachty. Plachta je navíjaná na hriadeľ, ktorý je umiestnený nad otvorom. Vodiace prvky rolovacích vrát, žiarovo pozinkovaná konštrukcia, plechové zastrešenie, oceľové trubkové výstuže plachty. Svetlá výška je 4,25 m. Svetlá šírka je 2,75 m. Rolovanie plachty je manuálne, alebo elektrické.</t>
  </si>
  <si>
    <t xml:space="preserve">Rolovacie vráta </t>
  </si>
  <si>
    <t xml:space="preserve">Rolovacie vráta ovládanie: </t>
  </si>
  <si>
    <t>Iné požiadavky :                       áno/nie</t>
  </si>
  <si>
    <t>LEŽISKOVÝ BOX</t>
  </si>
  <si>
    <t>Ležiskový box pozostáva: z bočnej boxovej ohýbanej zábrany -  rúra minimálneho priemeru 2" a minimálnej hrúbky steny 2,9 mm, kohútikovej nastaviteľnej zábrany rúra minimálneho priemeru 1,5" a minimálnej hrúbky steny 2,9 mm, zadných čelných rúr minimálneho priemeru 2" a minimálnej hrúbky steny 2,9 mm,  stĺpikov z  rúr minimálneho priemeru 2,5" a minimálnej hrúbky steny 3,4 mm. Jednotlivé horizontálne a vodorovné prvky ležiskového boxu sa spájajú oceľovými spojkami alebo iným vhodným spôsobom. Všetky rúry, stĺpiky a spojky sú oceľové a pozinkované.</t>
  </si>
  <si>
    <t>Rúra bočnej ohýbanej boxovej zábrany</t>
  </si>
  <si>
    <t xml:space="preserve"> ks </t>
  </si>
  <si>
    <t>90</t>
  </si>
  <si>
    <t>Kohútiková nastaviteľná zábrana</t>
  </si>
  <si>
    <t>Zadné čelové rúry</t>
  </si>
  <si>
    <t>Stĺpiky</t>
  </si>
  <si>
    <t>Všetky rúry, stĺpiky a spojky sú pozinkované.</t>
  </si>
  <si>
    <t>ŽĽABOVÁ ŠIJOVÁ ZÁBRANA</t>
  </si>
  <si>
    <t>Predsadená šijová zábrana pozostáva z horizontálnej rúry a dištančnej rúry, ktorých  minnimálny priemer je 2" a minimálna hrúbka steny 2,9 mm. Žľabová zábrana je nastaviteľná v horizontálnom a vertikálnom smere, medzi nosnými stĺpmi krmiska je potrebné doplniť stĺpiky v krmisku tak,aby nedošlo k pokriveniu žľabovej zábrany. Parametre stĺpika sú: min. priemer2,5" a min. hrúbka steny 3,4 mm. Nad žľabovú zábranu, treba osadiť ešte jeden horizontálny prvok, aby dojnice neprešli do žľabu a na kŕmnu cestu. Jednotlivé horizontálne a vodorovné prvky  sa spájajú oceľovými spojkami alebo iným vhodným spôsobom.Všetky rúry, stĺpiky, spojky a prvky sú oceľové a pozinkované.</t>
  </si>
  <si>
    <t>Horizontálna a dištančná rúra</t>
  </si>
  <si>
    <t xml:space="preserve"> bm </t>
  </si>
  <si>
    <t>43</t>
  </si>
  <si>
    <t>Stĺpiky v kŕmisku</t>
  </si>
  <si>
    <t>Protiprechodový horizontálny prvok</t>
  </si>
  <si>
    <t xml:space="preserve"> áno/nie</t>
  </si>
  <si>
    <t>Všetky rúry, stĺpiky, spojky a prvky sú oceľové a pozinkované.</t>
  </si>
  <si>
    <t>ŽĽABOVÁ SAMOPÚTACIA ZÁBRANA</t>
  </si>
  <si>
    <t>Bezpečtnostná samofixačná zábrana, jednoduchá fixácia na každom mieste, možné uvoľnenie zvieraťa, pričom zvieratá môžu byť uvoľnené buď vrchom alebo spodom zábrany. Bezpečtnostná samofixačná zábrana umôžňuje: rôzne možnosti ovládania, zvieratá sa môžu fixovať buď jednotlivo alebo v skupinách, zábrana svojim tvarom zabraňuje tvorbe otlakov u zvierat, spadnuté zviera sa vie samo uvoľniť, ochrana proti zachyteniu krčného obojku, šírka kŕmneho miesta min. 70 cm.</t>
  </si>
  <si>
    <t>Žľabová samopútacia zábrana spĺňa všetky požiadavky</t>
  </si>
  <si>
    <t>33</t>
  </si>
  <si>
    <t>VYHRIEVANÁ HLADINOVÁ NAPÁJAČKA</t>
  </si>
  <si>
    <t>Izolovaná vyhrievaná hladinová napájačka vyrobená z odolného materiálu (UV stabilizovaný polyetylén,nerez alebo ekvivalent). Komora s plavákom je uzatvorená tesniacim systémom. Veľký plavák s min. prietokom 3500 l/hod pri min. tlaku 3,5 ba. Výpustný otvor, alebo iný systém na čistenie napájačky tak, aby bol vypustený celý objem. Prívod vody do napájačky od spodu je integrovaný v betónovom sokli. Napätie 24 -240V, výkon ohrevu dostatočný do -25° C.</t>
  </si>
  <si>
    <t>Vyhrievaná hladinová napájačka spĺňa všetky požiadavky</t>
  </si>
  <si>
    <t>ELEKTRICKÁ ROTAČNÁ KEFA</t>
  </si>
  <si>
    <t>Rotačná kefa  v štandardnom prevedení, na zaručenie komfortu, vhodná hlavne pre ťažko prístupné miesta ako hlava, chrbát a koreň chvosta. Elektrická rotačná kefa má: prívod na 240V, rýchlosť otáčok 30 - 50 RPM, pozinkované alebo nerezové prevedenie konštrukcie, vlákna kefy sú z odolného materiálu, ktorý je vhodný pre zvieratá.</t>
  </si>
  <si>
    <t>Rotačná kefa spĺňa všetky požiadavky</t>
  </si>
  <si>
    <t>3</t>
  </si>
  <si>
    <t>VYHŔŇACÍ SYSTÉM HNOJA</t>
  </si>
  <si>
    <t xml:space="preserve">Reťazový, alebo lanový systém vybavený reťazou/lanom s dlhou životnosťou. Pohonný motor max. 1,5 kW. Okruh je dlhý 180 m, má 2 lopaty pre betónové podlahy s koncovými klapkami. Lopaty majú ochranu z pozinkovanej ocele alebo inej vhodnej povrchovej úpravy. Má ovládaciu jednotku s digitálnym riadením a jednoduchou obsluhou. Pohon lopát je vybavený technológiou senzorov, pre rozpoznanie zvieraťa a bezpečnostné vypnutie. </t>
  </si>
  <si>
    <t>Vyhŕňací systém hnoja spĺňa všetky požiadavky</t>
  </si>
  <si>
    <t>kpl</t>
  </si>
  <si>
    <t>DODÁVKA, MONTÁŽ, DOPRAVA</t>
  </si>
  <si>
    <t>Dodávka, montáž a doprava technológie, bude vykonaná pracovníkmi dodávateľa  v kravíne, ktorý je majetkom zadávateľa. Kravín sa nachádza v sídle zadávateľa.</t>
  </si>
  <si>
    <t>Dodávka, montáž, doprava</t>
  </si>
  <si>
    <t>Celková cena, vrátane dopravy a montáže spolu v € :</t>
  </si>
  <si>
    <t>V</t>
  </si>
  <si>
    <t>dňa</t>
  </si>
  <si>
    <t>štatutátrny orgán, meno a priezvisko</t>
  </si>
  <si>
    <t xml:space="preserve">                          OPIS PREDMETU ZÁKAZKY, TECHNICKÉ POŽIADAVKY, CENA JEDNOTLIVÝCH POLOŽIEK</t>
  </si>
  <si>
    <t xml:space="preserve">                              Investícia do zlepšenia životných podmienok  v chove dojníc PD Poľana Jarabina - podklad pre určenie PHZ (K 4x30)</t>
  </si>
  <si>
    <t>Maštaľná technológia pre kravín 4 x30 ks dojníc</t>
  </si>
  <si>
    <r>
      <rPr>
        <sz val="11"/>
        <color rgb="FF000000"/>
        <rFont val="Calibri"/>
        <family val="2"/>
        <charset val="238"/>
      </rPr>
      <t xml:space="preserve">Hradenie je tvorené min.troma oceľovými vodorovnými  rúrami min. preimeru 2"a min. hrúbky </t>
    </r>
    <r>
      <rPr>
        <sz val="11"/>
        <rFont val="Calibri"/>
        <family val="2"/>
        <charset val="238"/>
      </rPr>
      <t>steny 2,9</t>
    </r>
    <r>
      <rPr>
        <sz val="11"/>
        <color rgb="FFFF0000"/>
        <rFont val="Calibri"/>
        <family val="2"/>
        <charset val="238"/>
      </rPr>
      <t xml:space="preserve"> </t>
    </r>
    <r>
      <rPr>
        <sz val="11"/>
        <rFont val="Calibri"/>
        <family val="2"/>
        <charset val="238"/>
      </rPr>
      <t>mm.</t>
    </r>
    <r>
      <rPr>
        <sz val="11"/>
        <color rgb="FF000000"/>
        <rFont val="Calibri"/>
        <family val="2"/>
        <charset val="238"/>
      </rPr>
      <t xml:space="preserve">  Oceľovými stĺpikmi min. priemeru 2,5 " a min. hrúbky steny</t>
    </r>
    <r>
      <rPr>
        <sz val="11"/>
        <rFont val="Calibri"/>
        <family val="2"/>
        <charset val="238"/>
      </rPr>
      <t xml:space="preserve"> 3,4</t>
    </r>
    <r>
      <rPr>
        <sz val="11"/>
        <color rgb="FF000000"/>
        <rFont val="Calibri"/>
        <family val="2"/>
        <charset val="238"/>
      </rPr>
      <t xml:space="preserve"> mm. Minimálna výška hradenia je 1 600 mm. Vodorovné a zvislé prvky sa spájajú oceľovými  spojkami alebo iným vhodným spôsobom. Výška spodnej a vrchnej rúry od podlahy je vhodná pre kategóriu produkčná dojnica tak, aby neumožňovala prechod pod,alebo ponad hradenie.Deliace bránky umiestnené pri rolovacích vrátach sú vybavené ochranou roti poškodeniu plachty z kari siete.  Oká kari siete sú 150 x150 mm, hrúbka je  min. 8mm. Rúry deliacich bránok sú   min. priemere 2" a min. hrúbky steny</t>
    </r>
    <r>
      <rPr>
        <sz val="11"/>
        <color rgb="FFFF0000"/>
        <rFont val="Calibri"/>
        <family val="2"/>
        <charset val="238"/>
      </rPr>
      <t xml:space="preserve"> </t>
    </r>
    <r>
      <rPr>
        <sz val="11"/>
        <rFont val="Calibri"/>
        <family val="2"/>
        <charset val="238"/>
      </rPr>
      <t>2,9mm.</t>
    </r>
    <r>
      <rPr>
        <sz val="11"/>
        <color rgb="FF000000"/>
        <rFont val="Calibri"/>
        <family val="2"/>
        <charset val="238"/>
      </rPr>
      <t xml:space="preserve"> Všetky rúry, sĺpiky,karisieťe a spojky sú oceľové a pozinkované.</t>
    </r>
  </si>
  <si>
    <t>Deliaca bránka dĺžky 3,9m</t>
  </si>
  <si>
    <t>Deliaca bránka dĺžky 2,3m</t>
  </si>
  <si>
    <t>Deliaca bránka s karisieťou, dĺžka 3,9 m</t>
  </si>
  <si>
    <t>2</t>
  </si>
  <si>
    <t>Všetky rúry, sĺpiky,karisieťe a spojky sú pozinkované</t>
  </si>
  <si>
    <t>Výplň vrát z plnej plachty. Plachta je navíjaná na hriadeľ, ktorý je umiestnený nad otvorom. Vodiace prvky rolovacích vrát, žiarovo pozinkovaná konštrukcia, plechové zastrešenie, oceľové trubkové výstuže plachty. Svetlá výška je 3,65 m. Svetlá šírka je 3,00 m. Rolovanie plachty je manuálne, alebo elektrické.</t>
  </si>
  <si>
    <t>120</t>
  </si>
  <si>
    <t>Predsadená šijová zábrana pozostáva z horizontálnej rúry a dištančnej rúry, ktorých  minnimálny priemer je 2" a minimálna hrúbka steny 2,9 mm. Žľabová zábrana je nastaviteňá v horizontálnom a vertikálnom smere, medzi nosnými stĺpmi krmiska je potrebné doplniť stĺpiky v krmisku tak,aby nedošlo k pokriveniu žľabovej zábrany.Parametre stĺpika sú: min. priemer2,5" a min. hrúbka steny 3,4 mm. Nad žľabovú zábranu, treba osadiť ešte jeden horizontálny prvok, aby dojnice neprešli do žľabu a na kŕmnu cestu. Jednotlivé horizontálne a vodorovné prvky  sa spájajú oceľovými spojkami alebo iným vhodným spôsobom.Všetky rúry, stĺpiky, spojky a prvky sú oceľové a pozinkované.</t>
  </si>
  <si>
    <t>66</t>
  </si>
  <si>
    <t>Bezpečtnostná samofixačná zábrana, jednoduchá fixácia na každom mieste, možné uvoľnenie zvieraťa, pričom zvieratá môžu byť uvoľnené buď vrchom alebo spodom zábrany. Bezpečtnostná samofixačná zábrana umôžňuje: rôzne možnosti ovládania, zvieratá sa môžu fixovať buď jednotlivo alebo v skupinách, zábrana svojim tvarom zabraňuje tvorbe odtlakov u zvierat, spadnuté zviera sa vie samo uvoľniť, ochrana proti zachyteniu krčného obojku, šírka kŕmneho miesta min. 70 cm.</t>
  </si>
  <si>
    <t>22</t>
  </si>
  <si>
    <t>Izolovaná vyhrievaná hladinová napájačka vyrobená z odolného materiálu (UV stabilizovaný polyetylén,nerez alebo ekvivalent). Komora s plavákom je uzatvorená tesniacim systémom. Veľký plavák s min. prietokom 3500 l/hod pri min. tlaku 3,5 ba. Výpustný otvor, alebo iný systém na čistenie napájačky tak, aby bol vypustený celý objem. Prívod vody do napájačkyod spodu je integrovaný v betónovom sokli. Napätie 24 -240V, výkon ohrevu dostatočný do -25° C.</t>
  </si>
  <si>
    <t>Rotačná kefa  v štandardnom prevedení, na zaručenie komfortu, vhodná hlavne pre ťažko prístupné miesta ako hlava, chrbát a koreň chvosta. Elektrická rotačná kefa má: prívod na 240V, rýchlosť otáčok 30 - 50 RPM, pozinkované alebo nrezové prevedenie konštrukcie, vlákna kefy sú z odolného materiálu, ktorý je vhodný pre zvieratá.</t>
  </si>
  <si>
    <t xml:space="preserve">Reťazový, alebo lanový systém vybavený reťazou/lanom s dlhou životnosťou.Pohonný motor max. 1,5 kW. Okruh je dlhý 200 m, má 2 lopaty pre betónové podlahy s koncovými klapkami.Lopaty majú ochranu z pozinkovanej ocele alebo inej vhodnej povrchovej úpravy. Má ovládaciu jednotku s digitálnym riadením a jednoduchou obsluhou. Pohon lopát je vybavený technológiou senzorov, pre rozpoznanie zvierta a bezpečnostné vypnutie. </t>
  </si>
  <si>
    <t>DODÁVKA,MONTÁŽ, DOPRAVA</t>
  </si>
  <si>
    <t>štatutárny orgán, meno a priezvisko</t>
  </si>
  <si>
    <t xml:space="preserve">                         CELKOVÁ CENA MAŠTAĽNÝCH TECHNOLÓGIÍ - PODKLAD PRE URČENIE PHZ</t>
  </si>
  <si>
    <t xml:space="preserve">                              Investícia do zlepšenia životných podmienok  v chove dojníc PD Poľana Jarabina</t>
  </si>
  <si>
    <t xml:space="preserve">Celková cena maštaľných technológií </t>
  </si>
  <si>
    <t>Cena v € bez DPH</t>
  </si>
  <si>
    <t>Cena v € s DPH</t>
  </si>
  <si>
    <t>Kravín 3x30</t>
  </si>
  <si>
    <t>Kravín 4x30</t>
  </si>
  <si>
    <t>Celková cena vrátane dopravy a montáže spolu 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</si>
</sst>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1B];[Red]\-#,##0.00\ [$€-41B]"/>
  </numFmts>
  <fonts count="16">
    <font>
      <sz val="11"/>
      <color rgb="FF000000"/>
      <name val="Calibri"/>
      <family val="2"/>
      <charset val="238"/>
    </font>
    <font>
      <b/>
      <sz val="17"/>
      <color rgb="FF000000"/>
      <name val="Calibri"/>
      <family val="2"/>
      <charset val="238"/>
    </font>
    <font>
      <b/>
      <sz val="12"/>
      <color rgb="FF000000"/>
      <name val="Calibri"/>
      <family val="2"/>
      <charset val="238"/>
    </font>
    <font>
      <b/>
      <sz val="17"/>
      <color rgb="FFFF0000"/>
      <name val="Calibri"/>
      <family val="2"/>
      <charset val="238"/>
    </font>
    <font>
      <b/>
      <sz val="14"/>
      <name val="Calibri"/>
      <family val="2"/>
      <charset val="238"/>
    </font>
    <font>
      <sz val="12"/>
      <color rgb="FF000000"/>
      <name val="Calibri"/>
      <family val="2"/>
      <charset val="238"/>
    </font>
    <font>
      <b/>
      <u/>
      <sz val="12"/>
      <color rgb="FF000000"/>
      <name val="Calibri"/>
      <family val="2"/>
      <charset val="238"/>
    </font>
    <font>
      <sz val="12"/>
      <color rgb="FF000000"/>
      <name val="Calibri"/>
      <family val="2"/>
      <charset val="129"/>
    </font>
    <font>
      <b/>
      <sz val="11"/>
      <color rgb="FF000000"/>
      <name val="Calibri"/>
      <family val="2"/>
      <charset val="238"/>
    </font>
    <font>
      <sz val="11"/>
      <color rgb="FFFF0000"/>
      <name val="Calibri"/>
      <family val="2"/>
      <charset val="238"/>
    </font>
    <font>
      <b/>
      <sz val="16"/>
      <color rgb="FF000000"/>
      <name val="Calibri"/>
      <family val="2"/>
      <charset val="238"/>
    </font>
    <font>
      <b/>
      <sz val="9"/>
      <color rgb="FF000000"/>
      <name val="Calibri"/>
      <family val="2"/>
      <charset val="238"/>
    </font>
    <font>
      <sz val="11"/>
      <name val="Calibri"/>
      <family val="2"/>
      <charset val="238"/>
    </font>
    <font>
      <b/>
      <sz val="12"/>
      <color rgb="FF000000"/>
      <name val="Calibri"/>
      <family val="2"/>
      <charset val="129"/>
    </font>
    <font>
      <b/>
      <sz val="12"/>
      <name val="Calibri"/>
      <family val="2"/>
      <charset val="238"/>
    </font>
    <font>
      <b/>
      <sz val="11"/>
      <color rgb="FFFF0000"/>
      <name val="Calibri"/>
      <family val="2"/>
      <charset val="238"/>
    </font>
  </fonts>
  <fills count="10">
    <fill>
      <patternFill patternType="none"/>
    </fill>
    <fill>
      <patternFill patternType="gray125"/>
    </fill>
    <fill>
      <patternFill patternType="solid">
        <fgColor rgb="FFFFFF00"/>
        <bgColor rgb="FFFFFF00"/>
      </patternFill>
    </fill>
    <fill>
      <patternFill patternType="solid">
        <fgColor rgb="FFF79646"/>
        <bgColor rgb="FFFF8080"/>
      </patternFill>
    </fill>
    <fill>
      <patternFill patternType="solid">
        <fgColor rgb="FFFCD5B5"/>
        <bgColor rgb="FFD9D9D9"/>
      </patternFill>
    </fill>
    <fill>
      <patternFill patternType="solid">
        <fgColor rgb="FFF2F2F2"/>
        <bgColor rgb="FFFFFFFF"/>
      </patternFill>
    </fill>
    <fill>
      <patternFill patternType="solid">
        <fgColor rgb="FFD9D9D9"/>
        <bgColor rgb="FFCCCCCC"/>
      </patternFill>
    </fill>
    <fill>
      <patternFill patternType="solid">
        <fgColor rgb="FF92D050"/>
        <bgColor rgb="FFB2B2B2"/>
      </patternFill>
    </fill>
    <fill>
      <patternFill patternType="solid">
        <fgColor rgb="FFFFFFFF"/>
        <bgColor rgb="FFF2F2F2"/>
      </patternFill>
    </fill>
    <fill>
      <patternFill patternType="solid">
        <fgColor rgb="FFE46C0A"/>
        <bgColor rgb="FFF79646"/>
      </patternFill>
    </fill>
  </fills>
  <borders count="17">
    <border>
      <left/>
      <right/>
      <top/>
      <bottom/>
      <diagonal/>
    </border>
    <border>
      <left/>
      <right/>
      <top/>
      <bottom style="double">
        <color auto="1"/>
      </bottom>
      <diagonal/>
    </border>
    <border>
      <left/>
      <right/>
      <top style="double">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medium">
        <color auto="1"/>
      </bottom>
      <diagonal/>
    </border>
    <border>
      <left/>
      <right/>
      <top style="medium">
        <color auto="1"/>
      </top>
      <bottom/>
      <diagonal/>
    </border>
    <border>
      <left style="thin">
        <color auto="1"/>
      </left>
      <right/>
      <top style="thin">
        <color auto="1"/>
      </top>
      <bottom/>
      <diagonal/>
    </border>
    <border>
      <left style="thin">
        <color rgb="FFCCCCCC"/>
      </left>
      <right style="thin">
        <color rgb="FFCCCCCC"/>
      </right>
      <top style="thin">
        <color rgb="FFCCCCCC"/>
      </top>
      <bottom style="thin">
        <color rgb="FFCCCCCC"/>
      </bottom>
      <diagonal/>
    </border>
    <border>
      <left style="thin">
        <color rgb="FFB2B2B2"/>
      </left>
      <right style="thin">
        <color rgb="FFB2B2B2"/>
      </right>
      <top style="thin">
        <color rgb="FFB2B2B2"/>
      </top>
      <bottom style="thin">
        <color rgb="FFB2B2B2"/>
      </bottom>
      <diagonal/>
    </border>
  </borders>
  <cellStyleXfs count="1">
    <xf numFmtId="0" fontId="0" fillId="0" borderId="0"/>
  </cellStyleXfs>
  <cellXfs count="132">
    <xf numFmtId="0" fontId="0" fillId="0" borderId="0" xfId="0"/>
    <xf numFmtId="0" fontId="2" fillId="3" borderId="6" xfId="0" applyFont="1" applyFill="1" applyBorder="1" applyAlignment="1">
      <alignment horizontal="center" vertical="center" wrapText="1"/>
    </xf>
    <xf numFmtId="49" fontId="7" fillId="2" borderId="6" xfId="0" applyNumberFormat="1" applyFont="1" applyFill="1" applyBorder="1" applyAlignment="1">
      <alignment horizontal="center"/>
    </xf>
    <xf numFmtId="0" fontId="5" fillId="0" borderId="5" xfId="0" applyFont="1" applyBorder="1" applyAlignment="1">
      <alignment horizontal="right"/>
    </xf>
    <xf numFmtId="0" fontId="1" fillId="0" borderId="0" xfId="0" applyFont="1" applyAlignment="1">
      <alignment horizontal="center"/>
    </xf>
    <xf numFmtId="0" fontId="0" fillId="0" borderId="0" xfId="0" applyAlignment="1">
      <alignment horizontal="left"/>
    </xf>
    <xf numFmtId="49" fontId="0" fillId="0" borderId="0" xfId="0" applyNumberFormat="1" applyAlignment="1">
      <alignment horizontal="center"/>
    </xf>
    <xf numFmtId="0" fontId="2" fillId="0" borderId="0" xfId="0" applyFont="1" applyAlignment="1">
      <alignment horizontal="left"/>
    </xf>
    <xf numFmtId="0" fontId="3" fillId="0" borderId="0" xfId="0" applyFont="1" applyAlignment="1">
      <alignment horizontal="left"/>
    </xf>
    <xf numFmtId="49" fontId="1" fillId="0" borderId="0" xfId="0" applyNumberFormat="1" applyFont="1" applyAlignment="1">
      <alignment horizontal="center"/>
    </xf>
    <xf numFmtId="0" fontId="5" fillId="0" borderId="0" xfId="0" applyFont="1"/>
    <xf numFmtId="0" fontId="5" fillId="0" borderId="0" xfId="0" applyFont="1" applyAlignment="1">
      <alignment horizontal="left"/>
    </xf>
    <xf numFmtId="49" fontId="5" fillId="0" borderId="0" xfId="0" applyNumberFormat="1" applyFont="1" applyAlignment="1">
      <alignment horizontal="center"/>
    </xf>
    <xf numFmtId="0" fontId="5" fillId="0" borderId="3" xfId="0" applyFont="1" applyBorder="1"/>
    <xf numFmtId="0" fontId="5" fillId="0" borderId="3" xfId="0" applyFont="1" applyBorder="1" applyAlignment="1">
      <alignment horizontal="left"/>
    </xf>
    <xf numFmtId="0" fontId="5" fillId="2" borderId="4" xfId="0" applyFont="1" applyFill="1" applyBorder="1"/>
    <xf numFmtId="0" fontId="5" fillId="0" borderId="0" xfId="0" applyFont="1" applyAlignment="1">
      <alignment horizontal="right"/>
    </xf>
    <xf numFmtId="0" fontId="9" fillId="0" borderId="0" xfId="0" applyFont="1" applyAlignment="1">
      <alignment horizontal="left"/>
    </xf>
    <xf numFmtId="49" fontId="9" fillId="0" borderId="0" xfId="0" applyNumberFormat="1" applyFont="1" applyAlignment="1">
      <alignment horizontal="center"/>
    </xf>
    <xf numFmtId="0" fontId="9" fillId="0" borderId="0" xfId="0" applyFont="1"/>
    <xf numFmtId="49" fontId="2" fillId="3" borderId="6"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5" fillId="0" borderId="0" xfId="0" applyFont="1" applyAlignment="1">
      <alignment horizontal="center" vertical="center"/>
    </xf>
    <xf numFmtId="0" fontId="0" fillId="6" borderId="6" xfId="0" applyFill="1" applyBorder="1" applyAlignment="1">
      <alignment horizontal="center" vertical="top" wrapText="1"/>
    </xf>
    <xf numFmtId="49" fontId="0" fillId="6" borderId="6" xfId="0" applyNumberFormat="1" applyFill="1" applyBorder="1" applyAlignment="1">
      <alignment horizontal="center" vertical="top" wrapText="1"/>
    </xf>
    <xf numFmtId="0" fontId="2" fillId="6" borderId="8" xfId="0" applyFont="1" applyFill="1" applyBorder="1" applyAlignment="1">
      <alignment horizontal="center" vertical="center" textRotation="255"/>
    </xf>
    <xf numFmtId="49" fontId="13" fillId="2" borderId="7" xfId="0" applyNumberFormat="1" applyFont="1" applyFill="1" applyBorder="1" applyAlignment="1">
      <alignment vertical="top" wrapText="1"/>
    </xf>
    <xf numFmtId="0" fontId="2" fillId="6" borderId="8" xfId="0" applyFont="1" applyFill="1" applyBorder="1" applyAlignment="1">
      <alignment horizontal="center" vertical="center" wrapText="1"/>
    </xf>
    <xf numFmtId="49" fontId="13" fillId="2" borderId="10" xfId="0" applyNumberFormat="1" applyFont="1" applyFill="1" applyBorder="1" applyAlignment="1">
      <alignment vertical="top" wrapText="1"/>
    </xf>
    <xf numFmtId="49" fontId="0" fillId="6" borderId="0" xfId="0" applyNumberFormat="1" applyFill="1" applyAlignment="1">
      <alignment horizontal="center"/>
    </xf>
    <xf numFmtId="49" fontId="2" fillId="6" borderId="8" xfId="0" applyNumberFormat="1" applyFont="1" applyFill="1" applyBorder="1" applyAlignment="1">
      <alignment horizontal="center" vertical="center" textRotation="255"/>
    </xf>
    <xf numFmtId="49" fontId="13" fillId="2" borderId="4" xfId="0" applyNumberFormat="1" applyFont="1" applyFill="1" applyBorder="1" applyAlignment="1">
      <alignment vertical="top" wrapText="1"/>
    </xf>
    <xf numFmtId="0" fontId="2" fillId="6" borderId="6" xfId="0" applyFont="1" applyFill="1" applyBorder="1" applyAlignment="1">
      <alignment horizontal="center" vertical="center" textRotation="255"/>
    </xf>
    <xf numFmtId="0" fontId="12" fillId="6" borderId="6" xfId="0" applyFont="1" applyFill="1" applyBorder="1" applyAlignment="1">
      <alignment horizontal="center" vertical="top" wrapText="1"/>
    </xf>
    <xf numFmtId="49" fontId="12" fillId="6" borderId="6" xfId="0" applyNumberFormat="1" applyFont="1" applyFill="1" applyBorder="1" applyAlignment="1">
      <alignment horizontal="center" vertical="top" wrapText="1"/>
    </xf>
    <xf numFmtId="0" fontId="14" fillId="6" borderId="6" xfId="0" applyFont="1" applyFill="1" applyBorder="1" applyAlignment="1">
      <alignment horizontal="center" vertical="center" textRotation="255"/>
    </xf>
    <xf numFmtId="49" fontId="2" fillId="6" borderId="6" xfId="0" applyNumberFormat="1" applyFont="1" applyFill="1" applyBorder="1" applyAlignment="1">
      <alignment horizontal="center" vertical="center" textRotation="255"/>
    </xf>
    <xf numFmtId="49" fontId="13" fillId="2" borderId="6" xfId="0" applyNumberFormat="1" applyFont="1" applyFill="1" applyBorder="1" applyAlignment="1">
      <alignment vertical="top" wrapText="1"/>
    </xf>
    <xf numFmtId="49" fontId="13" fillId="2" borderId="7" xfId="0" applyNumberFormat="1" applyFont="1" applyFill="1" applyBorder="1" applyAlignment="1">
      <alignment horizontal="left" vertical="top" wrapText="1"/>
    </xf>
    <xf numFmtId="49" fontId="13" fillId="2" borderId="4" xfId="0" applyNumberFormat="1" applyFont="1" applyFill="1" applyBorder="1" applyAlignment="1">
      <alignment horizontal="left" vertical="top" wrapText="1"/>
    </xf>
    <xf numFmtId="0" fontId="0" fillId="6" borderId="10" xfId="0" applyFill="1" applyBorder="1" applyAlignment="1">
      <alignment horizontal="center" vertical="center" wrapText="1"/>
    </xf>
    <xf numFmtId="49" fontId="0" fillId="6" borderId="10" xfId="0" applyNumberFormat="1" applyFill="1" applyBorder="1" applyAlignment="1">
      <alignment horizontal="center" vertical="center" wrapText="1"/>
    </xf>
    <xf numFmtId="49" fontId="2" fillId="6" borderId="10" xfId="0" applyNumberFormat="1" applyFont="1" applyFill="1" applyBorder="1" applyAlignment="1">
      <alignment horizontal="center" vertical="center" textRotation="255"/>
    </xf>
    <xf numFmtId="49" fontId="13" fillId="2" borderId="10" xfId="0" applyNumberFormat="1" applyFont="1" applyFill="1" applyBorder="1" applyAlignment="1">
      <alignment horizontal="center" vertical="center" wrapText="1"/>
    </xf>
    <xf numFmtId="0" fontId="0" fillId="0" borderId="0" xfId="0" applyAlignment="1">
      <alignment horizontal="center" vertical="center"/>
    </xf>
    <xf numFmtId="49" fontId="2" fillId="2" borderId="10"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49" fontId="14" fillId="2" borderId="10" xfId="0" applyNumberFormat="1" applyFont="1" applyFill="1" applyBorder="1" applyAlignment="1">
      <alignment horizontal="left" vertical="top" wrapText="1"/>
    </xf>
    <xf numFmtId="0" fontId="12" fillId="0" borderId="0" xfId="0" applyFont="1"/>
    <xf numFmtId="49" fontId="2" fillId="2" borderId="4" xfId="0" applyNumberFormat="1" applyFont="1" applyFill="1" applyBorder="1" applyAlignment="1">
      <alignment horizontal="left" vertical="top" wrapText="1"/>
    </xf>
    <xf numFmtId="0" fontId="0" fillId="6" borderId="4" xfId="0" applyFill="1" applyBorder="1" applyAlignment="1">
      <alignment horizontal="center" vertical="top" wrapText="1"/>
    </xf>
    <xf numFmtId="49" fontId="2" fillId="2" borderId="10" xfId="0" applyNumberFormat="1" applyFont="1" applyFill="1" applyBorder="1" applyAlignment="1">
      <alignment horizontal="center" vertical="center" wrapText="1"/>
    </xf>
    <xf numFmtId="164" fontId="5" fillId="3" borderId="6" xfId="0" applyNumberFormat="1" applyFont="1" applyFill="1" applyBorder="1" applyAlignment="1">
      <alignment horizontal="center"/>
    </xf>
    <xf numFmtId="0" fontId="5" fillId="0" borderId="0" xfId="0" applyFont="1" applyAlignment="1">
      <alignment horizontal="left" vertical="center"/>
    </xf>
    <xf numFmtId="0" fontId="5" fillId="0" borderId="12" xfId="0" applyFont="1" applyBorder="1"/>
    <xf numFmtId="49" fontId="2" fillId="2" borderId="10" xfId="0" applyNumberFormat="1" applyFont="1" applyFill="1" applyBorder="1" applyAlignment="1">
      <alignment horizontal="center" vertical="top" textRotation="255" wrapText="1"/>
    </xf>
    <xf numFmtId="164" fontId="5" fillId="9" borderId="14" xfId="0" applyNumberFormat="1" applyFont="1" applyFill="1" applyBorder="1" applyAlignment="1">
      <alignment horizontal="center"/>
    </xf>
    <xf numFmtId="164" fontId="5" fillId="9" borderId="6" xfId="0" applyNumberFormat="1" applyFont="1" applyFill="1" applyBorder="1" applyAlignment="1">
      <alignment horizontal="center"/>
    </xf>
    <xf numFmtId="0" fontId="5" fillId="8" borderId="6" xfId="0" applyFont="1" applyFill="1" applyBorder="1" applyAlignment="1">
      <alignment horizontal="center"/>
    </xf>
    <xf numFmtId="0" fontId="5" fillId="8" borderId="6" xfId="0" applyFont="1" applyFill="1" applyBorder="1"/>
    <xf numFmtId="0" fontId="5" fillId="0" borderId="6" xfId="0" applyFont="1" applyBorder="1"/>
    <xf numFmtId="0" fontId="5" fillId="0" borderId="6" xfId="0" applyFont="1" applyBorder="1" applyAlignment="1">
      <alignment horizontal="right"/>
    </xf>
    <xf numFmtId="49" fontId="5" fillId="0" borderId="6" xfId="0" applyNumberFormat="1" applyFont="1" applyBorder="1" applyAlignment="1">
      <alignment horizontal="center"/>
    </xf>
    <xf numFmtId="0" fontId="0" fillId="0" borderId="15" xfId="0" applyBorder="1"/>
    <xf numFmtId="0" fontId="9" fillId="0" borderId="15" xfId="0" applyFont="1" applyBorder="1" applyAlignment="1">
      <alignment horizontal="left"/>
    </xf>
    <xf numFmtId="49" fontId="9" fillId="0" borderId="15" xfId="0" applyNumberFormat="1" applyFont="1" applyBorder="1" applyAlignment="1">
      <alignment horizontal="center"/>
    </xf>
    <xf numFmtId="0" fontId="9" fillId="0" borderId="15" xfId="0" applyFont="1" applyBorder="1"/>
    <xf numFmtId="0" fontId="8" fillId="0" borderId="6" xfId="0" applyFont="1" applyBorder="1" applyAlignment="1">
      <alignment horizontal="center" vertical="center"/>
    </xf>
    <xf numFmtId="0" fontId="15" fillId="0" borderId="16" xfId="0" applyFont="1" applyBorder="1" applyAlignment="1">
      <alignment vertical="center"/>
    </xf>
    <xf numFmtId="0" fontId="15" fillId="0" borderId="16" xfId="0" applyFont="1" applyBorder="1" applyAlignment="1">
      <alignment horizontal="center" vertical="center"/>
    </xf>
    <xf numFmtId="0" fontId="0" fillId="0" borderId="6" xfId="0" applyBorder="1" applyAlignment="1">
      <alignment horizontal="left"/>
    </xf>
    <xf numFmtId="164" fontId="0" fillId="0" borderId="6" xfId="0" applyNumberFormat="1" applyBorder="1" applyAlignment="1">
      <alignment horizontal="center" vertical="center"/>
    </xf>
    <xf numFmtId="0" fontId="9" fillId="0" borderId="16" xfId="0" applyFont="1" applyBorder="1"/>
    <xf numFmtId="0" fontId="0" fillId="0" borderId="11" xfId="0" applyBorder="1"/>
    <xf numFmtId="0" fontId="5" fillId="8" borderId="15" xfId="0" applyFont="1" applyFill="1" applyBorder="1" applyAlignment="1">
      <alignment horizontal="center"/>
    </xf>
    <xf numFmtId="0" fontId="5" fillId="8" borderId="15" xfId="0" applyFont="1" applyFill="1" applyBorder="1"/>
    <xf numFmtId="0" fontId="5" fillId="0" borderId="15" xfId="0" applyFont="1" applyBorder="1"/>
    <xf numFmtId="0" fontId="5" fillId="0" borderId="15" xfId="0" applyFont="1" applyBorder="1" applyAlignment="1">
      <alignment horizontal="right"/>
    </xf>
    <xf numFmtId="49" fontId="7" fillId="2" borderId="15" xfId="0" applyNumberFormat="1" applyFont="1" applyFill="1" applyBorder="1" applyAlignment="1">
      <alignment horizontal="center"/>
    </xf>
    <xf numFmtId="49" fontId="5" fillId="0" borderId="15" xfId="0" applyNumberFormat="1" applyFont="1" applyBorder="1" applyAlignment="1">
      <alignment horizontal="center"/>
    </xf>
    <xf numFmtId="0" fontId="5" fillId="0" borderId="0" xfId="0" applyFont="1" applyAlignment="1">
      <alignment horizontal="center"/>
    </xf>
    <xf numFmtId="0" fontId="0" fillId="2" borderId="13" xfId="0" applyFill="1" applyBorder="1" applyAlignment="1">
      <alignment horizontal="center"/>
    </xf>
    <xf numFmtId="0" fontId="0" fillId="2" borderId="0" xfId="0" applyFill="1" applyAlignment="1">
      <alignment horizontal="center"/>
    </xf>
    <xf numFmtId="49" fontId="2" fillId="2" borderId="6"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xf>
    <xf numFmtId="0" fontId="5" fillId="7" borderId="6" xfId="0" applyFont="1" applyFill="1" applyBorder="1" applyAlignment="1">
      <alignment horizontal="right"/>
    </xf>
    <xf numFmtId="49" fontId="7" fillId="2" borderId="6" xfId="0" applyNumberFormat="1" applyFont="1" applyFill="1" applyBorder="1" applyAlignment="1">
      <alignment horizontal="left"/>
    </xf>
    <xf numFmtId="0" fontId="11" fillId="5" borderId="6" xfId="0" applyFont="1" applyFill="1" applyBorder="1" applyAlignment="1">
      <alignment horizontal="center" vertical="center" textRotation="90" wrapText="1"/>
    </xf>
    <xf numFmtId="0" fontId="0" fillId="6" borderId="6" xfId="0" applyFill="1" applyBorder="1" applyAlignment="1">
      <alignment horizontal="left" vertical="top" wrapText="1"/>
    </xf>
    <xf numFmtId="0" fontId="0" fillId="6" borderId="6" xfId="0" applyFill="1" applyBorder="1" applyAlignment="1">
      <alignment horizontal="center" vertical="center" wrapText="1"/>
    </xf>
    <xf numFmtId="49" fontId="0" fillId="6" borderId="6" xfId="0" applyNumberFormat="1" applyFill="1" applyBorder="1" applyAlignment="1">
      <alignment horizontal="center" vertical="center" textRotation="90" wrapText="1"/>
    </xf>
    <xf numFmtId="49" fontId="2" fillId="6" borderId="6"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wrapText="1"/>
    </xf>
    <xf numFmtId="0" fontId="11" fillId="5" borderId="7" xfId="0" applyFont="1" applyFill="1" applyBorder="1" applyAlignment="1">
      <alignment horizontal="center" vertical="center" textRotation="90" wrapText="1"/>
    </xf>
    <xf numFmtId="0" fontId="12" fillId="6" borderId="7" xfId="0" applyFont="1" applyFill="1" applyBorder="1" applyAlignment="1">
      <alignment horizontal="left" vertical="top" wrapText="1"/>
    </xf>
    <xf numFmtId="0" fontId="0" fillId="6" borderId="7" xfId="0" applyFill="1" applyBorder="1" applyAlignment="1">
      <alignment horizontal="center" vertical="center" wrapText="1"/>
    </xf>
    <xf numFmtId="49" fontId="0" fillId="6" borderId="7" xfId="0" applyNumberFormat="1" applyFill="1" applyBorder="1" applyAlignment="1">
      <alignment horizontal="center" vertical="center" textRotation="90" wrapText="1"/>
    </xf>
    <xf numFmtId="49" fontId="2" fillId="6" borderId="7"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wrapText="1"/>
    </xf>
    <xf numFmtId="164" fontId="5" fillId="2" borderId="7" xfId="0" applyNumberFormat="1" applyFont="1" applyFill="1" applyBorder="1" applyAlignment="1">
      <alignment horizontal="center" vertical="center"/>
    </xf>
    <xf numFmtId="0" fontId="12" fillId="6" borderId="6" xfId="0" applyFont="1" applyFill="1" applyBorder="1" applyAlignment="1">
      <alignment horizontal="left" vertical="top" wrapText="1"/>
    </xf>
    <xf numFmtId="164" fontId="5" fillId="2" borderId="9" xfId="0" applyNumberFormat="1" applyFont="1" applyFill="1" applyBorder="1" applyAlignment="1">
      <alignment horizontal="center" vertical="center"/>
    </xf>
    <xf numFmtId="49" fontId="0" fillId="6" borderId="6" xfId="0" applyNumberFormat="1" applyFill="1" applyBorder="1" applyAlignment="1">
      <alignment horizontal="center" vertical="top" wrapText="1"/>
    </xf>
    <xf numFmtId="0" fontId="0" fillId="6" borderId="6" xfId="0" applyFill="1" applyBorder="1" applyAlignment="1">
      <alignment horizontal="center" vertical="top" wrapText="1"/>
    </xf>
    <xf numFmtId="0" fontId="12" fillId="6" borderId="11" xfId="0" applyFont="1" applyFill="1" applyBorder="1" applyAlignment="1">
      <alignment horizontal="left" vertical="top" wrapText="1"/>
    </xf>
    <xf numFmtId="49" fontId="2" fillId="6"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wrapText="1"/>
    </xf>
    <xf numFmtId="49" fontId="0" fillId="6" borderId="6" xfId="0" applyNumberFormat="1" applyFill="1" applyBorder="1" applyAlignment="1">
      <alignment horizontal="center" vertical="center" wrapText="1"/>
    </xf>
    <xf numFmtId="49" fontId="2" fillId="6" borderId="8" xfId="0" applyNumberFormat="1" applyFont="1" applyFill="1" applyBorder="1" applyAlignment="1">
      <alignment horizontal="center" vertical="center" textRotation="255"/>
    </xf>
    <xf numFmtId="49" fontId="2" fillId="6" borderId="6" xfId="0" applyNumberFormat="1" applyFont="1" applyFill="1" applyBorder="1" applyAlignment="1">
      <alignment horizontal="center" vertical="center" textRotation="255"/>
    </xf>
    <xf numFmtId="49" fontId="2" fillId="2" borderId="7" xfId="0" applyNumberFormat="1" applyFont="1" applyFill="1" applyBorder="1" applyAlignment="1">
      <alignment horizontal="center" vertical="top" wrapText="1"/>
    </xf>
    <xf numFmtId="49" fontId="2" fillId="2" borderId="10" xfId="0" applyNumberFormat="1" applyFont="1" applyFill="1" applyBorder="1" applyAlignment="1">
      <alignment horizontal="left" vertical="top" wrapText="1"/>
    </xf>
    <xf numFmtId="0" fontId="2" fillId="3" borderId="6" xfId="0" applyFont="1" applyFill="1" applyBorder="1" applyAlignment="1">
      <alignment horizontal="center" vertical="center" wrapText="1"/>
    </xf>
    <xf numFmtId="0" fontId="10" fillId="4" borderId="8" xfId="0" applyFont="1" applyFill="1" applyBorder="1" applyAlignment="1">
      <alignment horizontal="center" vertical="center" textRotation="90" wrapText="1"/>
    </xf>
    <xf numFmtId="0" fontId="0" fillId="6" borderId="7" xfId="0" applyFill="1" applyBorder="1" applyAlignment="1">
      <alignment horizontal="center" vertical="top" wrapText="1"/>
    </xf>
    <xf numFmtId="49" fontId="0" fillId="6" borderId="8" xfId="0" applyNumberFormat="1" applyFill="1" applyBorder="1" applyAlignment="1">
      <alignment horizontal="center" vertical="center" textRotation="90" wrapText="1"/>
    </xf>
    <xf numFmtId="0" fontId="5" fillId="0" borderId="5" xfId="0" applyFont="1" applyBorder="1" applyAlignment="1">
      <alignment horizontal="right"/>
    </xf>
    <xf numFmtId="49" fontId="7" fillId="2" borderId="6" xfId="0" applyNumberFormat="1" applyFont="1" applyFill="1" applyBorder="1" applyAlignment="1">
      <alignment horizontal="center"/>
    </xf>
    <xf numFmtId="0" fontId="1" fillId="0" borderId="1"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center"/>
    </xf>
    <xf numFmtId="0" fontId="4" fillId="0" borderId="0" xfId="0" applyFont="1" applyAlignment="1">
      <alignment horizontal="center"/>
    </xf>
    <xf numFmtId="0" fontId="6" fillId="0" borderId="0" xfId="0" applyFont="1" applyAlignment="1">
      <alignment horizontal="right"/>
    </xf>
    <xf numFmtId="0" fontId="5" fillId="7" borderId="0" xfId="0" applyFont="1" applyFill="1" applyAlignment="1">
      <alignment horizontal="right"/>
    </xf>
    <xf numFmtId="49" fontId="2" fillId="6" borderId="14" xfId="0" applyNumberFormat="1" applyFont="1" applyFill="1" applyBorder="1" applyAlignment="1">
      <alignment horizontal="center" vertical="center"/>
    </xf>
    <xf numFmtId="0" fontId="2" fillId="6" borderId="8" xfId="0" applyFont="1" applyFill="1" applyBorder="1" applyAlignment="1">
      <alignment horizontal="center" vertical="center" textRotation="255"/>
    </xf>
    <xf numFmtId="0" fontId="10" fillId="4" borderId="14" xfId="0" applyFont="1" applyFill="1" applyBorder="1" applyAlignment="1">
      <alignment horizontal="center" vertical="center" textRotation="90" wrapText="1"/>
    </xf>
    <xf numFmtId="0" fontId="0" fillId="0" borderId="6" xfId="0" applyBorder="1" applyAlignment="1">
      <alignment horizontal="left" vertical="center" wrapText="1"/>
    </xf>
    <xf numFmtId="164" fontId="0" fillId="0" borderId="6" xfId="0" applyNumberFormat="1" applyBorder="1" applyAlignment="1">
      <alignment horizontal="center" vertical="center"/>
    </xf>
    <xf numFmtId="49" fontId="7" fillId="2" borderId="15" xfId="0" applyNumberFormat="1" applyFont="1" applyFill="1" applyBorder="1" applyAlignment="1">
      <alignment horizontal="left"/>
    </xf>
    <xf numFmtId="0" fontId="8" fillId="0" borderId="6" xfId="0" applyFont="1" applyBorder="1" applyAlignment="1">
      <alignment horizontal="center" vertical="center"/>
    </xf>
    <xf numFmtId="0" fontId="2" fillId="0" borderId="0" xfId="0" applyFont="1" applyAlignment="1">
      <alignment horizontal="center"/>
    </xf>
  </cellXfs>
  <cellStyles count="1">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2D050"/>
      <rgbColor rgb="FFFFCC00"/>
      <rgbColor rgb="FFF79646"/>
      <rgbColor rgb="FFE46C0A"/>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9"/>
  <sheetViews>
    <sheetView topLeftCell="A67" zoomScaleNormal="100" workbookViewId="0">
      <selection activeCell="H15" sqref="H15:H24"/>
    </sheetView>
  </sheetViews>
  <sheetFormatPr defaultColWidth="8.6640625" defaultRowHeight="14.4"/>
  <cols>
    <col min="3" max="3" width="53.44140625" style="5" customWidth="1"/>
    <col min="4" max="4" width="28" style="5" customWidth="1"/>
    <col min="5" max="5" width="10.33203125" style="6" customWidth="1"/>
    <col min="6" max="6" width="7.109375" customWidth="1"/>
    <col min="7" max="7" width="26.44140625" customWidth="1"/>
    <col min="8" max="9" width="16.6640625" customWidth="1"/>
  </cols>
  <sheetData>
    <row r="1" spans="1:9" ht="24" customHeight="1">
      <c r="A1" s="118" t="s">
        <v>0</v>
      </c>
      <c r="B1" s="118"/>
      <c r="C1" s="118"/>
      <c r="D1" s="118"/>
      <c r="E1" s="118"/>
      <c r="F1" s="118"/>
      <c r="G1" s="118"/>
      <c r="H1" s="118"/>
      <c r="I1" s="118"/>
    </row>
    <row r="2" spans="1:9" ht="22.2">
      <c r="A2" s="119"/>
      <c r="B2" s="119"/>
      <c r="C2" s="7"/>
      <c r="D2" s="8"/>
      <c r="E2" s="9"/>
      <c r="F2" s="4"/>
      <c r="G2" s="4"/>
      <c r="H2" s="4"/>
    </row>
    <row r="3" spans="1:9" ht="22.2">
      <c r="A3" s="120" t="s">
        <v>1</v>
      </c>
      <c r="B3" s="120"/>
      <c r="C3" s="120"/>
      <c r="D3" s="120"/>
      <c r="E3" s="120"/>
      <c r="F3" s="120"/>
      <c r="G3" s="120"/>
      <c r="H3" s="120"/>
      <c r="I3" s="120"/>
    </row>
    <row r="4" spans="1:9" ht="18">
      <c r="A4" s="121" t="s">
        <v>2</v>
      </c>
      <c r="B4" s="121"/>
      <c r="C4" s="121"/>
      <c r="D4" s="121"/>
      <c r="E4" s="121"/>
      <c r="F4" s="121"/>
      <c r="G4" s="121"/>
      <c r="H4" s="121"/>
      <c r="I4" s="121"/>
    </row>
    <row r="5" spans="1:9" ht="15.6">
      <c r="A5" s="10"/>
      <c r="B5" s="10"/>
      <c r="C5" s="11"/>
      <c r="D5" s="11"/>
      <c r="E5" s="12"/>
      <c r="F5" s="10"/>
      <c r="G5" s="10"/>
      <c r="H5" s="10"/>
    </row>
    <row r="6" spans="1:9" ht="15.6">
      <c r="A6" s="13" t="s">
        <v>3</v>
      </c>
      <c r="B6" s="13"/>
      <c r="C6" s="14"/>
      <c r="D6" s="11"/>
      <c r="E6" s="12"/>
      <c r="F6" s="10"/>
      <c r="G6" s="10"/>
      <c r="H6" s="10"/>
    </row>
    <row r="7" spans="1:9" ht="15.6">
      <c r="A7" s="15"/>
      <c r="B7" s="11" t="s">
        <v>4</v>
      </c>
      <c r="C7" s="11"/>
      <c r="D7" s="11"/>
      <c r="E7" s="12"/>
      <c r="F7" s="10"/>
      <c r="G7" s="10"/>
      <c r="H7" s="10"/>
    </row>
    <row r="8" spans="1:9" ht="15.6">
      <c r="A8" s="10"/>
      <c r="B8" s="10"/>
      <c r="C8" s="11"/>
      <c r="D8" s="11"/>
      <c r="E8" s="12"/>
      <c r="F8" s="10"/>
      <c r="G8" s="10"/>
      <c r="H8" s="10"/>
    </row>
    <row r="9" spans="1:9" ht="15.6">
      <c r="A9" s="122" t="s">
        <v>5</v>
      </c>
      <c r="B9" s="122"/>
      <c r="C9" s="122"/>
      <c r="D9" s="11"/>
      <c r="E9" s="12"/>
      <c r="F9" s="10"/>
      <c r="G9" s="10"/>
      <c r="H9" s="10"/>
    </row>
    <row r="10" spans="1:9" ht="15.6">
      <c r="A10" s="116" t="s">
        <v>6</v>
      </c>
      <c r="B10" s="116"/>
      <c r="C10" s="116"/>
      <c r="D10" s="117"/>
      <c r="E10" s="117"/>
      <c r="F10" s="117"/>
      <c r="G10" s="117"/>
      <c r="H10" s="117"/>
    </row>
    <row r="11" spans="1:9" ht="15.6">
      <c r="A11" s="116" t="s">
        <v>7</v>
      </c>
      <c r="B11" s="116"/>
      <c r="C11" s="116"/>
      <c r="D11" s="117"/>
      <c r="E11" s="117"/>
      <c r="F11" s="117"/>
      <c r="G11" s="117"/>
      <c r="H11" s="117"/>
    </row>
    <row r="12" spans="1:9" ht="15.6">
      <c r="A12" s="16"/>
      <c r="B12" s="16"/>
      <c r="C12" s="3" t="s">
        <v>8</v>
      </c>
      <c r="D12" s="117" t="s">
        <v>9</v>
      </c>
      <c r="E12" s="117"/>
      <c r="F12" s="117"/>
      <c r="G12" s="117"/>
      <c r="H12" s="117"/>
    </row>
    <row r="13" spans="1:9">
      <c r="C13" s="17"/>
      <c r="D13" s="17"/>
      <c r="E13" s="18"/>
      <c r="F13" s="19"/>
    </row>
    <row r="14" spans="1:9" s="22" customFormat="1" ht="46.5" customHeight="1">
      <c r="A14" s="112" t="s">
        <v>10</v>
      </c>
      <c r="B14" s="112"/>
      <c r="C14" s="112"/>
      <c r="D14" s="1" t="s">
        <v>11</v>
      </c>
      <c r="E14" s="20" t="s">
        <v>12</v>
      </c>
      <c r="F14" s="1" t="s">
        <v>13</v>
      </c>
      <c r="G14" s="21" t="s">
        <v>14</v>
      </c>
      <c r="H14" s="1" t="s">
        <v>15</v>
      </c>
      <c r="I14" s="1" t="s">
        <v>16</v>
      </c>
    </row>
    <row r="15" spans="1:9" ht="16.5" customHeight="1">
      <c r="A15" s="113" t="s">
        <v>17</v>
      </c>
      <c r="B15" s="87" t="s">
        <v>18</v>
      </c>
      <c r="C15" s="100" t="s">
        <v>19</v>
      </c>
      <c r="D15" s="23" t="s">
        <v>20</v>
      </c>
      <c r="E15" s="24" t="s">
        <v>21</v>
      </c>
      <c r="F15" s="25">
        <v>2</v>
      </c>
      <c r="G15" s="26" t="s">
        <v>22</v>
      </c>
      <c r="H15" s="101"/>
      <c r="I15" s="84">
        <f>(H15)*1.2</f>
        <v>0</v>
      </c>
    </row>
    <row r="16" spans="1:9" ht="16.5" customHeight="1">
      <c r="A16" s="113"/>
      <c r="B16" s="87"/>
      <c r="C16" s="100"/>
      <c r="D16" s="23" t="s">
        <v>23</v>
      </c>
      <c r="E16" s="24" t="s">
        <v>24</v>
      </c>
      <c r="F16" s="27">
        <v>32</v>
      </c>
      <c r="G16" s="28" t="s">
        <v>25</v>
      </c>
      <c r="H16" s="101"/>
      <c r="I16" s="84"/>
    </row>
    <row r="17" spans="1:10" ht="16.8">
      <c r="A17" s="113"/>
      <c r="B17" s="87"/>
      <c r="C17" s="100"/>
      <c r="D17" s="23" t="s">
        <v>26</v>
      </c>
      <c r="E17" s="24" t="s">
        <v>21</v>
      </c>
      <c r="F17" s="25">
        <v>5</v>
      </c>
      <c r="G17" s="26" t="s">
        <v>27</v>
      </c>
      <c r="H17" s="101"/>
      <c r="I17" s="84"/>
    </row>
    <row r="18" spans="1:10" ht="16.8">
      <c r="A18" s="113"/>
      <c r="B18" s="87"/>
      <c r="C18" s="100"/>
      <c r="D18" s="23" t="s">
        <v>28</v>
      </c>
      <c r="E18" s="29" t="s">
        <v>21</v>
      </c>
      <c r="F18" s="30" t="s">
        <v>29</v>
      </c>
      <c r="G18" s="31" t="s">
        <v>30</v>
      </c>
      <c r="H18" s="101"/>
      <c r="I18" s="84"/>
    </row>
    <row r="19" spans="1:10" ht="15.75" customHeight="1">
      <c r="A19" s="113"/>
      <c r="B19" s="87"/>
      <c r="C19" s="100"/>
      <c r="D19" s="23" t="s">
        <v>31</v>
      </c>
      <c r="E19" s="24" t="s">
        <v>21</v>
      </c>
      <c r="F19" s="32" t="s">
        <v>32</v>
      </c>
      <c r="G19" s="31" t="s">
        <v>33</v>
      </c>
      <c r="H19" s="101"/>
      <c r="I19" s="84"/>
    </row>
    <row r="20" spans="1:10" ht="15.75" customHeight="1">
      <c r="A20" s="113"/>
      <c r="B20" s="87"/>
      <c r="C20" s="100"/>
      <c r="D20" s="33" t="s">
        <v>34</v>
      </c>
      <c r="E20" s="34" t="s">
        <v>21</v>
      </c>
      <c r="F20" s="35">
        <v>1</v>
      </c>
      <c r="G20" s="31"/>
      <c r="H20" s="101"/>
      <c r="I20" s="84"/>
    </row>
    <row r="21" spans="1:10" ht="16.8">
      <c r="A21" s="113"/>
      <c r="B21" s="87"/>
      <c r="C21" s="100"/>
      <c r="D21" s="23" t="s">
        <v>35</v>
      </c>
      <c r="E21" s="24" t="s">
        <v>21</v>
      </c>
      <c r="F21" s="36" t="s">
        <v>36</v>
      </c>
      <c r="G21" s="37" t="s">
        <v>37</v>
      </c>
      <c r="H21" s="101"/>
      <c r="I21" s="84"/>
    </row>
    <row r="22" spans="1:10" ht="15" customHeight="1">
      <c r="A22" s="113"/>
      <c r="B22" s="87"/>
      <c r="C22" s="100"/>
      <c r="D22" s="89" t="s">
        <v>38</v>
      </c>
      <c r="E22" s="107" t="s">
        <v>21</v>
      </c>
      <c r="F22" s="108" t="s">
        <v>32</v>
      </c>
      <c r="G22" s="38" t="s">
        <v>39</v>
      </c>
      <c r="H22" s="101"/>
      <c r="I22" s="84"/>
    </row>
    <row r="23" spans="1:10" ht="42" customHeight="1">
      <c r="A23" s="113"/>
      <c r="B23" s="87"/>
      <c r="C23" s="100"/>
      <c r="D23" s="89"/>
      <c r="E23" s="107"/>
      <c r="F23" s="108"/>
      <c r="G23" s="39" t="s">
        <v>40</v>
      </c>
      <c r="H23" s="101"/>
      <c r="I23" s="84"/>
    </row>
    <row r="24" spans="1:10" ht="57.75" customHeight="1">
      <c r="A24" s="113"/>
      <c r="B24" s="87"/>
      <c r="C24" s="100"/>
      <c r="D24" s="40" t="s">
        <v>41</v>
      </c>
      <c r="E24" s="41" t="s">
        <v>42</v>
      </c>
      <c r="F24" s="42" t="s">
        <v>42</v>
      </c>
      <c r="G24" s="43" t="s">
        <v>43</v>
      </c>
      <c r="H24" s="101"/>
      <c r="I24" s="84"/>
      <c r="J24" s="44"/>
    </row>
    <row r="25" spans="1:10" ht="16.5" customHeight="1">
      <c r="A25" s="113"/>
      <c r="B25" s="87" t="s">
        <v>44</v>
      </c>
      <c r="C25" s="100" t="s">
        <v>45</v>
      </c>
      <c r="D25" s="89" t="s">
        <v>46</v>
      </c>
      <c r="E25" s="107" t="s">
        <v>21</v>
      </c>
      <c r="F25" s="109" t="s">
        <v>32</v>
      </c>
      <c r="G25" s="110" t="s">
        <v>47</v>
      </c>
      <c r="H25" s="84"/>
      <c r="I25" s="99">
        <f>H25*1.2</f>
        <v>0</v>
      </c>
    </row>
    <row r="26" spans="1:10" ht="15" customHeight="1">
      <c r="A26" s="113"/>
      <c r="B26" s="87"/>
      <c r="C26" s="100"/>
      <c r="D26" s="89"/>
      <c r="E26" s="107"/>
      <c r="F26" s="109"/>
      <c r="G26" s="110"/>
      <c r="H26" s="84"/>
      <c r="I26" s="99"/>
    </row>
    <row r="27" spans="1:10" ht="15" customHeight="1">
      <c r="A27" s="113"/>
      <c r="B27" s="87"/>
      <c r="C27" s="100"/>
      <c r="D27" s="89"/>
      <c r="E27" s="107"/>
      <c r="F27" s="109"/>
      <c r="G27" s="111" t="s">
        <v>48</v>
      </c>
      <c r="H27" s="84"/>
      <c r="I27" s="99"/>
    </row>
    <row r="28" spans="1:10" ht="15" customHeight="1">
      <c r="A28" s="113"/>
      <c r="B28" s="87"/>
      <c r="C28" s="100"/>
      <c r="D28" s="89"/>
      <c r="E28" s="107"/>
      <c r="F28" s="109"/>
      <c r="G28" s="111"/>
      <c r="H28" s="84"/>
      <c r="I28" s="99"/>
    </row>
    <row r="29" spans="1:10" ht="15" customHeight="1">
      <c r="A29" s="113"/>
      <c r="B29" s="87"/>
      <c r="C29" s="100"/>
      <c r="D29" s="89"/>
      <c r="E29" s="107"/>
      <c r="F29" s="109"/>
      <c r="G29" s="111"/>
      <c r="H29" s="84"/>
      <c r="I29" s="99"/>
    </row>
    <row r="30" spans="1:10" ht="15" customHeight="1">
      <c r="A30" s="113"/>
      <c r="B30" s="87"/>
      <c r="C30" s="100"/>
      <c r="D30" s="89"/>
      <c r="E30" s="107"/>
      <c r="F30" s="109"/>
      <c r="G30" s="111"/>
      <c r="H30" s="84"/>
      <c r="I30" s="99"/>
    </row>
    <row r="31" spans="1:10" ht="15" customHeight="1">
      <c r="A31" s="113"/>
      <c r="B31" s="87"/>
      <c r="C31" s="100"/>
      <c r="D31" s="89"/>
      <c r="E31" s="107"/>
      <c r="F31" s="109"/>
      <c r="G31" s="111"/>
      <c r="H31" s="84"/>
      <c r="I31" s="99"/>
    </row>
    <row r="32" spans="1:10" ht="15.75" customHeight="1">
      <c r="A32" s="113"/>
      <c r="B32" s="87" t="s">
        <v>49</v>
      </c>
      <c r="C32" s="100" t="s">
        <v>50</v>
      </c>
      <c r="D32" s="114" t="s">
        <v>51</v>
      </c>
      <c r="E32" s="90" t="s">
        <v>52</v>
      </c>
      <c r="F32" s="105" t="s">
        <v>53</v>
      </c>
      <c r="G32" s="46" t="s">
        <v>22</v>
      </c>
      <c r="H32" s="101"/>
      <c r="I32" s="84">
        <f>H32*1.2</f>
        <v>0</v>
      </c>
    </row>
    <row r="33" spans="1:9" s="48" customFormat="1" ht="15.6">
      <c r="A33" s="113"/>
      <c r="B33" s="87"/>
      <c r="C33" s="100"/>
      <c r="D33" s="100"/>
      <c r="E33" s="90"/>
      <c r="F33" s="105"/>
      <c r="G33" s="47" t="s">
        <v>25</v>
      </c>
      <c r="H33" s="101"/>
      <c r="I33" s="84"/>
    </row>
    <row r="34" spans="1:9" ht="15" customHeight="1">
      <c r="A34" s="113"/>
      <c r="B34" s="87"/>
      <c r="C34" s="100"/>
      <c r="D34" s="102" t="s">
        <v>54</v>
      </c>
      <c r="E34" s="90"/>
      <c r="F34" s="105"/>
      <c r="G34" s="46" t="s">
        <v>22</v>
      </c>
      <c r="H34" s="101"/>
      <c r="I34" s="84"/>
    </row>
    <row r="35" spans="1:9" ht="14.25" customHeight="1">
      <c r="A35" s="113"/>
      <c r="B35" s="87"/>
      <c r="C35" s="100"/>
      <c r="D35" s="102"/>
      <c r="E35" s="90"/>
      <c r="F35" s="105"/>
      <c r="G35" s="45" t="s">
        <v>25</v>
      </c>
      <c r="H35" s="101"/>
      <c r="I35" s="84"/>
    </row>
    <row r="36" spans="1:9" ht="14.25" customHeight="1">
      <c r="A36" s="113"/>
      <c r="B36" s="87"/>
      <c r="C36" s="100"/>
      <c r="D36" s="103" t="s">
        <v>55</v>
      </c>
      <c r="E36" s="90"/>
      <c r="F36" s="105"/>
      <c r="G36" s="46" t="s">
        <v>22</v>
      </c>
      <c r="H36" s="101"/>
      <c r="I36" s="84"/>
    </row>
    <row r="37" spans="1:9" ht="14.25" customHeight="1">
      <c r="A37" s="113"/>
      <c r="B37" s="87"/>
      <c r="C37" s="100"/>
      <c r="D37" s="103"/>
      <c r="E37" s="90"/>
      <c r="F37" s="105"/>
      <c r="G37" s="45" t="s">
        <v>25</v>
      </c>
      <c r="H37" s="101"/>
      <c r="I37" s="84"/>
    </row>
    <row r="38" spans="1:9" ht="14.25" customHeight="1">
      <c r="A38" s="113"/>
      <c r="B38" s="87"/>
      <c r="C38" s="100"/>
      <c r="D38" s="89" t="s">
        <v>56</v>
      </c>
      <c r="E38" s="90"/>
      <c r="F38" s="105"/>
      <c r="G38" s="46" t="s">
        <v>27</v>
      </c>
      <c r="H38" s="101"/>
      <c r="I38" s="84"/>
    </row>
    <row r="39" spans="1:9" ht="27.75" customHeight="1">
      <c r="A39" s="113"/>
      <c r="B39" s="87"/>
      <c r="C39" s="100"/>
      <c r="D39" s="89"/>
      <c r="E39" s="90"/>
      <c r="F39" s="105"/>
      <c r="G39" s="49" t="s">
        <v>30</v>
      </c>
      <c r="H39" s="101"/>
      <c r="I39" s="84"/>
    </row>
    <row r="40" spans="1:9" ht="33" customHeight="1">
      <c r="A40" s="113"/>
      <c r="B40" s="87"/>
      <c r="C40" s="100"/>
      <c r="D40" s="50" t="s">
        <v>57</v>
      </c>
      <c r="E40" s="90"/>
      <c r="F40" s="105"/>
      <c r="G40" s="51" t="s">
        <v>43</v>
      </c>
      <c r="H40" s="101"/>
      <c r="I40" s="101"/>
    </row>
    <row r="41" spans="1:9" ht="14.25" customHeight="1">
      <c r="A41" s="113"/>
      <c r="B41" s="87" t="s">
        <v>58</v>
      </c>
      <c r="C41" s="104" t="s">
        <v>59</v>
      </c>
      <c r="D41" s="89" t="s">
        <v>60</v>
      </c>
      <c r="E41" s="90" t="s">
        <v>61</v>
      </c>
      <c r="F41" s="105" t="s">
        <v>62</v>
      </c>
      <c r="G41" s="46" t="s">
        <v>22</v>
      </c>
      <c r="H41" s="101"/>
      <c r="I41" s="84">
        <f>H41*1.2</f>
        <v>0</v>
      </c>
    </row>
    <row r="42" spans="1:9" ht="14.25" customHeight="1">
      <c r="A42" s="113"/>
      <c r="B42" s="87"/>
      <c r="C42" s="104"/>
      <c r="D42" s="89"/>
      <c r="E42" s="90"/>
      <c r="F42" s="105"/>
      <c r="G42" s="45" t="s">
        <v>25</v>
      </c>
      <c r="H42" s="101"/>
      <c r="I42" s="84"/>
    </row>
    <row r="43" spans="1:9" ht="14.25" customHeight="1">
      <c r="A43" s="113"/>
      <c r="B43" s="87"/>
      <c r="C43" s="104"/>
      <c r="D43" s="89" t="s">
        <v>63</v>
      </c>
      <c r="E43" s="90"/>
      <c r="F43" s="105"/>
      <c r="G43" s="46" t="s">
        <v>27</v>
      </c>
      <c r="H43" s="101"/>
      <c r="I43" s="84"/>
    </row>
    <row r="44" spans="1:9" ht="14.25" customHeight="1">
      <c r="A44" s="113"/>
      <c r="B44" s="87"/>
      <c r="C44" s="104"/>
      <c r="D44" s="89"/>
      <c r="E44" s="90"/>
      <c r="F44" s="105"/>
      <c r="G44" s="49" t="s">
        <v>30</v>
      </c>
      <c r="H44" s="101"/>
      <c r="I44" s="84"/>
    </row>
    <row r="45" spans="1:9" ht="14.25" customHeight="1">
      <c r="A45" s="113"/>
      <c r="B45" s="87"/>
      <c r="C45" s="104"/>
      <c r="D45" s="89" t="s">
        <v>64</v>
      </c>
      <c r="E45" s="90"/>
      <c r="F45" s="105"/>
      <c r="G45" s="106" t="s">
        <v>65</v>
      </c>
      <c r="H45" s="101"/>
      <c r="I45" s="101"/>
    </row>
    <row r="46" spans="1:9" ht="14.25" customHeight="1">
      <c r="A46" s="113"/>
      <c r="B46" s="87"/>
      <c r="C46" s="104"/>
      <c r="D46" s="89"/>
      <c r="E46" s="90"/>
      <c r="F46" s="105"/>
      <c r="G46" s="106"/>
      <c r="H46" s="101"/>
      <c r="I46" s="101"/>
    </row>
    <row r="47" spans="1:9" ht="14.25" customHeight="1">
      <c r="A47" s="113"/>
      <c r="B47" s="87"/>
      <c r="C47" s="104"/>
      <c r="D47" s="89"/>
      <c r="E47" s="90"/>
      <c r="F47" s="105"/>
      <c r="G47" s="106"/>
      <c r="H47" s="101"/>
      <c r="I47" s="101"/>
    </row>
    <row r="48" spans="1:9" ht="14.25" customHeight="1">
      <c r="A48" s="113"/>
      <c r="B48" s="87"/>
      <c r="C48" s="104"/>
      <c r="D48" s="89"/>
      <c r="E48" s="90"/>
      <c r="F48" s="105"/>
      <c r="G48" s="106"/>
      <c r="H48" s="101"/>
      <c r="I48" s="101"/>
    </row>
    <row r="49" spans="1:9" ht="14.25" customHeight="1">
      <c r="A49" s="113"/>
      <c r="B49" s="87"/>
      <c r="C49" s="104"/>
      <c r="D49" s="89" t="s">
        <v>66</v>
      </c>
      <c r="E49" s="90"/>
      <c r="F49" s="105"/>
      <c r="G49" s="83" t="s">
        <v>43</v>
      </c>
      <c r="H49" s="101"/>
      <c r="I49" s="101"/>
    </row>
    <row r="50" spans="1:9" ht="14.25" customHeight="1">
      <c r="A50" s="113"/>
      <c r="B50" s="87"/>
      <c r="C50" s="104"/>
      <c r="D50" s="89"/>
      <c r="E50" s="90"/>
      <c r="F50" s="105"/>
      <c r="G50" s="83"/>
      <c r="H50" s="101"/>
      <c r="I50" s="101"/>
    </row>
    <row r="51" spans="1:9" ht="10.5" customHeight="1">
      <c r="A51" s="113"/>
      <c r="B51" s="87"/>
      <c r="C51" s="104"/>
      <c r="D51" s="89"/>
      <c r="E51" s="90"/>
      <c r="F51" s="105"/>
      <c r="G51" s="83"/>
      <c r="H51" s="101"/>
      <c r="I51" s="101"/>
    </row>
    <row r="52" spans="1:9" ht="45" customHeight="1">
      <c r="A52" s="113"/>
      <c r="B52" s="87"/>
      <c r="C52" s="104"/>
      <c r="D52" s="89"/>
      <c r="E52" s="90"/>
      <c r="F52" s="105"/>
      <c r="G52" s="83"/>
      <c r="H52" s="101"/>
      <c r="I52" s="101"/>
    </row>
    <row r="53" spans="1:9" ht="24" customHeight="1">
      <c r="A53" s="113"/>
      <c r="B53" s="87" t="s">
        <v>67</v>
      </c>
      <c r="C53" s="88" t="s">
        <v>68</v>
      </c>
      <c r="D53" s="89" t="s">
        <v>69</v>
      </c>
      <c r="E53" s="115" t="s">
        <v>24</v>
      </c>
      <c r="F53" s="91" t="s">
        <v>70</v>
      </c>
      <c r="G53" s="83" t="s">
        <v>43</v>
      </c>
      <c r="H53" s="84"/>
      <c r="I53" s="84">
        <f>H53*1.2</f>
        <v>0</v>
      </c>
    </row>
    <row r="54" spans="1:9" ht="24" customHeight="1">
      <c r="A54" s="113"/>
      <c r="B54" s="87"/>
      <c r="C54" s="88"/>
      <c r="D54" s="89"/>
      <c r="E54" s="115"/>
      <c r="F54" s="91"/>
      <c r="G54" s="83"/>
      <c r="H54" s="84"/>
      <c r="I54" s="84"/>
    </row>
    <row r="55" spans="1:9" ht="24" customHeight="1">
      <c r="A55" s="113"/>
      <c r="B55" s="87"/>
      <c r="C55" s="88"/>
      <c r="D55" s="89"/>
      <c r="E55" s="115"/>
      <c r="F55" s="91"/>
      <c r="G55" s="83"/>
      <c r="H55" s="84"/>
      <c r="I55" s="84"/>
    </row>
    <row r="56" spans="1:9" ht="24" customHeight="1">
      <c r="A56" s="113"/>
      <c r="B56" s="87"/>
      <c r="C56" s="88"/>
      <c r="D56" s="89"/>
      <c r="E56" s="115"/>
      <c r="F56" s="91"/>
      <c r="G56" s="83"/>
      <c r="H56" s="84"/>
      <c r="I56" s="84"/>
    </row>
    <row r="57" spans="1:9" ht="24" customHeight="1">
      <c r="A57" s="113"/>
      <c r="B57" s="87"/>
      <c r="C57" s="88"/>
      <c r="D57" s="89"/>
      <c r="E57" s="115"/>
      <c r="F57" s="91"/>
      <c r="G57" s="83"/>
      <c r="H57" s="84"/>
      <c r="I57" s="84"/>
    </row>
    <row r="58" spans="1:9" ht="24" customHeight="1">
      <c r="A58" s="113"/>
      <c r="B58" s="87"/>
      <c r="C58" s="88"/>
      <c r="D58" s="89"/>
      <c r="E58" s="115"/>
      <c r="F58" s="91"/>
      <c r="G58" s="83"/>
      <c r="H58" s="84"/>
      <c r="I58" s="84"/>
    </row>
    <row r="59" spans="1:9" ht="24" customHeight="1">
      <c r="A59" s="113"/>
      <c r="B59" s="87" t="s">
        <v>71</v>
      </c>
      <c r="C59" s="100" t="s">
        <v>72</v>
      </c>
      <c r="D59" s="89" t="s">
        <v>73</v>
      </c>
      <c r="E59" s="90" t="s">
        <v>21</v>
      </c>
      <c r="F59" s="91" t="s">
        <v>36</v>
      </c>
      <c r="G59" s="83" t="s">
        <v>43</v>
      </c>
      <c r="H59" s="84"/>
      <c r="I59" s="84">
        <f>H59*1.2</f>
        <v>0</v>
      </c>
    </row>
    <row r="60" spans="1:9" ht="24" customHeight="1">
      <c r="A60" s="113"/>
      <c r="B60" s="87"/>
      <c r="C60" s="100"/>
      <c r="D60" s="89"/>
      <c r="E60" s="90"/>
      <c r="F60" s="91"/>
      <c r="G60" s="83"/>
      <c r="H60" s="84"/>
      <c r="I60" s="84"/>
    </row>
    <row r="61" spans="1:9" ht="24" customHeight="1">
      <c r="A61" s="113"/>
      <c r="B61" s="87"/>
      <c r="C61" s="100"/>
      <c r="D61" s="89"/>
      <c r="E61" s="90"/>
      <c r="F61" s="91"/>
      <c r="G61" s="83"/>
      <c r="H61" s="84"/>
      <c r="I61" s="84"/>
    </row>
    <row r="62" spans="1:9" ht="24" customHeight="1">
      <c r="A62" s="113"/>
      <c r="B62" s="87"/>
      <c r="C62" s="100"/>
      <c r="D62" s="89"/>
      <c r="E62" s="90"/>
      <c r="F62" s="91"/>
      <c r="G62" s="83"/>
      <c r="H62" s="84"/>
      <c r="I62" s="84"/>
    </row>
    <row r="63" spans="1:9" ht="24" customHeight="1">
      <c r="A63" s="113"/>
      <c r="B63" s="87"/>
      <c r="C63" s="100"/>
      <c r="D63" s="89"/>
      <c r="E63" s="90"/>
      <c r="F63" s="91"/>
      <c r="G63" s="83"/>
      <c r="H63" s="84"/>
      <c r="I63" s="84"/>
    </row>
    <row r="64" spans="1:9" ht="24" customHeight="1">
      <c r="A64" s="113"/>
      <c r="B64" s="87"/>
      <c r="C64" s="100"/>
      <c r="D64" s="89"/>
      <c r="E64" s="90"/>
      <c r="F64" s="91"/>
      <c r="G64" s="83"/>
      <c r="H64" s="84"/>
      <c r="I64" s="84"/>
    </row>
    <row r="65" spans="1:9" ht="24" customHeight="1">
      <c r="A65" s="113"/>
      <c r="B65" s="87" t="s">
        <v>74</v>
      </c>
      <c r="C65" s="88" t="s">
        <v>75</v>
      </c>
      <c r="D65" s="89" t="s">
        <v>76</v>
      </c>
      <c r="E65" s="90" t="s">
        <v>21</v>
      </c>
      <c r="F65" s="91" t="s">
        <v>77</v>
      </c>
      <c r="G65" s="92" t="s">
        <v>43</v>
      </c>
      <c r="H65" s="84"/>
      <c r="I65" s="84">
        <f>H65*1.2</f>
        <v>0</v>
      </c>
    </row>
    <row r="66" spans="1:9" ht="24" customHeight="1">
      <c r="A66" s="113"/>
      <c r="B66" s="87"/>
      <c r="C66" s="88"/>
      <c r="D66" s="89"/>
      <c r="E66" s="90"/>
      <c r="F66" s="91"/>
      <c r="G66" s="92"/>
      <c r="H66" s="84"/>
      <c r="I66" s="84"/>
    </row>
    <row r="67" spans="1:9" ht="24" customHeight="1">
      <c r="A67" s="113"/>
      <c r="B67" s="87"/>
      <c r="C67" s="88"/>
      <c r="D67" s="89"/>
      <c r="E67" s="90"/>
      <c r="F67" s="91"/>
      <c r="G67" s="92"/>
      <c r="H67" s="84"/>
      <c r="I67" s="84"/>
    </row>
    <row r="68" spans="1:9" ht="24" customHeight="1">
      <c r="A68" s="113"/>
      <c r="B68" s="87"/>
      <c r="C68" s="88"/>
      <c r="D68" s="89"/>
      <c r="E68" s="90"/>
      <c r="F68" s="91"/>
      <c r="G68" s="92"/>
      <c r="H68" s="84"/>
      <c r="I68" s="84"/>
    </row>
    <row r="69" spans="1:9" ht="24" customHeight="1">
      <c r="A69" s="113"/>
      <c r="B69" s="93" t="s">
        <v>78</v>
      </c>
      <c r="C69" s="94" t="s">
        <v>79</v>
      </c>
      <c r="D69" s="95" t="s">
        <v>80</v>
      </c>
      <c r="E69" s="96" t="s">
        <v>81</v>
      </c>
      <c r="F69" s="97" t="s">
        <v>32</v>
      </c>
      <c r="G69" s="98" t="s">
        <v>43</v>
      </c>
      <c r="H69" s="99"/>
      <c r="I69" s="99">
        <f>H69*1.2</f>
        <v>0</v>
      </c>
    </row>
    <row r="70" spans="1:9" ht="24" customHeight="1">
      <c r="A70" s="113"/>
      <c r="B70" s="93"/>
      <c r="C70" s="94"/>
      <c r="D70" s="95"/>
      <c r="E70" s="96"/>
      <c r="F70" s="97"/>
      <c r="G70" s="98"/>
      <c r="H70" s="99"/>
      <c r="I70" s="99"/>
    </row>
    <row r="71" spans="1:9" ht="24" customHeight="1">
      <c r="A71" s="113"/>
      <c r="B71" s="93"/>
      <c r="C71" s="94"/>
      <c r="D71" s="95"/>
      <c r="E71" s="96"/>
      <c r="F71" s="97"/>
      <c r="G71" s="98"/>
      <c r="H71" s="99"/>
      <c r="I71" s="99"/>
    </row>
    <row r="72" spans="1:9" ht="24" customHeight="1">
      <c r="A72" s="113"/>
      <c r="B72" s="93"/>
      <c r="C72" s="94"/>
      <c r="D72" s="95"/>
      <c r="E72" s="96"/>
      <c r="F72" s="97"/>
      <c r="G72" s="98"/>
      <c r="H72" s="99"/>
      <c r="I72" s="99"/>
    </row>
    <row r="73" spans="1:9" ht="24" customHeight="1">
      <c r="A73" s="113"/>
      <c r="B73" s="93"/>
      <c r="C73" s="94"/>
      <c r="D73" s="95"/>
      <c r="E73" s="96"/>
      <c r="F73" s="97"/>
      <c r="G73" s="98"/>
      <c r="H73" s="99"/>
      <c r="I73" s="99"/>
    </row>
    <row r="74" spans="1:9" ht="24" customHeight="1">
      <c r="A74" s="113"/>
      <c r="B74" s="93"/>
      <c r="C74" s="94"/>
      <c r="D74" s="95"/>
      <c r="E74" s="96"/>
      <c r="F74" s="97"/>
      <c r="G74" s="98"/>
      <c r="H74" s="99"/>
      <c r="I74" s="99"/>
    </row>
    <row r="75" spans="1:9" ht="24" customHeight="1">
      <c r="A75" s="113"/>
      <c r="B75" s="87" t="s">
        <v>82</v>
      </c>
      <c r="C75" s="88" t="s">
        <v>83</v>
      </c>
      <c r="D75" s="89" t="s">
        <v>84</v>
      </c>
      <c r="E75" s="90" t="s">
        <v>21</v>
      </c>
      <c r="F75" s="91" t="s">
        <v>32</v>
      </c>
      <c r="G75" s="83" t="s">
        <v>43</v>
      </c>
      <c r="H75" s="84"/>
      <c r="I75" s="84">
        <f>H75*1.2</f>
        <v>0</v>
      </c>
    </row>
    <row r="76" spans="1:9" ht="24" customHeight="1">
      <c r="A76" s="113"/>
      <c r="B76" s="87"/>
      <c r="C76" s="88"/>
      <c r="D76" s="89"/>
      <c r="E76" s="90"/>
      <c r="F76" s="91"/>
      <c r="G76" s="83"/>
      <c r="H76" s="84"/>
      <c r="I76" s="84"/>
    </row>
    <row r="77" spans="1:9" ht="24" customHeight="1">
      <c r="A77" s="113"/>
      <c r="B77" s="87"/>
      <c r="C77" s="88"/>
      <c r="D77" s="89"/>
      <c r="E77" s="90"/>
      <c r="F77" s="91"/>
      <c r="G77" s="83"/>
      <c r="H77" s="84"/>
      <c r="I77" s="84"/>
    </row>
    <row r="78" spans="1:9" ht="15.75" customHeight="1">
      <c r="A78" s="85" t="s">
        <v>85</v>
      </c>
      <c r="B78" s="85"/>
      <c r="C78" s="85"/>
      <c r="D78" s="85"/>
      <c r="E78" s="85"/>
      <c r="F78" s="85"/>
      <c r="G78" s="85"/>
      <c r="H78" s="52">
        <f>SUM(H15:H75)</f>
        <v>0</v>
      </c>
      <c r="I78" s="52">
        <f>SUM(I15:I77)</f>
        <v>0</v>
      </c>
    </row>
    <row r="79" spans="1:9" ht="15.75" customHeight="1">
      <c r="A79" s="10"/>
      <c r="B79" s="10"/>
      <c r="C79" s="11"/>
      <c r="D79" s="11"/>
      <c r="E79" s="12"/>
      <c r="F79" s="10"/>
      <c r="G79" s="10"/>
      <c r="H79" s="10"/>
      <c r="I79" s="10"/>
    </row>
    <row r="80" spans="1:9" ht="15.75" customHeight="1">
      <c r="A80" s="10" t="s">
        <v>86</v>
      </c>
      <c r="B80" s="86"/>
      <c r="C80" s="86"/>
      <c r="D80" s="16" t="s">
        <v>87</v>
      </c>
      <c r="E80" s="2"/>
      <c r="F80" s="12"/>
      <c r="G80" s="10"/>
      <c r="H80" s="10"/>
      <c r="I80" s="10"/>
    </row>
    <row r="81" spans="1:9" ht="15.75" customHeight="1">
      <c r="A81" s="10"/>
      <c r="B81" s="10"/>
      <c r="C81" s="11"/>
      <c r="D81" s="53"/>
      <c r="E81" s="12"/>
      <c r="F81" s="10"/>
      <c r="G81" s="10"/>
      <c r="H81" s="10"/>
      <c r="I81" s="10"/>
    </row>
    <row r="82" spans="1:9" ht="15.75" customHeight="1">
      <c r="A82" s="10"/>
      <c r="B82" s="10"/>
      <c r="C82" s="11"/>
      <c r="D82" s="11"/>
      <c r="E82" s="12"/>
      <c r="F82" s="10"/>
      <c r="G82" s="10"/>
      <c r="H82" s="10"/>
      <c r="I82" s="10"/>
    </row>
    <row r="83" spans="1:9" ht="15.75" customHeight="1">
      <c r="A83" s="10"/>
      <c r="B83" s="10"/>
      <c r="C83" s="11"/>
      <c r="D83" s="11"/>
      <c r="E83" s="12"/>
      <c r="F83" s="10"/>
      <c r="G83" s="10"/>
      <c r="H83" s="10"/>
      <c r="I83" s="10"/>
    </row>
    <row r="84" spans="1:9" ht="15.75" customHeight="1">
      <c r="A84" s="10"/>
      <c r="B84" s="10"/>
      <c r="C84" s="11"/>
      <c r="D84" s="11"/>
      <c r="E84" s="12"/>
      <c r="F84" s="10"/>
      <c r="G84" s="10"/>
      <c r="H84" s="10"/>
      <c r="I84" s="10"/>
    </row>
    <row r="85" spans="1:9" ht="15.75" customHeight="1">
      <c r="A85" s="10"/>
      <c r="B85" s="10"/>
      <c r="C85" s="11"/>
      <c r="D85" s="11"/>
      <c r="E85" s="12"/>
      <c r="F85" s="54"/>
      <c r="G85" s="54"/>
      <c r="H85" s="54"/>
      <c r="I85" s="10"/>
    </row>
    <row r="86" spans="1:9" ht="15.75" customHeight="1">
      <c r="A86" s="10"/>
      <c r="B86" s="10"/>
      <c r="C86" s="11"/>
      <c r="D86" s="11"/>
      <c r="E86" s="12"/>
      <c r="F86" s="81"/>
      <c r="G86" s="81"/>
      <c r="H86" s="81"/>
      <c r="I86" s="10"/>
    </row>
    <row r="87" spans="1:9" ht="15.6">
      <c r="A87" s="10"/>
      <c r="B87" s="10"/>
      <c r="C87" s="11"/>
      <c r="D87" s="11"/>
      <c r="E87" s="12"/>
      <c r="F87" s="82" t="s">
        <v>88</v>
      </c>
      <c r="G87" s="82"/>
      <c r="H87" s="82"/>
      <c r="I87" s="10"/>
    </row>
    <row r="88" spans="1:9" ht="15.6">
      <c r="A88" s="10"/>
      <c r="B88" s="10"/>
      <c r="C88" s="11"/>
      <c r="D88" s="11"/>
      <c r="E88" s="12"/>
      <c r="F88" s="10"/>
      <c r="G88" s="10"/>
      <c r="H88" s="10"/>
      <c r="I88" s="10"/>
    </row>
    <row r="89" spans="1:9" ht="15.6">
      <c r="A89" s="10"/>
      <c r="B89" s="10"/>
      <c r="C89" s="11"/>
      <c r="D89" s="11"/>
      <c r="E89" s="12"/>
      <c r="F89" s="10"/>
      <c r="G89" s="10"/>
      <c r="H89" s="10"/>
      <c r="I89" s="10"/>
    </row>
  </sheetData>
  <mergeCells count="94">
    <mergeCell ref="A1:I1"/>
    <mergeCell ref="A2:B2"/>
    <mergeCell ref="A3:I3"/>
    <mergeCell ref="A4:I4"/>
    <mergeCell ref="A9:C9"/>
    <mergeCell ref="A10:C10"/>
    <mergeCell ref="D10:H10"/>
    <mergeCell ref="A11:C11"/>
    <mergeCell ref="D11:H11"/>
    <mergeCell ref="D12:H12"/>
    <mergeCell ref="A14:C14"/>
    <mergeCell ref="A15:A77"/>
    <mergeCell ref="B15:B24"/>
    <mergeCell ref="C15:C24"/>
    <mergeCell ref="H15:H24"/>
    <mergeCell ref="B32:B40"/>
    <mergeCell ref="C32:C40"/>
    <mergeCell ref="D32:D33"/>
    <mergeCell ref="E32:E40"/>
    <mergeCell ref="F32:F40"/>
    <mergeCell ref="H32:H40"/>
    <mergeCell ref="B53:B58"/>
    <mergeCell ref="C53:C58"/>
    <mergeCell ref="D53:D58"/>
    <mergeCell ref="E53:E58"/>
    <mergeCell ref="F53:F58"/>
    <mergeCell ref="I15:I24"/>
    <mergeCell ref="D22:D23"/>
    <mergeCell ref="E22:E23"/>
    <mergeCell ref="F22:F23"/>
    <mergeCell ref="B25:B31"/>
    <mergeCell ref="C25:C31"/>
    <mergeCell ref="D25:D31"/>
    <mergeCell ref="E25:E31"/>
    <mergeCell ref="F25:F31"/>
    <mergeCell ref="G25:G26"/>
    <mergeCell ref="H25:H31"/>
    <mergeCell ref="I25:I31"/>
    <mergeCell ref="G27:G31"/>
    <mergeCell ref="I32:I40"/>
    <mergeCell ref="D34:D35"/>
    <mergeCell ref="D36:D37"/>
    <mergeCell ref="D38:D39"/>
    <mergeCell ref="B41:B52"/>
    <mergeCell ref="C41:C52"/>
    <mergeCell ref="D41:D42"/>
    <mergeCell ref="E41:E52"/>
    <mergeCell ref="F41:F52"/>
    <mergeCell ref="H41:H52"/>
    <mergeCell ref="I41:I52"/>
    <mergeCell ref="D43:D44"/>
    <mergeCell ref="D45:D48"/>
    <mergeCell ref="G45:G48"/>
    <mergeCell ref="D49:D52"/>
    <mergeCell ref="G49:G52"/>
    <mergeCell ref="G53:G58"/>
    <mergeCell ref="H53:H58"/>
    <mergeCell ref="I53:I58"/>
    <mergeCell ref="B59:B64"/>
    <mergeCell ref="C59:C64"/>
    <mergeCell ref="D59:D64"/>
    <mergeCell ref="E59:E64"/>
    <mergeCell ref="F59:F64"/>
    <mergeCell ref="G59:G64"/>
    <mergeCell ref="H59:H64"/>
    <mergeCell ref="I59:I64"/>
    <mergeCell ref="G65:G68"/>
    <mergeCell ref="H65:H68"/>
    <mergeCell ref="I65:I68"/>
    <mergeCell ref="B69:B74"/>
    <mergeCell ref="C69:C74"/>
    <mergeCell ref="D69:D74"/>
    <mergeCell ref="E69:E74"/>
    <mergeCell ref="F69:F74"/>
    <mergeCell ref="G69:G74"/>
    <mergeCell ref="H69:H74"/>
    <mergeCell ref="I69:I74"/>
    <mergeCell ref="B65:B68"/>
    <mergeCell ref="C65:C68"/>
    <mergeCell ref="D65:D68"/>
    <mergeCell ref="E65:E68"/>
    <mergeCell ref="F65:F68"/>
    <mergeCell ref="F86:H86"/>
    <mergeCell ref="F87:H87"/>
    <mergeCell ref="G75:G77"/>
    <mergeCell ref="H75:H77"/>
    <mergeCell ref="I75:I77"/>
    <mergeCell ref="A78:G78"/>
    <mergeCell ref="B80:C80"/>
    <mergeCell ref="B75:B77"/>
    <mergeCell ref="C75:C77"/>
    <mergeCell ref="D75:D77"/>
    <mergeCell ref="E75:E77"/>
    <mergeCell ref="F75:F77"/>
  </mergeCells>
  <pageMargins left="0.25" right="0.25" top="0.75" bottom="0.75" header="0.3" footer="0.3"/>
  <pageSetup paperSize="9" scale="50" orientation="portrait" horizontalDpi="300" verticalDpi="300"/>
  <headerFooter>
    <oddHeader>&amp;L</oddHeader>
    <oddFooter>&amp;C&amp;P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1"/>
  <sheetViews>
    <sheetView topLeftCell="A67" zoomScaleNormal="100" workbookViewId="0">
      <selection activeCell="H15" sqref="H15:H23"/>
    </sheetView>
  </sheetViews>
  <sheetFormatPr defaultColWidth="8.6640625" defaultRowHeight="14.4"/>
  <cols>
    <col min="3" max="3" width="53.44140625" style="5" customWidth="1"/>
    <col min="4" max="4" width="28" style="5" customWidth="1"/>
    <col min="5" max="5" width="10.33203125" style="6" customWidth="1"/>
    <col min="6" max="6" width="7.109375" customWidth="1"/>
    <col min="7" max="7" width="26.44140625" customWidth="1"/>
    <col min="8" max="9" width="16.6640625" customWidth="1"/>
  </cols>
  <sheetData>
    <row r="1" spans="1:9" ht="24" customHeight="1">
      <c r="A1" s="118" t="s">
        <v>0</v>
      </c>
      <c r="B1" s="118"/>
      <c r="C1" s="118"/>
      <c r="D1" s="118"/>
      <c r="E1" s="118"/>
      <c r="F1" s="118"/>
      <c r="G1" s="118"/>
      <c r="H1" s="118"/>
      <c r="I1" s="118"/>
    </row>
    <row r="2" spans="1:9" ht="22.2">
      <c r="A2" s="119"/>
      <c r="B2" s="119"/>
      <c r="C2" s="7"/>
      <c r="D2" s="8"/>
      <c r="E2" s="9"/>
      <c r="F2" s="4"/>
      <c r="G2" s="4"/>
      <c r="H2" s="4"/>
    </row>
    <row r="3" spans="1:9" ht="22.2">
      <c r="A3" s="120" t="s">
        <v>89</v>
      </c>
      <c r="B3" s="120"/>
      <c r="C3" s="120"/>
      <c r="D3" s="120"/>
      <c r="E3" s="120"/>
      <c r="F3" s="120"/>
      <c r="G3" s="120"/>
      <c r="H3" s="120"/>
      <c r="I3" s="120"/>
    </row>
    <row r="4" spans="1:9" ht="18">
      <c r="A4" s="121" t="s">
        <v>90</v>
      </c>
      <c r="B4" s="121"/>
      <c r="C4" s="121"/>
      <c r="D4" s="121"/>
      <c r="E4" s="121"/>
      <c r="F4" s="121"/>
      <c r="G4" s="121"/>
      <c r="H4" s="121"/>
      <c r="I4" s="121"/>
    </row>
    <row r="5" spans="1:9" ht="15.6">
      <c r="A5" s="10"/>
      <c r="B5" s="10"/>
      <c r="C5" s="11"/>
      <c r="D5" s="11"/>
      <c r="E5" s="12"/>
      <c r="F5" s="10"/>
      <c r="G5" s="10"/>
      <c r="H5" s="10"/>
    </row>
    <row r="6" spans="1:9" ht="15.6">
      <c r="A6" s="13" t="s">
        <v>3</v>
      </c>
      <c r="B6" s="13"/>
      <c r="C6" s="14"/>
      <c r="D6" s="11"/>
      <c r="E6" s="12"/>
      <c r="F6" s="10"/>
      <c r="G6" s="10"/>
      <c r="H6" s="10"/>
    </row>
    <row r="7" spans="1:9" ht="15.6">
      <c r="A7" s="15"/>
      <c r="B7" s="11" t="s">
        <v>4</v>
      </c>
      <c r="C7" s="11"/>
      <c r="D7" s="11"/>
      <c r="E7" s="12"/>
      <c r="F7" s="10"/>
      <c r="G7" s="10"/>
      <c r="H7" s="10"/>
    </row>
    <row r="8" spans="1:9" ht="15.6">
      <c r="A8" s="10"/>
      <c r="B8" s="10"/>
      <c r="C8" s="11"/>
      <c r="D8" s="11"/>
      <c r="E8" s="12"/>
      <c r="F8" s="10"/>
      <c r="G8" s="10"/>
      <c r="H8" s="10"/>
    </row>
    <row r="9" spans="1:9" ht="15.6">
      <c r="A9" s="122" t="s">
        <v>5</v>
      </c>
      <c r="B9" s="122"/>
      <c r="C9" s="122"/>
      <c r="D9" s="11"/>
      <c r="E9" s="12"/>
      <c r="F9" s="10"/>
      <c r="G9" s="10"/>
      <c r="H9" s="10"/>
    </row>
    <row r="10" spans="1:9" ht="15.6">
      <c r="A10" s="116" t="s">
        <v>6</v>
      </c>
      <c r="B10" s="116"/>
      <c r="C10" s="116"/>
      <c r="D10" s="117"/>
      <c r="E10" s="117"/>
      <c r="F10" s="117"/>
      <c r="G10" s="117"/>
      <c r="H10" s="117"/>
    </row>
    <row r="11" spans="1:9" ht="15.6">
      <c r="A11" s="116" t="s">
        <v>7</v>
      </c>
      <c r="B11" s="116"/>
      <c r="C11" s="116"/>
      <c r="D11" s="117"/>
      <c r="E11" s="117"/>
      <c r="F11" s="117"/>
      <c r="G11" s="117"/>
      <c r="H11" s="117"/>
    </row>
    <row r="12" spans="1:9" ht="15.6">
      <c r="A12" s="16"/>
      <c r="B12" s="16"/>
      <c r="C12" s="3" t="s">
        <v>8</v>
      </c>
      <c r="D12" s="117" t="s">
        <v>9</v>
      </c>
      <c r="E12" s="117"/>
      <c r="F12" s="117"/>
      <c r="G12" s="117"/>
      <c r="H12" s="117"/>
    </row>
    <row r="13" spans="1:9">
      <c r="C13" s="17"/>
      <c r="D13" s="17"/>
      <c r="E13" s="18"/>
      <c r="F13" s="19"/>
    </row>
    <row r="14" spans="1:9" s="22" customFormat="1" ht="46.5" customHeight="1">
      <c r="A14" s="112" t="s">
        <v>10</v>
      </c>
      <c r="B14" s="112"/>
      <c r="C14" s="112"/>
      <c r="D14" s="1" t="s">
        <v>11</v>
      </c>
      <c r="E14" s="20" t="s">
        <v>12</v>
      </c>
      <c r="F14" s="1" t="s">
        <v>13</v>
      </c>
      <c r="G14" s="21" t="s">
        <v>14</v>
      </c>
      <c r="H14" s="1" t="s">
        <v>15</v>
      </c>
      <c r="I14" s="1" t="s">
        <v>16</v>
      </c>
    </row>
    <row r="15" spans="1:9" ht="16.5" customHeight="1">
      <c r="A15" s="126" t="s">
        <v>91</v>
      </c>
      <c r="B15" s="87" t="s">
        <v>18</v>
      </c>
      <c r="C15" s="88" t="s">
        <v>92</v>
      </c>
      <c r="D15" s="89" t="s">
        <v>20</v>
      </c>
      <c r="E15" s="107" t="s">
        <v>21</v>
      </c>
      <c r="F15" s="125">
        <v>3</v>
      </c>
      <c r="G15" s="26" t="s">
        <v>22</v>
      </c>
      <c r="H15" s="101"/>
      <c r="I15" s="84">
        <f>H15*1.2</f>
        <v>0</v>
      </c>
    </row>
    <row r="16" spans="1:9" ht="16.5" customHeight="1">
      <c r="A16" s="126"/>
      <c r="B16" s="87"/>
      <c r="C16" s="88"/>
      <c r="D16" s="89"/>
      <c r="E16" s="107"/>
      <c r="F16" s="125"/>
      <c r="G16" s="28" t="s">
        <v>25</v>
      </c>
      <c r="H16" s="101"/>
      <c r="I16" s="84"/>
    </row>
    <row r="17" spans="1:10" ht="16.8">
      <c r="A17" s="126"/>
      <c r="B17" s="87"/>
      <c r="C17" s="88"/>
      <c r="D17" s="23" t="s">
        <v>93</v>
      </c>
      <c r="E17" s="24" t="s">
        <v>21</v>
      </c>
      <c r="F17" s="25">
        <v>6</v>
      </c>
      <c r="G17" s="26" t="s">
        <v>27</v>
      </c>
      <c r="H17" s="101"/>
      <c r="I17" s="84"/>
    </row>
    <row r="18" spans="1:10" ht="16.8">
      <c r="A18" s="126"/>
      <c r="B18" s="87"/>
      <c r="C18" s="88"/>
      <c r="D18" s="23" t="s">
        <v>28</v>
      </c>
      <c r="E18" s="29" t="s">
        <v>21</v>
      </c>
      <c r="F18" s="30" t="s">
        <v>29</v>
      </c>
      <c r="G18" s="31" t="s">
        <v>30</v>
      </c>
      <c r="H18" s="101"/>
      <c r="I18" s="84"/>
    </row>
    <row r="19" spans="1:10" ht="15.75" customHeight="1">
      <c r="A19" s="126"/>
      <c r="B19" s="87"/>
      <c r="C19" s="88"/>
      <c r="D19" s="23" t="s">
        <v>94</v>
      </c>
      <c r="E19" s="24" t="s">
        <v>21</v>
      </c>
      <c r="F19" s="32" t="s">
        <v>32</v>
      </c>
      <c r="G19" s="31" t="s">
        <v>33</v>
      </c>
      <c r="H19" s="101"/>
      <c r="I19" s="101"/>
    </row>
    <row r="20" spans="1:10" ht="15.6">
      <c r="A20" s="126"/>
      <c r="B20" s="87"/>
      <c r="C20" s="88"/>
      <c r="D20" s="23"/>
      <c r="E20" s="24"/>
      <c r="F20" s="36"/>
      <c r="G20" s="26" t="s">
        <v>37</v>
      </c>
      <c r="H20" s="101"/>
      <c r="I20" s="101"/>
    </row>
    <row r="21" spans="1:10" ht="15" customHeight="1">
      <c r="A21" s="126"/>
      <c r="B21" s="87"/>
      <c r="C21" s="88"/>
      <c r="D21" s="89" t="s">
        <v>95</v>
      </c>
      <c r="E21" s="107" t="s">
        <v>21</v>
      </c>
      <c r="F21" s="108" t="s">
        <v>96</v>
      </c>
      <c r="G21" s="38" t="s">
        <v>39</v>
      </c>
      <c r="H21" s="101"/>
      <c r="I21" s="84"/>
    </row>
    <row r="22" spans="1:10" ht="42" customHeight="1">
      <c r="A22" s="126"/>
      <c r="B22" s="87"/>
      <c r="C22" s="88"/>
      <c r="D22" s="89"/>
      <c r="E22" s="107"/>
      <c r="F22" s="108"/>
      <c r="G22" s="39" t="s">
        <v>40</v>
      </c>
      <c r="H22" s="101"/>
      <c r="I22" s="84"/>
    </row>
    <row r="23" spans="1:10" ht="55.5" customHeight="1">
      <c r="A23" s="126"/>
      <c r="B23" s="87"/>
      <c r="C23" s="88"/>
      <c r="D23" s="40" t="s">
        <v>97</v>
      </c>
      <c r="E23" s="41" t="s">
        <v>42</v>
      </c>
      <c r="F23" s="42" t="s">
        <v>42</v>
      </c>
      <c r="G23" s="43" t="s">
        <v>43</v>
      </c>
      <c r="H23" s="101"/>
      <c r="I23" s="101"/>
      <c r="J23" s="44"/>
    </row>
    <row r="24" spans="1:10" ht="16.5" customHeight="1">
      <c r="A24" s="126"/>
      <c r="B24" s="87" t="s">
        <v>44</v>
      </c>
      <c r="C24" s="100" t="s">
        <v>98</v>
      </c>
      <c r="D24" s="89" t="s">
        <v>46</v>
      </c>
      <c r="E24" s="107" t="s">
        <v>21</v>
      </c>
      <c r="F24" s="109" t="s">
        <v>96</v>
      </c>
      <c r="G24" s="110" t="s">
        <v>47</v>
      </c>
      <c r="H24" s="84"/>
      <c r="I24" s="99">
        <f>H24*1.2</f>
        <v>0</v>
      </c>
    </row>
    <row r="25" spans="1:10" ht="15" customHeight="1">
      <c r="A25" s="126"/>
      <c r="B25" s="87"/>
      <c r="C25" s="100"/>
      <c r="D25" s="89"/>
      <c r="E25" s="107"/>
      <c r="F25" s="109"/>
      <c r="G25" s="110"/>
      <c r="H25" s="84"/>
      <c r="I25" s="84"/>
    </row>
    <row r="26" spans="1:10" ht="15" customHeight="1">
      <c r="A26" s="126"/>
      <c r="B26" s="87"/>
      <c r="C26" s="100"/>
      <c r="D26" s="89"/>
      <c r="E26" s="107"/>
      <c r="F26" s="109"/>
      <c r="G26" s="111" t="s">
        <v>48</v>
      </c>
      <c r="H26" s="84"/>
      <c r="I26" s="84"/>
    </row>
    <row r="27" spans="1:10" ht="15" customHeight="1">
      <c r="A27" s="126"/>
      <c r="B27" s="87"/>
      <c r="C27" s="100"/>
      <c r="D27" s="89"/>
      <c r="E27" s="107"/>
      <c r="F27" s="109"/>
      <c r="G27" s="111"/>
      <c r="H27" s="84"/>
      <c r="I27" s="84"/>
    </row>
    <row r="28" spans="1:10" ht="15" customHeight="1">
      <c r="A28" s="126"/>
      <c r="B28" s="87"/>
      <c r="C28" s="100"/>
      <c r="D28" s="89"/>
      <c r="E28" s="107"/>
      <c r="F28" s="109"/>
      <c r="G28" s="111"/>
      <c r="H28" s="84"/>
      <c r="I28" s="84"/>
    </row>
    <row r="29" spans="1:10" ht="15" customHeight="1">
      <c r="A29" s="126"/>
      <c r="B29" s="87"/>
      <c r="C29" s="100"/>
      <c r="D29" s="89"/>
      <c r="E29" s="107"/>
      <c r="F29" s="109"/>
      <c r="G29" s="111"/>
      <c r="H29" s="84"/>
      <c r="I29" s="84"/>
    </row>
    <row r="30" spans="1:10" ht="15" customHeight="1">
      <c r="A30" s="126"/>
      <c r="B30" s="87"/>
      <c r="C30" s="100"/>
      <c r="D30" s="89"/>
      <c r="E30" s="107"/>
      <c r="F30" s="109"/>
      <c r="G30" s="111"/>
      <c r="H30" s="84"/>
      <c r="I30" s="84"/>
    </row>
    <row r="31" spans="1:10" ht="15.75" customHeight="1">
      <c r="A31" s="126"/>
      <c r="B31" s="87" t="s">
        <v>49</v>
      </c>
      <c r="C31" s="100" t="s">
        <v>50</v>
      </c>
      <c r="D31" s="103" t="s">
        <v>51</v>
      </c>
      <c r="E31" s="90" t="s">
        <v>52</v>
      </c>
      <c r="F31" s="105" t="s">
        <v>99</v>
      </c>
      <c r="G31" s="46" t="s">
        <v>22</v>
      </c>
      <c r="H31" s="101"/>
      <c r="I31" s="84">
        <f>H31*1.2</f>
        <v>0</v>
      </c>
    </row>
    <row r="32" spans="1:10" s="48" customFormat="1" ht="15.6">
      <c r="A32" s="126"/>
      <c r="B32" s="87"/>
      <c r="C32" s="100"/>
      <c r="D32" s="103"/>
      <c r="E32" s="90"/>
      <c r="F32" s="105"/>
      <c r="G32" s="47" t="s">
        <v>25</v>
      </c>
      <c r="H32" s="101"/>
      <c r="I32" s="84"/>
    </row>
    <row r="33" spans="1:9" ht="15.75" customHeight="1">
      <c r="A33" s="126"/>
      <c r="B33" s="87"/>
      <c r="C33" s="100"/>
      <c r="D33" s="103"/>
      <c r="E33" s="90"/>
      <c r="F33" s="105"/>
      <c r="G33" s="55"/>
      <c r="H33" s="101"/>
      <c r="I33" s="84"/>
    </row>
    <row r="34" spans="1:9" ht="15" customHeight="1">
      <c r="A34" s="126"/>
      <c r="B34" s="87"/>
      <c r="C34" s="100"/>
      <c r="D34" s="102" t="s">
        <v>54</v>
      </c>
      <c r="E34" s="90"/>
      <c r="F34" s="105"/>
      <c r="G34" s="46" t="s">
        <v>22</v>
      </c>
      <c r="H34" s="101"/>
      <c r="I34" s="84"/>
    </row>
    <row r="35" spans="1:9" ht="14.25" customHeight="1">
      <c r="A35" s="126"/>
      <c r="B35" s="87"/>
      <c r="C35" s="100"/>
      <c r="D35" s="102"/>
      <c r="E35" s="90"/>
      <c r="F35" s="105"/>
      <c r="G35" s="45" t="s">
        <v>25</v>
      </c>
      <c r="H35" s="101"/>
      <c r="I35" s="84"/>
    </row>
    <row r="36" spans="1:9" ht="14.25" customHeight="1">
      <c r="A36" s="126"/>
      <c r="B36" s="87"/>
      <c r="C36" s="100"/>
      <c r="D36" s="103" t="s">
        <v>55</v>
      </c>
      <c r="E36" s="90"/>
      <c r="F36" s="105"/>
      <c r="G36" s="46" t="s">
        <v>22</v>
      </c>
      <c r="H36" s="101"/>
      <c r="I36" s="84"/>
    </row>
    <row r="37" spans="1:9" ht="14.25" customHeight="1">
      <c r="A37" s="126"/>
      <c r="B37" s="87"/>
      <c r="C37" s="100"/>
      <c r="D37" s="103"/>
      <c r="E37" s="90"/>
      <c r="F37" s="105"/>
      <c r="G37" s="45" t="s">
        <v>25</v>
      </c>
      <c r="H37" s="101"/>
      <c r="I37" s="84"/>
    </row>
    <row r="38" spans="1:9" ht="14.25" customHeight="1">
      <c r="A38" s="126"/>
      <c r="B38" s="87"/>
      <c r="C38" s="100"/>
      <c r="D38" s="89" t="s">
        <v>56</v>
      </c>
      <c r="E38" s="90"/>
      <c r="F38" s="105"/>
      <c r="G38" s="46" t="s">
        <v>27</v>
      </c>
      <c r="H38" s="101"/>
      <c r="I38" s="84"/>
    </row>
    <row r="39" spans="1:9" ht="27.75" customHeight="1">
      <c r="A39" s="126"/>
      <c r="B39" s="87"/>
      <c r="C39" s="100"/>
      <c r="D39" s="89"/>
      <c r="E39" s="90"/>
      <c r="F39" s="105"/>
      <c r="G39" s="49" t="s">
        <v>30</v>
      </c>
      <c r="H39" s="101"/>
      <c r="I39" s="84"/>
    </row>
    <row r="40" spans="1:9" ht="27.75" customHeight="1">
      <c r="A40" s="126"/>
      <c r="B40" s="87"/>
      <c r="C40" s="100"/>
      <c r="D40" s="50" t="s">
        <v>57</v>
      </c>
      <c r="E40" s="90"/>
      <c r="F40" s="105"/>
      <c r="G40" s="51" t="s">
        <v>43</v>
      </c>
      <c r="H40" s="101"/>
      <c r="I40" s="101"/>
    </row>
    <row r="41" spans="1:9" ht="14.25" customHeight="1">
      <c r="A41" s="126"/>
      <c r="B41" s="87" t="s">
        <v>58</v>
      </c>
      <c r="C41" s="104" t="s">
        <v>100</v>
      </c>
      <c r="D41" s="89" t="s">
        <v>60</v>
      </c>
      <c r="E41" s="90" t="s">
        <v>61</v>
      </c>
      <c r="F41" s="105" t="s">
        <v>101</v>
      </c>
      <c r="G41" s="46" t="s">
        <v>22</v>
      </c>
      <c r="H41" s="101"/>
      <c r="I41" s="84">
        <f>H41*1.2</f>
        <v>0</v>
      </c>
    </row>
    <row r="42" spans="1:9" ht="14.25" customHeight="1">
      <c r="A42" s="126"/>
      <c r="B42" s="87"/>
      <c r="C42" s="104"/>
      <c r="D42" s="89"/>
      <c r="E42" s="90"/>
      <c r="F42" s="105"/>
      <c r="G42" s="45" t="s">
        <v>25</v>
      </c>
      <c r="H42" s="101"/>
      <c r="I42" s="84"/>
    </row>
    <row r="43" spans="1:9" ht="14.25" customHeight="1">
      <c r="A43" s="126"/>
      <c r="B43" s="87"/>
      <c r="C43" s="104"/>
      <c r="D43" s="89" t="s">
        <v>63</v>
      </c>
      <c r="E43" s="90"/>
      <c r="F43" s="105"/>
      <c r="G43" s="46" t="s">
        <v>27</v>
      </c>
      <c r="H43" s="101"/>
      <c r="I43" s="84"/>
    </row>
    <row r="44" spans="1:9" ht="14.25" customHeight="1">
      <c r="A44" s="126"/>
      <c r="B44" s="87"/>
      <c r="C44" s="104"/>
      <c r="D44" s="89"/>
      <c r="E44" s="90"/>
      <c r="F44" s="105"/>
      <c r="G44" s="49" t="s">
        <v>30</v>
      </c>
      <c r="H44" s="101"/>
      <c r="I44" s="84"/>
    </row>
    <row r="45" spans="1:9" ht="14.25" customHeight="1">
      <c r="A45" s="126"/>
      <c r="B45" s="87"/>
      <c r="C45" s="104"/>
      <c r="D45" s="89" t="s">
        <v>64</v>
      </c>
      <c r="E45" s="90"/>
      <c r="F45" s="105"/>
      <c r="G45" s="106" t="s">
        <v>65</v>
      </c>
      <c r="H45" s="101"/>
      <c r="I45" s="101"/>
    </row>
    <row r="46" spans="1:9" ht="14.25" customHeight="1">
      <c r="A46" s="126"/>
      <c r="B46" s="87"/>
      <c r="C46" s="104"/>
      <c r="D46" s="89"/>
      <c r="E46" s="90"/>
      <c r="F46" s="105"/>
      <c r="G46" s="106"/>
      <c r="H46" s="101"/>
      <c r="I46" s="101"/>
    </row>
    <row r="47" spans="1:9" ht="14.25" customHeight="1">
      <c r="A47" s="126"/>
      <c r="B47" s="87"/>
      <c r="C47" s="104"/>
      <c r="D47" s="89"/>
      <c r="E47" s="90"/>
      <c r="F47" s="105"/>
      <c r="G47" s="106"/>
      <c r="H47" s="101"/>
      <c r="I47" s="101"/>
    </row>
    <row r="48" spans="1:9" ht="14.25" customHeight="1">
      <c r="A48" s="126"/>
      <c r="B48" s="87"/>
      <c r="C48" s="104"/>
      <c r="D48" s="89"/>
      <c r="E48" s="90"/>
      <c r="F48" s="105"/>
      <c r="G48" s="106"/>
      <c r="H48" s="101"/>
      <c r="I48" s="101"/>
    </row>
    <row r="49" spans="1:9" ht="14.25" customHeight="1">
      <c r="A49" s="126"/>
      <c r="B49" s="87"/>
      <c r="C49" s="104"/>
      <c r="D49" s="89" t="s">
        <v>66</v>
      </c>
      <c r="E49" s="90"/>
      <c r="F49" s="105"/>
      <c r="G49" s="83" t="s">
        <v>43</v>
      </c>
      <c r="H49" s="101"/>
      <c r="I49" s="101"/>
    </row>
    <row r="50" spans="1:9" ht="14.25" customHeight="1">
      <c r="A50" s="126"/>
      <c r="B50" s="87"/>
      <c r="C50" s="104"/>
      <c r="D50" s="89"/>
      <c r="E50" s="90"/>
      <c r="F50" s="105"/>
      <c r="G50" s="83"/>
      <c r="H50" s="101"/>
      <c r="I50" s="101"/>
    </row>
    <row r="51" spans="1:9" ht="10.5" customHeight="1">
      <c r="A51" s="126"/>
      <c r="B51" s="87"/>
      <c r="C51" s="104"/>
      <c r="D51" s="89"/>
      <c r="E51" s="90"/>
      <c r="F51" s="105"/>
      <c r="G51" s="83"/>
      <c r="H51" s="101"/>
      <c r="I51" s="101"/>
    </row>
    <row r="52" spans="1:9" ht="47.25" customHeight="1">
      <c r="A52" s="126"/>
      <c r="B52" s="87"/>
      <c r="C52" s="104"/>
      <c r="D52" s="89"/>
      <c r="E52" s="90"/>
      <c r="F52" s="105"/>
      <c r="G52" s="83"/>
      <c r="H52" s="101"/>
      <c r="I52" s="101"/>
    </row>
    <row r="53" spans="1:9" ht="24" customHeight="1">
      <c r="A53" s="126"/>
      <c r="B53" s="87" t="s">
        <v>67</v>
      </c>
      <c r="C53" s="88" t="s">
        <v>102</v>
      </c>
      <c r="D53" s="89" t="s">
        <v>69</v>
      </c>
      <c r="E53" s="115" t="s">
        <v>24</v>
      </c>
      <c r="F53" s="91" t="s">
        <v>103</v>
      </c>
      <c r="G53" s="83" t="s">
        <v>43</v>
      </c>
      <c r="H53" s="84"/>
      <c r="I53" s="84">
        <f>H53*1.2</f>
        <v>0</v>
      </c>
    </row>
    <row r="54" spans="1:9" ht="24" customHeight="1">
      <c r="A54" s="126"/>
      <c r="B54" s="87"/>
      <c r="C54" s="88"/>
      <c r="D54" s="89"/>
      <c r="E54" s="115"/>
      <c r="F54" s="91"/>
      <c r="G54" s="83"/>
      <c r="H54" s="84"/>
      <c r="I54" s="84"/>
    </row>
    <row r="55" spans="1:9" ht="24" customHeight="1">
      <c r="A55" s="126"/>
      <c r="B55" s="87"/>
      <c r="C55" s="88"/>
      <c r="D55" s="89"/>
      <c r="E55" s="115"/>
      <c r="F55" s="91"/>
      <c r="G55" s="83"/>
      <c r="H55" s="84"/>
      <c r="I55" s="84"/>
    </row>
    <row r="56" spans="1:9" ht="24" customHeight="1">
      <c r="A56" s="126"/>
      <c r="B56" s="87"/>
      <c r="C56" s="88"/>
      <c r="D56" s="89"/>
      <c r="E56" s="115"/>
      <c r="F56" s="91"/>
      <c r="G56" s="83"/>
      <c r="H56" s="84"/>
      <c r="I56" s="84"/>
    </row>
    <row r="57" spans="1:9" ht="24" customHeight="1">
      <c r="A57" s="126"/>
      <c r="B57" s="87"/>
      <c r="C57" s="88"/>
      <c r="D57" s="89"/>
      <c r="E57" s="115"/>
      <c r="F57" s="91"/>
      <c r="G57" s="83"/>
      <c r="H57" s="84"/>
      <c r="I57" s="84"/>
    </row>
    <row r="58" spans="1:9" ht="24" customHeight="1">
      <c r="A58" s="126"/>
      <c r="B58" s="87"/>
      <c r="C58" s="88"/>
      <c r="D58" s="89"/>
      <c r="E58" s="115"/>
      <c r="F58" s="91"/>
      <c r="G58" s="83"/>
      <c r="H58" s="84"/>
      <c r="I58" s="84"/>
    </row>
    <row r="59" spans="1:9" ht="24" customHeight="1">
      <c r="A59" s="126"/>
      <c r="B59" s="87" t="s">
        <v>71</v>
      </c>
      <c r="C59" s="100" t="s">
        <v>104</v>
      </c>
      <c r="D59" s="89" t="s">
        <v>73</v>
      </c>
      <c r="E59" s="90" t="s">
        <v>21</v>
      </c>
      <c r="F59" s="91" t="s">
        <v>36</v>
      </c>
      <c r="G59" s="83" t="s">
        <v>43</v>
      </c>
      <c r="H59" s="84"/>
      <c r="I59" s="84">
        <f>H59*1.2</f>
        <v>0</v>
      </c>
    </row>
    <row r="60" spans="1:9" ht="24" customHeight="1">
      <c r="A60" s="126"/>
      <c r="B60" s="87"/>
      <c r="C60" s="100"/>
      <c r="D60" s="89"/>
      <c r="E60" s="90"/>
      <c r="F60" s="91"/>
      <c r="G60" s="83"/>
      <c r="H60" s="84"/>
      <c r="I60" s="84"/>
    </row>
    <row r="61" spans="1:9" ht="24" customHeight="1">
      <c r="A61" s="126"/>
      <c r="B61" s="87"/>
      <c r="C61" s="100"/>
      <c r="D61" s="89"/>
      <c r="E61" s="90"/>
      <c r="F61" s="91"/>
      <c r="G61" s="83"/>
      <c r="H61" s="84"/>
      <c r="I61" s="84"/>
    </row>
    <row r="62" spans="1:9" ht="24" customHeight="1">
      <c r="A62" s="126"/>
      <c r="B62" s="87"/>
      <c r="C62" s="100"/>
      <c r="D62" s="89"/>
      <c r="E62" s="90"/>
      <c r="F62" s="91"/>
      <c r="G62" s="83"/>
      <c r="H62" s="84"/>
      <c r="I62" s="84"/>
    </row>
    <row r="63" spans="1:9" ht="24" customHeight="1">
      <c r="A63" s="126"/>
      <c r="B63" s="87"/>
      <c r="C63" s="100"/>
      <c r="D63" s="89"/>
      <c r="E63" s="90"/>
      <c r="F63" s="91"/>
      <c r="G63" s="83"/>
      <c r="H63" s="84"/>
      <c r="I63" s="84"/>
    </row>
    <row r="64" spans="1:9" ht="24" customHeight="1">
      <c r="A64" s="126"/>
      <c r="B64" s="87"/>
      <c r="C64" s="100"/>
      <c r="D64" s="89"/>
      <c r="E64" s="90"/>
      <c r="F64" s="91"/>
      <c r="G64" s="83"/>
      <c r="H64" s="84"/>
      <c r="I64" s="84"/>
    </row>
    <row r="65" spans="1:9" ht="24" customHeight="1">
      <c r="A65" s="126"/>
      <c r="B65" s="87" t="s">
        <v>74</v>
      </c>
      <c r="C65" s="88" t="s">
        <v>105</v>
      </c>
      <c r="D65" s="89" t="s">
        <v>76</v>
      </c>
      <c r="E65" s="90" t="s">
        <v>21</v>
      </c>
      <c r="F65" s="91" t="s">
        <v>36</v>
      </c>
      <c r="G65" s="92" t="s">
        <v>43</v>
      </c>
      <c r="H65" s="84"/>
      <c r="I65" s="84">
        <f>H65*1.2</f>
        <v>0</v>
      </c>
    </row>
    <row r="66" spans="1:9" ht="24" customHeight="1">
      <c r="A66" s="126"/>
      <c r="B66" s="87"/>
      <c r="C66" s="88"/>
      <c r="D66" s="89"/>
      <c r="E66" s="90"/>
      <c r="F66" s="91"/>
      <c r="G66" s="92"/>
      <c r="H66" s="84"/>
      <c r="I66" s="84"/>
    </row>
    <row r="67" spans="1:9" ht="24" customHeight="1">
      <c r="A67" s="126"/>
      <c r="B67" s="87"/>
      <c r="C67" s="88"/>
      <c r="D67" s="89"/>
      <c r="E67" s="90"/>
      <c r="F67" s="91"/>
      <c r="G67" s="92"/>
      <c r="H67" s="84"/>
      <c r="I67" s="84"/>
    </row>
    <row r="68" spans="1:9" ht="24" customHeight="1">
      <c r="A68" s="126"/>
      <c r="B68" s="87"/>
      <c r="C68" s="88"/>
      <c r="D68" s="89"/>
      <c r="E68" s="90"/>
      <c r="F68" s="91"/>
      <c r="G68" s="92"/>
      <c r="H68" s="84"/>
      <c r="I68" s="84"/>
    </row>
    <row r="69" spans="1:9" ht="24" customHeight="1">
      <c r="A69" s="126"/>
      <c r="B69" s="93" t="s">
        <v>78</v>
      </c>
      <c r="C69" s="100" t="s">
        <v>106</v>
      </c>
      <c r="D69" s="95" t="s">
        <v>80</v>
      </c>
      <c r="E69" s="96" t="s">
        <v>81</v>
      </c>
      <c r="F69" s="124" t="s">
        <v>32</v>
      </c>
      <c r="G69" s="98" t="s">
        <v>43</v>
      </c>
      <c r="H69" s="99"/>
      <c r="I69" s="99">
        <f>H69*1.2</f>
        <v>0</v>
      </c>
    </row>
    <row r="70" spans="1:9" ht="24" customHeight="1">
      <c r="A70" s="126"/>
      <c r="B70" s="93"/>
      <c r="C70" s="100"/>
      <c r="D70" s="95"/>
      <c r="E70" s="96"/>
      <c r="F70" s="124"/>
      <c r="G70" s="98"/>
      <c r="H70" s="99"/>
      <c r="I70" s="99"/>
    </row>
    <row r="71" spans="1:9" ht="24" customHeight="1">
      <c r="A71" s="126"/>
      <c r="B71" s="93"/>
      <c r="C71" s="100"/>
      <c r="D71" s="95"/>
      <c r="E71" s="96"/>
      <c r="F71" s="124"/>
      <c r="G71" s="98"/>
      <c r="H71" s="99"/>
      <c r="I71" s="99"/>
    </row>
    <row r="72" spans="1:9" ht="24" customHeight="1">
      <c r="A72" s="126"/>
      <c r="B72" s="93"/>
      <c r="C72" s="100"/>
      <c r="D72" s="95"/>
      <c r="E72" s="96"/>
      <c r="F72" s="124"/>
      <c r="G72" s="98"/>
      <c r="H72" s="99"/>
      <c r="I72" s="99"/>
    </row>
    <row r="73" spans="1:9" ht="24" customHeight="1">
      <c r="A73" s="126"/>
      <c r="B73" s="93"/>
      <c r="C73" s="100"/>
      <c r="D73" s="95"/>
      <c r="E73" s="96"/>
      <c r="F73" s="124"/>
      <c r="G73" s="98"/>
      <c r="H73" s="99"/>
      <c r="I73" s="99"/>
    </row>
    <row r="74" spans="1:9" ht="24" customHeight="1">
      <c r="A74" s="126"/>
      <c r="B74" s="93"/>
      <c r="C74" s="100"/>
      <c r="D74" s="95"/>
      <c r="E74" s="96"/>
      <c r="F74" s="124"/>
      <c r="G74" s="98"/>
      <c r="H74" s="99"/>
      <c r="I74" s="99"/>
    </row>
    <row r="75" spans="1:9" ht="24" customHeight="1">
      <c r="A75" s="126"/>
      <c r="B75" s="93"/>
      <c r="C75" s="100"/>
      <c r="D75" s="95"/>
      <c r="E75" s="96"/>
      <c r="F75" s="124"/>
      <c r="G75" s="98"/>
      <c r="H75" s="99"/>
      <c r="I75" s="99"/>
    </row>
    <row r="76" spans="1:9" ht="30" customHeight="1">
      <c r="A76" s="126"/>
      <c r="B76" s="93" t="s">
        <v>107</v>
      </c>
      <c r="C76" s="103" t="s">
        <v>83</v>
      </c>
      <c r="D76" s="89" t="s">
        <v>84</v>
      </c>
      <c r="E76" s="90" t="s">
        <v>21</v>
      </c>
      <c r="F76" s="91" t="s">
        <v>32</v>
      </c>
      <c r="G76" s="83" t="s">
        <v>43</v>
      </c>
      <c r="H76" s="84"/>
      <c r="I76" s="84">
        <f>H76*1.2</f>
        <v>0</v>
      </c>
    </row>
    <row r="77" spans="1:9" ht="33" customHeight="1">
      <c r="A77" s="126"/>
      <c r="B77" s="93"/>
      <c r="C77" s="103"/>
      <c r="D77" s="89"/>
      <c r="E77" s="90"/>
      <c r="F77" s="91"/>
      <c r="G77" s="83"/>
      <c r="H77" s="84"/>
      <c r="I77" s="84"/>
    </row>
    <row r="78" spans="1:9" ht="24" customHeight="1">
      <c r="A78" s="126"/>
      <c r="B78" s="93"/>
      <c r="C78" s="103"/>
      <c r="D78" s="89"/>
      <c r="E78" s="90"/>
      <c r="F78" s="91"/>
      <c r="G78" s="83"/>
      <c r="H78" s="84"/>
      <c r="I78" s="84"/>
    </row>
    <row r="79" spans="1:9" ht="15.75" customHeight="1">
      <c r="A79" s="123" t="s">
        <v>85</v>
      </c>
      <c r="B79" s="123"/>
      <c r="C79" s="123"/>
      <c r="D79" s="123"/>
      <c r="E79" s="123"/>
      <c r="F79" s="123"/>
      <c r="G79" s="123"/>
      <c r="H79" s="56">
        <f>SUM(H18:H78)</f>
        <v>0</v>
      </c>
      <c r="I79" s="57">
        <f>SUM(I15:I78)</f>
        <v>0</v>
      </c>
    </row>
    <row r="80" spans="1:9" ht="15.75" customHeight="1">
      <c r="A80" s="58"/>
      <c r="B80" s="58"/>
      <c r="C80" s="58"/>
      <c r="D80" s="58"/>
      <c r="E80" s="58"/>
      <c r="F80" s="58"/>
      <c r="G80" s="58"/>
      <c r="H80" s="59"/>
      <c r="I80" s="59"/>
    </row>
    <row r="81" spans="1:9" ht="15.75" customHeight="1">
      <c r="A81" s="58"/>
      <c r="B81" s="58"/>
      <c r="C81" s="58"/>
      <c r="D81" s="58"/>
      <c r="E81" s="58"/>
      <c r="F81" s="58"/>
      <c r="G81" s="58"/>
      <c r="H81" s="59"/>
      <c r="I81" s="59"/>
    </row>
    <row r="82" spans="1:9" ht="15.75" customHeight="1">
      <c r="A82" s="60" t="s">
        <v>86</v>
      </c>
      <c r="B82" s="86"/>
      <c r="C82" s="86"/>
      <c r="D82" s="61" t="s">
        <v>87</v>
      </c>
      <c r="E82" s="2"/>
      <c r="F82" s="62"/>
      <c r="G82" s="60"/>
      <c r="H82" s="60"/>
      <c r="I82" s="60"/>
    </row>
    <row r="83" spans="1:9" ht="15.75" customHeight="1">
      <c r="A83" s="10"/>
      <c r="B83" s="10"/>
      <c r="C83" s="11"/>
      <c r="D83" s="53"/>
      <c r="E83" s="12"/>
      <c r="F83" s="10"/>
      <c r="G83" s="10"/>
      <c r="H83" s="10"/>
      <c r="I83" s="10"/>
    </row>
    <row r="84" spans="1:9" ht="15.75" customHeight="1">
      <c r="A84" s="10"/>
      <c r="B84" s="10"/>
      <c r="C84" s="11"/>
      <c r="D84" s="11"/>
      <c r="E84" s="12"/>
      <c r="F84" s="10"/>
      <c r="G84" s="10"/>
      <c r="H84" s="16"/>
      <c r="I84" s="10"/>
    </row>
    <row r="85" spans="1:9" ht="15.75" customHeight="1">
      <c r="A85" s="10"/>
      <c r="B85" s="10"/>
      <c r="C85" s="11"/>
      <c r="D85" s="11"/>
      <c r="E85" s="12"/>
      <c r="F85" s="10"/>
      <c r="G85" s="10"/>
      <c r="H85" s="10"/>
      <c r="I85" s="10"/>
    </row>
    <row r="86" spans="1:9" ht="15.75" customHeight="1">
      <c r="A86" s="10"/>
      <c r="B86" s="10"/>
      <c r="C86" s="11"/>
      <c r="D86" s="11"/>
      <c r="E86" s="12"/>
      <c r="F86" s="10"/>
      <c r="G86" s="10"/>
      <c r="H86" s="10"/>
      <c r="I86" s="10"/>
    </row>
    <row r="87" spans="1:9" ht="15.75" customHeight="1">
      <c r="A87" s="10"/>
      <c r="B87" s="10"/>
      <c r="C87" s="11"/>
      <c r="D87" s="11"/>
      <c r="E87" s="12"/>
      <c r="F87" s="54"/>
      <c r="G87" s="54"/>
      <c r="H87" s="54"/>
      <c r="I87" s="10"/>
    </row>
    <row r="88" spans="1:9" ht="15.75" customHeight="1">
      <c r="A88" s="10"/>
      <c r="B88" s="10"/>
      <c r="C88" s="11"/>
      <c r="D88" s="11"/>
      <c r="E88" s="12"/>
      <c r="F88" s="81"/>
      <c r="G88" s="81"/>
      <c r="H88" s="81"/>
      <c r="I88" s="10"/>
    </row>
    <row r="89" spans="1:9" ht="15.6">
      <c r="A89" s="10"/>
      <c r="B89" s="10"/>
      <c r="C89" s="11"/>
      <c r="D89" s="11"/>
      <c r="E89" s="12"/>
      <c r="F89" s="82" t="s">
        <v>108</v>
      </c>
      <c r="G89" s="82"/>
      <c r="H89" s="82"/>
      <c r="I89" s="10"/>
    </row>
    <row r="90" spans="1:9" ht="15.6">
      <c r="A90" s="10"/>
      <c r="B90" s="10"/>
      <c r="C90" s="11"/>
      <c r="D90" s="11"/>
      <c r="E90" s="12"/>
      <c r="F90" s="10"/>
      <c r="G90" s="10"/>
      <c r="H90" s="10"/>
      <c r="I90" s="10"/>
    </row>
    <row r="91" spans="1:9" ht="15.6">
      <c r="A91" s="10"/>
      <c r="B91" s="10"/>
      <c r="C91" s="11"/>
      <c r="D91" s="11"/>
      <c r="E91" s="12"/>
      <c r="F91" s="10"/>
      <c r="G91" s="10"/>
      <c r="H91" s="10"/>
      <c r="I91" s="10"/>
    </row>
  </sheetData>
  <mergeCells count="97">
    <mergeCell ref="A1:I1"/>
    <mergeCell ref="A2:B2"/>
    <mergeCell ref="A3:I3"/>
    <mergeCell ref="A4:I4"/>
    <mergeCell ref="A9:C9"/>
    <mergeCell ref="A10:C10"/>
    <mergeCell ref="D10:H10"/>
    <mergeCell ref="A11:C11"/>
    <mergeCell ref="D11:H11"/>
    <mergeCell ref="D12:H12"/>
    <mergeCell ref="A14:C14"/>
    <mergeCell ref="A15:A78"/>
    <mergeCell ref="B15:B23"/>
    <mergeCell ref="C15:C23"/>
    <mergeCell ref="D15:D16"/>
    <mergeCell ref="B24:B30"/>
    <mergeCell ref="C24:C30"/>
    <mergeCell ref="D24:D30"/>
    <mergeCell ref="B31:B40"/>
    <mergeCell ref="C31:C40"/>
    <mergeCell ref="D31:D33"/>
    <mergeCell ref="B41:B52"/>
    <mergeCell ref="C41:C52"/>
    <mergeCell ref="D41:D42"/>
    <mergeCell ref="B53:B58"/>
    <mergeCell ref="C53:C58"/>
    <mergeCell ref="E15:E16"/>
    <mergeCell ref="F15:F16"/>
    <mergeCell ref="H15:H23"/>
    <mergeCell ref="I15:I23"/>
    <mergeCell ref="D21:D22"/>
    <mergeCell ref="E21:E22"/>
    <mergeCell ref="F21:F22"/>
    <mergeCell ref="E24:E30"/>
    <mergeCell ref="F24:F30"/>
    <mergeCell ref="G24:G25"/>
    <mergeCell ref="H24:H30"/>
    <mergeCell ref="I24:I30"/>
    <mergeCell ref="G26:G30"/>
    <mergeCell ref="E31:E40"/>
    <mergeCell ref="F31:F40"/>
    <mergeCell ref="H31:H40"/>
    <mergeCell ref="I31:I40"/>
    <mergeCell ref="D34:D35"/>
    <mergeCell ref="D36:D37"/>
    <mergeCell ref="D38:D39"/>
    <mergeCell ref="E41:E52"/>
    <mergeCell ref="F41:F52"/>
    <mergeCell ref="H41:H52"/>
    <mergeCell ref="I41:I52"/>
    <mergeCell ref="D43:D44"/>
    <mergeCell ref="D45:D48"/>
    <mergeCell ref="G45:G48"/>
    <mergeCell ref="D49:D52"/>
    <mergeCell ref="G49:G52"/>
    <mergeCell ref="I53:I58"/>
    <mergeCell ref="B59:B64"/>
    <mergeCell ref="C59:C64"/>
    <mergeCell ref="D59:D64"/>
    <mergeCell ref="E59:E64"/>
    <mergeCell ref="F59:F64"/>
    <mergeCell ref="G59:G64"/>
    <mergeCell ref="H59:H64"/>
    <mergeCell ref="I59:I64"/>
    <mergeCell ref="D53:D58"/>
    <mergeCell ref="E53:E58"/>
    <mergeCell ref="F53:F58"/>
    <mergeCell ref="G53:G58"/>
    <mergeCell ref="H53:H58"/>
    <mergeCell ref="G65:G68"/>
    <mergeCell ref="H65:H68"/>
    <mergeCell ref="I65:I68"/>
    <mergeCell ref="B69:B75"/>
    <mergeCell ref="C69:C75"/>
    <mergeCell ref="D69:D75"/>
    <mergeCell ref="E69:E75"/>
    <mergeCell ref="F69:F75"/>
    <mergeCell ref="G69:G75"/>
    <mergeCell ref="H69:H75"/>
    <mergeCell ref="I69:I75"/>
    <mergeCell ref="B65:B68"/>
    <mergeCell ref="C65:C68"/>
    <mergeCell ref="D65:D68"/>
    <mergeCell ref="E65:E68"/>
    <mergeCell ref="F65:F68"/>
    <mergeCell ref="F88:H88"/>
    <mergeCell ref="F89:H89"/>
    <mergeCell ref="G76:G78"/>
    <mergeCell ref="H76:H78"/>
    <mergeCell ref="I76:I78"/>
    <mergeCell ref="A79:G79"/>
    <mergeCell ref="B82:C82"/>
    <mergeCell ref="B76:B78"/>
    <mergeCell ref="C76:C78"/>
    <mergeCell ref="D76:D78"/>
    <mergeCell ref="E76:E78"/>
    <mergeCell ref="F76:F78"/>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6"/>
  <sheetViews>
    <sheetView tabSelected="1" zoomScaleNormal="100" workbookViewId="0">
      <selection activeCell="E22" sqref="E22"/>
    </sheetView>
  </sheetViews>
  <sheetFormatPr defaultColWidth="8.6640625" defaultRowHeight="14.4"/>
  <cols>
    <col min="3" max="3" width="53.44140625" style="5" customWidth="1"/>
    <col min="4" max="4" width="24.21875" style="5" customWidth="1"/>
    <col min="5" max="5" width="19" style="6" customWidth="1"/>
    <col min="6" max="6" width="11.21875" customWidth="1"/>
    <col min="7" max="7" width="10.6640625" customWidth="1"/>
    <col min="8" max="9" width="16.6640625" customWidth="1"/>
  </cols>
  <sheetData>
    <row r="1" spans="1:9" ht="24" customHeight="1">
      <c r="A1" s="118" t="s">
        <v>0</v>
      </c>
      <c r="B1" s="118"/>
      <c r="C1" s="118"/>
      <c r="D1" s="118"/>
      <c r="E1" s="118"/>
      <c r="F1" s="118"/>
      <c r="G1" s="118"/>
      <c r="H1" s="118"/>
      <c r="I1" s="118"/>
    </row>
    <row r="2" spans="1:9" ht="22.2">
      <c r="A2" s="119"/>
      <c r="B2" s="119"/>
      <c r="C2" s="7"/>
      <c r="D2" s="8"/>
      <c r="E2" s="9"/>
      <c r="F2" s="4"/>
      <c r="G2" s="4"/>
      <c r="H2" s="4"/>
    </row>
    <row r="3" spans="1:9" ht="22.2">
      <c r="A3" s="120" t="s">
        <v>109</v>
      </c>
      <c r="B3" s="120"/>
      <c r="C3" s="120"/>
      <c r="D3" s="120"/>
      <c r="E3" s="120"/>
      <c r="F3" s="120"/>
      <c r="G3" s="120"/>
      <c r="H3" s="120"/>
      <c r="I3" s="120"/>
    </row>
    <row r="4" spans="1:9" ht="18">
      <c r="A4" s="121" t="s">
        <v>110</v>
      </c>
      <c r="B4" s="121"/>
      <c r="C4" s="121"/>
      <c r="D4" s="121"/>
      <c r="E4" s="121"/>
      <c r="F4" s="121"/>
      <c r="G4" s="121"/>
      <c r="H4" s="121"/>
      <c r="I4" s="121"/>
    </row>
    <row r="5" spans="1:9" ht="15.6">
      <c r="A5" s="10"/>
      <c r="B5" s="10"/>
      <c r="C5" s="11"/>
      <c r="D5" s="131"/>
      <c r="E5" s="131"/>
      <c r="F5" s="131"/>
      <c r="G5" s="131"/>
      <c r="H5" s="10"/>
    </row>
    <row r="6" spans="1:9" ht="15.6">
      <c r="A6" s="13" t="s">
        <v>3</v>
      </c>
      <c r="B6" s="13"/>
      <c r="C6" s="14"/>
      <c r="D6" s="11"/>
      <c r="E6" s="12"/>
      <c r="F6" s="10"/>
      <c r="G6" s="10"/>
      <c r="H6" s="10"/>
    </row>
    <row r="7" spans="1:9" ht="15.6">
      <c r="A7" s="15"/>
      <c r="B7" s="11" t="s">
        <v>4</v>
      </c>
      <c r="C7" s="11"/>
      <c r="D7" s="11"/>
      <c r="E7" s="12"/>
      <c r="F7" s="10"/>
      <c r="G7" s="10"/>
      <c r="H7" s="10"/>
    </row>
    <row r="8" spans="1:9" ht="15.6">
      <c r="A8" s="10"/>
      <c r="B8" s="10"/>
      <c r="C8" s="11"/>
      <c r="D8" s="11"/>
      <c r="E8" s="12"/>
      <c r="F8" s="10"/>
      <c r="G8" s="10"/>
      <c r="H8" s="10"/>
    </row>
    <row r="9" spans="1:9" ht="15.6">
      <c r="A9" s="122" t="s">
        <v>5</v>
      </c>
      <c r="B9" s="122"/>
      <c r="C9" s="122"/>
      <c r="D9" s="11"/>
      <c r="E9" s="12"/>
      <c r="F9" s="10"/>
      <c r="G9" s="10"/>
      <c r="H9" s="10"/>
    </row>
    <row r="10" spans="1:9" ht="15.6">
      <c r="A10" s="116" t="s">
        <v>6</v>
      </c>
      <c r="B10" s="116"/>
      <c r="C10" s="116"/>
      <c r="D10" s="117"/>
      <c r="E10" s="117"/>
      <c r="F10" s="117"/>
      <c r="G10" s="117"/>
      <c r="H10" s="117"/>
    </row>
    <row r="11" spans="1:9" ht="15.6">
      <c r="A11" s="116" t="s">
        <v>7</v>
      </c>
      <c r="B11" s="116"/>
      <c r="C11" s="116"/>
      <c r="D11" s="117"/>
      <c r="E11" s="117"/>
      <c r="F11" s="117"/>
      <c r="G11" s="117"/>
      <c r="H11" s="117"/>
    </row>
    <row r="12" spans="1:9" ht="15.6">
      <c r="A12" s="16"/>
      <c r="B12" s="16"/>
      <c r="C12" s="3" t="s">
        <v>8</v>
      </c>
      <c r="D12" s="117" t="s">
        <v>9</v>
      </c>
      <c r="E12" s="117"/>
      <c r="F12" s="117"/>
      <c r="G12" s="117"/>
      <c r="H12" s="117"/>
    </row>
    <row r="13" spans="1:9">
      <c r="A13" s="63"/>
      <c r="B13" s="63"/>
      <c r="C13" s="64"/>
      <c r="D13" s="64"/>
      <c r="E13" s="65"/>
      <c r="F13" s="66"/>
      <c r="G13" s="66"/>
      <c r="H13" s="66"/>
      <c r="I13" s="63"/>
    </row>
    <row r="14" spans="1:9">
      <c r="A14" s="63"/>
      <c r="B14" s="63"/>
      <c r="C14" s="63"/>
      <c r="D14" s="130" t="s">
        <v>111</v>
      </c>
      <c r="E14" s="130"/>
      <c r="F14" s="130"/>
      <c r="G14" s="130"/>
      <c r="H14" s="68"/>
      <c r="I14" s="63"/>
    </row>
    <row r="15" spans="1:9">
      <c r="A15" s="63"/>
      <c r="B15" s="63"/>
      <c r="C15" s="63"/>
      <c r="D15" s="67"/>
      <c r="E15" s="67" t="s">
        <v>112</v>
      </c>
      <c r="F15" s="130" t="s">
        <v>113</v>
      </c>
      <c r="G15" s="130"/>
      <c r="H15" s="69"/>
      <c r="I15" s="63"/>
    </row>
    <row r="16" spans="1:9">
      <c r="A16" s="63"/>
      <c r="B16" s="63"/>
      <c r="C16" s="63"/>
      <c r="D16" s="70" t="s">
        <v>114</v>
      </c>
      <c r="E16" s="71"/>
      <c r="F16" s="128">
        <f>E16*1.2</f>
        <v>0</v>
      </c>
      <c r="G16" s="128"/>
      <c r="H16" s="72"/>
      <c r="I16" s="63"/>
    </row>
    <row r="17" spans="1:21">
      <c r="A17" s="63"/>
      <c r="B17" s="63"/>
      <c r="C17" s="63"/>
      <c r="D17" s="70" t="s">
        <v>115</v>
      </c>
      <c r="E17" s="71"/>
      <c r="F17" s="128">
        <f>E17*1.2</f>
        <v>0</v>
      </c>
      <c r="G17" s="128"/>
      <c r="H17" s="72"/>
      <c r="I17" s="63"/>
    </row>
    <row r="18" spans="1:21" s="73" customFormat="1" ht="13.8" customHeight="1">
      <c r="A18" s="63"/>
      <c r="B18" s="63"/>
      <c r="C18" s="63"/>
      <c r="D18" s="127" t="s">
        <v>116</v>
      </c>
      <c r="E18" s="128"/>
      <c r="F18" s="128">
        <f>SUM(F16:F17)</f>
        <v>0</v>
      </c>
      <c r="G18" s="128"/>
      <c r="H18" s="72"/>
      <c r="I18" s="63"/>
      <c r="J18"/>
      <c r="K18"/>
      <c r="L18"/>
      <c r="M18"/>
      <c r="N18"/>
      <c r="O18"/>
      <c r="P18"/>
      <c r="Q18"/>
      <c r="R18"/>
      <c r="S18"/>
      <c r="T18"/>
      <c r="U18"/>
    </row>
    <row r="19" spans="1:21" ht="15.75" customHeight="1">
      <c r="A19" s="74"/>
      <c r="B19" s="75"/>
      <c r="C19" s="75"/>
      <c r="D19" s="127"/>
      <c r="E19" s="128"/>
      <c r="F19" s="128"/>
      <c r="G19" s="128"/>
      <c r="H19" s="75"/>
      <c r="I19" s="75"/>
    </row>
    <row r="20" spans="1:21" ht="15.75" customHeight="1">
      <c r="C20"/>
      <c r="D20"/>
      <c r="E20"/>
    </row>
    <row r="21" spans="1:21" ht="15.75" customHeight="1">
      <c r="A21" s="76" t="s">
        <v>86</v>
      </c>
      <c r="B21" s="129"/>
      <c r="C21" s="129"/>
      <c r="D21" s="77" t="s">
        <v>87</v>
      </c>
      <c r="E21" s="78"/>
      <c r="F21" s="79"/>
      <c r="G21" s="76"/>
      <c r="H21" s="76"/>
      <c r="I21" s="10"/>
    </row>
    <row r="22" spans="1:21" ht="15.75" customHeight="1">
      <c r="A22" s="10"/>
      <c r="B22" s="10"/>
      <c r="C22" s="11"/>
      <c r="D22" s="53"/>
      <c r="E22" s="12"/>
      <c r="F22" s="10"/>
      <c r="G22" s="10"/>
      <c r="H22" s="10"/>
      <c r="I22" s="10"/>
    </row>
    <row r="23" spans="1:21" ht="15.75" customHeight="1">
      <c r="A23" s="10"/>
      <c r="B23" s="10"/>
      <c r="C23" s="11"/>
      <c r="D23" s="11"/>
      <c r="E23" s="12"/>
      <c r="F23" s="54"/>
      <c r="G23" s="54"/>
      <c r="H23" s="54"/>
      <c r="I23" s="10"/>
    </row>
    <row r="24" spans="1:21" ht="15.6">
      <c r="A24" s="10"/>
      <c r="B24" s="10"/>
      <c r="C24" s="11"/>
      <c r="D24" s="11"/>
      <c r="E24" s="12"/>
      <c r="F24" s="81"/>
      <c r="G24" s="81"/>
      <c r="H24" s="81"/>
      <c r="I24" s="10"/>
    </row>
    <row r="25" spans="1:21" ht="15.6">
      <c r="A25" s="10"/>
      <c r="B25" s="10"/>
      <c r="C25" s="11"/>
      <c r="D25" s="80"/>
      <c r="E25" s="12"/>
      <c r="F25" s="82" t="s">
        <v>108</v>
      </c>
      <c r="G25" s="82"/>
      <c r="H25" s="82"/>
      <c r="I25" s="10"/>
    </row>
    <row r="26" spans="1:21" ht="15.6">
      <c r="A26" s="10"/>
      <c r="B26" s="10"/>
      <c r="C26" s="11"/>
      <c r="D26" s="11"/>
      <c r="E26" s="12"/>
      <c r="F26" s="10"/>
      <c r="G26" s="10"/>
      <c r="H26" s="10"/>
      <c r="I26" s="10"/>
    </row>
  </sheetData>
  <mergeCells count="21">
    <mergeCell ref="A1:I1"/>
    <mergeCell ref="A2:B2"/>
    <mergeCell ref="A3:I3"/>
    <mergeCell ref="A4:I4"/>
    <mergeCell ref="D5:G5"/>
    <mergeCell ref="A9:C9"/>
    <mergeCell ref="A10:C10"/>
    <mergeCell ref="D10:H10"/>
    <mergeCell ref="A11:C11"/>
    <mergeCell ref="D11:H11"/>
    <mergeCell ref="D12:H12"/>
    <mergeCell ref="D14:G14"/>
    <mergeCell ref="F15:G15"/>
    <mergeCell ref="F16:G16"/>
    <mergeCell ref="F17:G17"/>
    <mergeCell ref="F25:H25"/>
    <mergeCell ref="D18:D19"/>
    <mergeCell ref="E18:E19"/>
    <mergeCell ref="F18:G19"/>
    <mergeCell ref="B21:C21"/>
    <mergeCell ref="F24:H24"/>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55</TotalTime>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K 3x30</vt:lpstr>
      <vt:lpstr>K 4x30</vt:lpstr>
      <vt:lpstr>Sumár celkový</vt:lpstr>
      <vt:lpstr>'K 3x30'!Oblasť_tlače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František</dc:creator>
  <dc:description/>
  <cp:lastModifiedBy>Owner</cp:lastModifiedBy>
  <cp:revision>2</cp:revision>
  <cp:lastPrinted>2020-11-25T10:49:23Z</cp:lastPrinted>
  <dcterms:created xsi:type="dcterms:W3CDTF">2016-08-30T14:35:24Z</dcterms:created>
  <dcterms:modified xsi:type="dcterms:W3CDTF">2023-03-14T10:21:56Z</dcterms:modified>
  <dc:language>sk-SK</dc:language>
</cp:coreProperties>
</file>