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s04\VO_DOC\01. Súťaže\2022\02. Oddelenie VO\01. Prebiehajúce zákazky\01. MAGDA_aktualizovaný\278_2022 OXYGENÁTORY A HADICOVÉ SETY\02. Príprava\03. PTK\"/>
    </mc:Choice>
  </mc:AlternateContent>
  <xr:revisionPtr revIDLastSave="0" documentId="13_ncr:1_{3051DFF4-2D41-4A28-902E-1F33669D6744}" xr6:coauthVersionLast="36" xr6:coauthVersionMax="36" xr10:uidLastSave="{00000000-0000-0000-0000-000000000000}"/>
  <bookViews>
    <workbookView xWindow="-105" yWindow="-105" windowWidth="23250" windowHeight="12450" firstSheet="7" activeTab="12" xr2:uid="{00000000-000D-0000-FFFF-FFFF00000000}"/>
  </bookViews>
  <sheets>
    <sheet name="Cenová ponuka" sheetId="8" r:id="rId1"/>
    <sheet name="Príloha č. 1 - časť 1" sheetId="9" r:id="rId2"/>
    <sheet name="Príloha č. 1 - časť 2" sheetId="12" r:id="rId3"/>
    <sheet name="Príloha č. 1 - časť 3" sheetId="13" r:id="rId4"/>
    <sheet name="Príloha č. 1 - časť 4" sheetId="14" r:id="rId5"/>
    <sheet name="Príloha č. 2 - časť 1" sheetId="10" r:id="rId6"/>
    <sheet name="Príloha č. 2 - časť 2" sheetId="15" r:id="rId7"/>
    <sheet name="Príloha č. 2 - časť 3" sheetId="16" r:id="rId8"/>
    <sheet name="Príloha č. 2 - časť 4" sheetId="17" r:id="rId9"/>
    <sheet name="Príloha č. 3 - časť 1" sheetId="11" r:id="rId10"/>
    <sheet name="Príloha č. 3 - časť 2" sheetId="18" r:id="rId11"/>
    <sheet name="Príloha č. 3 - časť 3" sheetId="19" r:id="rId12"/>
    <sheet name="Príloha č. 3 - časť 4" sheetId="20" r:id="rId13"/>
  </sheets>
  <definedNames>
    <definedName name="_xlnm.Print_Area" localSheetId="0">'Cenová ponuka'!$B$2:$F$117</definedName>
    <definedName name="_xlnm.Print_Area" localSheetId="5">'Príloha č. 2 - časť 1'!$B$1:$L$28</definedName>
    <definedName name="_xlnm.Print_Area" localSheetId="6">'Príloha č. 2 - časť 2'!$B$1:$L$28</definedName>
    <definedName name="_xlnm.Print_Area" localSheetId="7">'Príloha č. 2 - časť 3'!$B$1:$L$28</definedName>
    <definedName name="_xlnm.Print_Area" localSheetId="8">'Príloha č. 2 - časť 4'!$B$1:$L$28</definedName>
    <definedName name="_xlnm.Print_Area" localSheetId="9">'Príloha č. 3 - časť 1'!$B$1:$M$35</definedName>
    <definedName name="_xlnm.Print_Area" localSheetId="10">'Príloha č. 3 - časť 2'!$B$1:$M$35</definedName>
    <definedName name="_xlnm.Print_Area" localSheetId="11">'Príloha č. 3 - časť 3'!$B$1:$M$35</definedName>
    <definedName name="_xlnm.Print_Area" localSheetId="12">'Príloha č. 3 - časť 4'!$B$1:$M$35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2" i="17" l="1"/>
  <c r="H12" i="17"/>
  <c r="I12" i="17" s="1"/>
  <c r="J11" i="17"/>
  <c r="H11" i="17"/>
  <c r="I11" i="17" s="1"/>
  <c r="J12" i="16"/>
  <c r="K12" i="16" s="1"/>
  <c r="H12" i="16"/>
  <c r="I12" i="16" s="1"/>
  <c r="J11" i="16"/>
  <c r="H11" i="16"/>
  <c r="I11" i="16" s="1"/>
  <c r="J12" i="15"/>
  <c r="H12" i="15"/>
  <c r="I12" i="15" s="1"/>
  <c r="J11" i="15"/>
  <c r="H11" i="15"/>
  <c r="I11" i="15" s="1"/>
  <c r="L12" i="16" l="1"/>
  <c r="K11" i="17"/>
  <c r="L11" i="17" s="1"/>
  <c r="K12" i="17"/>
  <c r="L12" i="17" s="1"/>
  <c r="K11" i="16"/>
  <c r="L11" i="16" s="1"/>
  <c r="K11" i="15"/>
  <c r="L11" i="15" s="1"/>
  <c r="K12" i="15"/>
  <c r="L12" i="15" s="1"/>
  <c r="J12" i="10"/>
  <c r="H12" i="10"/>
  <c r="I12" i="10" s="1"/>
  <c r="J11" i="10"/>
  <c r="H11" i="10"/>
  <c r="I11" i="10" s="1"/>
  <c r="L13" i="16" l="1"/>
  <c r="L13" i="15"/>
  <c r="L13" i="17"/>
  <c r="K12" i="10"/>
  <c r="L12" i="10" s="1"/>
  <c r="K11" i="10"/>
  <c r="L11" i="10" s="1"/>
  <c r="L13" i="10" l="1"/>
</calcChain>
</file>

<file path=xl/sharedStrings.xml><?xml version="1.0" encoding="utf-8"?>
<sst xmlns="http://schemas.openxmlformats.org/spreadsheetml/2006/main" count="993" uniqueCount="327">
  <si>
    <t xml:space="preserve">Požadované minimálne technické vlastnosti, parametre a hodnoty predmetu zákazky
</t>
  </si>
  <si>
    <t>ks</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</si>
  <si>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</si>
  <si>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</si>
  <si>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</si>
  <si>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</si>
  <si>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</si>
  <si>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</si>
  <si>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</si>
  <si>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</si>
  <si>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</si>
  <si>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</si>
  <si>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</si>
  <si>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7. PRÍLOHY</t>
  </si>
  <si>
    <t>1.</t>
  </si>
  <si>
    <t>Príloha č. 1</t>
  </si>
  <si>
    <t xml:space="preserve">3.1.a)  Rozdelenie na časti: </t>
  </si>
  <si>
    <t>Poradové číslo</t>
  </si>
  <si>
    <t>3.2 Dostupnosť na trhu:</t>
  </si>
  <si>
    <t>Áno</t>
  </si>
  <si>
    <t>Nie</t>
  </si>
  <si>
    <t>2.  FUNKČNÁ ŠPECIFIKÁCIA PREDMETU ZÁKAZKY</t>
  </si>
  <si>
    <t>4. TECHNICKÁ ŠPECIFIKÁCIA PREDMETU ZÁKAZKY</t>
  </si>
  <si>
    <t>60000000-8   Dopravné služby (bez prepravy odpadu)</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</si>
  <si>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</si>
  <si>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</si>
  <si>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</si>
  <si>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</si>
  <si>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</si>
  <si>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</si>
  <si>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</si>
  <si>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</si>
  <si>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</si>
  <si>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</si>
  <si>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</si>
  <si>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</si>
  <si>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</si>
  <si>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</si>
  <si>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</si>
  <si>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</si>
  <si>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</si>
  <si>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</si>
  <si>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</si>
  <si>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</si>
  <si>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</si>
  <si>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</si>
  <si>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</si>
  <si>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</si>
  <si>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</si>
  <si>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 xml:space="preserve">6.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</si>
  <si>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</si>
  <si>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2.</t>
  </si>
  <si>
    <t>3.</t>
  </si>
  <si>
    <t>4.</t>
  </si>
  <si>
    <t>5.</t>
  </si>
  <si>
    <t>6.</t>
  </si>
  <si>
    <t>8.</t>
  </si>
  <si>
    <t>9.</t>
  </si>
  <si>
    <t>10.</t>
  </si>
  <si>
    <t>11.</t>
  </si>
  <si>
    <t>14.</t>
  </si>
  <si>
    <t>tovar, služba</t>
  </si>
  <si>
    <t>7.</t>
  </si>
  <si>
    <t>12.</t>
  </si>
  <si>
    <t>13.</t>
  </si>
  <si>
    <t>15.</t>
  </si>
  <si>
    <t>16.</t>
  </si>
  <si>
    <t>17.</t>
  </si>
  <si>
    <t>18.</t>
  </si>
  <si>
    <t>19.</t>
  </si>
  <si>
    <t>20.</t>
  </si>
  <si>
    <t>21.</t>
  </si>
  <si>
    <t>3.1</t>
  </si>
  <si>
    <t>3.2</t>
  </si>
  <si>
    <t>3.3</t>
  </si>
  <si>
    <t>Požaduje sa poskytovanie plnenia vo viacerých ucelených častiach, a to na základe písomných čiastkových výziev (ďalej len "Objednávka") Objednávateľa s periodicitou a v minimálnych objemoch podľa aktuálnych prevádzkových potrieb Objednávateľa.</t>
  </si>
  <si>
    <t>Požaduje sa dodanie tovaru:</t>
  </si>
  <si>
    <t>do 48 hodín od doručenia písomnej Objednávky Dodávateľovi,</t>
  </si>
  <si>
    <t>v pracovných dňoch (do termínu sa nezapočítavajú dni pracovného voľna, pracovného pokoja a štátne sviatky),</t>
  </si>
  <si>
    <t>v čase od 07:00 hod. do 15:00 hod.,</t>
  </si>
  <si>
    <t>3.4</t>
  </si>
  <si>
    <t>3.5</t>
  </si>
  <si>
    <t>V prípade, ak Dodávateľ doručí Objednávateľovi tovar v kvalite a/alebo v množstve nezodpovedajúcom požiadavkám Objednávateľa, je Objednávateľ oprávnený v lehote do 3 pracovných dní od dodania tovaru požiadať Dodávateľa o dodanie tovaru zodpovedajúceho jeho požiadavkám. Dodávateľ je povinný nahradiť reklamovaný tovar tovarom v kvalite a v množstve zodpovedajúcom požiadavkám Objednávateľa, a to v lehote najneskôr do 10 pracovných dní odo dňa oznámenia požiadavky Objednávateľa podľa predchádzajúcej vety.
Všetky vzniknuté náklady spojené s oprávnenou reklamáciou Objednávateľa znáša v plnom rozsahu Dodávateľ.</t>
  </si>
  <si>
    <t>Požaduje sa v zmysle § 340b ods. 5 zákona č. 513/1991 Z. z. Obchodného zákonníka v znení neskorších predpisov splatnosť faktúry v lehote 60 kalendárnych dní odo dňa jej doručenia Objednávateľovi.</t>
  </si>
  <si>
    <t>Dodávateľ je povinný k faktúre vždy priložiť kópiu Objednávky Objednávateľa ako povinnú prílohu faktúry. Dodávateľ je rovnako povinný k faktúre priložiť kópiu dodacieho listu ako jej povinnú prílohu, okrem prípadov, kedy je faktúra doručená zároveň s dodacím listom.</t>
  </si>
  <si>
    <t>Požaduje sa, aby Dodávateľom poskytovaný predmet plnenia bol (v prípade, ak je to relevantné), v súlade s:</t>
  </si>
  <si>
    <t>a) aktuálnym Cenovým opatrením MZ SR, ktorým sa ustanovuje rozsah regulácie cien v oblasti zdravotníctva,</t>
  </si>
  <si>
    <t>b) zákonom č. 363/2011 Z. z. o rozsahu a podmienkach úhrady liekov, zdravotníckych pomôcok a dietetických potravín na základe verejného zdravotného poistenia a o zmene a doplnení niektorých zákonov v znení neskorších predpisov,</t>
  </si>
  <si>
    <t>c) aktuálne platným Zoznamom liekov s úradne určenou cenou,</t>
  </si>
  <si>
    <t>d) aktuálne platným Zoznamom kategorizovaných špeciálnych zdravotníckych materiálov,</t>
  </si>
  <si>
    <t>e) aktuálne platným Zoznamom kategorizovaných špeciálnych zdravotníckych materiálov s maximálnou výškou úhrady poisťovne Všeobecná zdravotná poisťovna, a.s., DÔVERA zdravotná poisťovňa, a.s. a Union zdravotná poisťovňa, a.s.,</t>
  </si>
  <si>
    <t>f) aktuálne platným Zoznamom nekategorizovaných špeciálnych zdravotníckych materiálov s maximálnou výškou úhrady poisťovne Všeobecná zdravotná poisťovna, a.s., DÔVERA zdravotná poisťovňa, a.s. a Union zdravotná poisťovňa, a.s.</t>
  </si>
  <si>
    <t>12.1</t>
  </si>
  <si>
    <t>Požaduje sa, aby Dodávateľ počas trvania zmluvného vzťahu informoval Objednávateľa o každej zmene písomne, bezodkladne najneskôr do 5 pracovných dní odo dňa účinnosti zmeny, predložením kópie dokladov, ktorými preukáže oprávnenosť vykonaných zmien:
- údajov týkajúcich sa tovaru (napr. zaradenie/vyradenie tovaru do/zo Zoznamu kategorizovaných ŠZM, zmena ŠÚKL kódu, zmena názvu tovaru a pod.),
- ceny vyvolanej zmenou jednotlivých regulačných cenových predpisov a zoznamov.</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</si>
  <si>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Slovenskej republiky.</t>
  </si>
  <si>
    <t>OXYGENÁTORY A HADICOVÉ SETY</t>
  </si>
  <si>
    <t>3.  ROZDELENIE A DOSTUPNOSŤ PREDMETU ZÁKAZKY</t>
  </si>
  <si>
    <t>3.1.b)  Názov častí:</t>
  </si>
  <si>
    <t>Časť č. 1</t>
  </si>
  <si>
    <t>Časť č. 2</t>
  </si>
  <si>
    <t>Časť č. 1 - Oxygenátory a hadicové sety skupiny 1</t>
  </si>
  <si>
    <t>Membránový kapilárny vysokoúčinný oxygenátor s integrovaným arteriálnym filtrom potiahnutý biokompatibilným koatingom, so širokou  škálou použitia (pre širokú váhovú kategóriu pacientov, dekompenzovaných pacientov, pacientov s hepatopatiou,  hemokoagulopatiou, reoperovaných pacientov a pod., so zárukou dĺžky trvania ECC 4 hodiny ale v prípade komplikácie aj s viachodinovým použitím) s nasledovnými parametrami:</t>
  </si>
  <si>
    <t>Položka č. 1 - Oxygenátor</t>
  </si>
  <si>
    <t>22.</t>
  </si>
  <si>
    <t>Položka č. 2 - Hadicový set</t>
  </si>
  <si>
    <t>Súčasťou oxygenátora musí byť aj jednorázový sterilný hadicový set, ktorý obsahuje:</t>
  </si>
  <si>
    <t>Časť č. 2 - Oxygenátory a hadicové sety skupiny 2</t>
  </si>
  <si>
    <t>Časť č. 4</t>
  </si>
  <si>
    <t>Časť č. 3</t>
  </si>
  <si>
    <t>Časť č. 3 - Oxygenátory a hadicové sety skupiny 3</t>
  </si>
  <si>
    <t>Časť č. 4 - Oxygenátory a hadicové sety skupiny 4</t>
  </si>
  <si>
    <t>materiál hollow fiber membranae – vyrobené metódou fázovej separácie, znižujúce riziko plazma leakage a wet-out (oddeľovania prepúšťania plazmy),</t>
  </si>
  <si>
    <t>krvný prietok od 0,5 (min.) po 7,0 l/min,</t>
  </si>
  <si>
    <t>oxygenačná plocha (surface area) min. 2,5 m² ,</t>
  </si>
  <si>
    <t>dostatočná rezerva v prenose O2 (Utilisation do 75%),</t>
  </si>
  <si>
    <t>maximálny prenos O2 (nad 450 ml/min.),</t>
  </si>
  <si>
    <t>maximálny transfer CO2 (nad 300 ml/min.),</t>
  </si>
  <si>
    <t>nízky Pressure Drop (tlakový pokles) menej ako 80 mmHg pri prietoku krvi 4 l/min.,</t>
  </si>
  <si>
    <t>vysokoúčinný výmenník tepla – plocha nad 0,2 m²,</t>
  </si>
  <si>
    <t>index efektivity výmenníka 0,6 a vyššie,</t>
  </si>
  <si>
    <t>oddeliteľný pevný venózny rezervoár o kapacite 4000 ml s integrovaným kardiotomickým rezervoárom (KTR) s oddelenými vtokmi za účelom zníženia traumatizácie krvných elementov, vhodný pre pooperačné použitie, autotransfúziu, odsávací rezervoár a pod., vhodný na použitie VAVD,</t>
  </si>
  <si>
    <t>rotačná horná časť venózneho rezervoáru s integrovaným KTR,</t>
  </si>
  <si>
    <t xml:space="preserve">vstup do venózneho rezervoára otočný o 360 stupňov, </t>
  </si>
  <si>
    <t>viacpozičná možnosť využitia oxygenátora,</t>
  </si>
  <si>
    <t>kardiotomický filter 20 mikrónov pre vyšší stupeň záchytnosti,</t>
  </si>
  <si>
    <t>maximálny krvný prietok filtrom KTR (min. 5 l/min.),</t>
  </si>
  <si>
    <t>nízky minimálny pracovný objem rezervoára (200 ml),</t>
  </si>
  <si>
    <t>nízky statický plniaci objem oxyenátora (nie viac ako 260 ml),</t>
  </si>
  <si>
    <t>nízky dynamický plniaci objem (nie viac ako 460 ml),</t>
  </si>
  <si>
    <t>vysoký nekontaktný povrch rezervoára (viac ako 2500 ml),</t>
  </si>
  <si>
    <t>nízky zádržný objem a zádržný čas rezervoára,</t>
  </si>
  <si>
    <t>prispôsobivý pre rôzne typy hladinových senzorov,</t>
  </si>
  <si>
    <t>potiahnutie všetkých komponentov kvalitným biokoatingom.</t>
  </si>
  <si>
    <t>arteriálnu linku (hadica 3/8 x 3/32 cca 200 cm) spojenú konektorom  s venóznou linkou (1/2 x 3/32 cca 200 cm),</t>
  </si>
  <si>
    <t>hadicu do čerpadla (3/8 x 3/32 1ks á 50 cm, 1ks á 45 cm) so spojkami 3/8 x ½ spojené so  silikónovou hadicou ½ x 3/32 dĺžky 55cm,</t>
  </si>
  <si>
    <t>hadicu (1/4 x 1/16 cca 150 cm) s vloženým kyslíkovým filtrom,</t>
  </si>
  <si>
    <t>hadicu pre vysávače 3 kusy (1/4 x 1/16 cca 350 cm),</t>
  </si>
  <si>
    <t xml:space="preserve">arteriálnu hadicu  (hadica 3/8 x 3/32 cca 100 cm, </t>
  </si>
  <si>
    <t>hadice na drény (2 kusy ¼ x1/16 cca 80 cm),</t>
  </si>
  <si>
    <t>hadice na drény (1 kus ¼ x 1/16 cca 80 cm ) – Silicon,</t>
  </si>
  <si>
    <t>hadica na arteriálny filter (1/8 x 1/32 , 2x cca 40 cm + jednocestná Vernay valve, zakončenie-male LL, trojcestný ventil),</t>
  </si>
  <si>
    <t>trojcestný ventil 3 kusy,</t>
  </si>
  <si>
    <t>koncovky na vysávače 2 kusy,(Sarns 4300 alebo ekvivalent-Fluted, angled 30º),</t>
  </si>
  <si>
    <t>hadicové spojky MML-MML 2 kusy,</t>
  </si>
  <si>
    <t>hadicové spojky – priama 3/8 x 3/8 s bočnými LL - 1 kus,</t>
  </si>
  <si>
    <t>hadicové spojky – priama ½ x ½ s bočným LL - 1 kus,</t>
  </si>
  <si>
    <t>hadicové spojky – Y typ 3/8 x ¼ x ¼  - 1 kus,</t>
  </si>
  <si>
    <t xml:space="preserve">hadicové spojky- Y typ ½ x 3/8 x 3/8 s bočným LL - 1 kus, </t>
  </si>
  <si>
    <t>hadicové spojky – Y typ ¼ x ¼ x 3/8 - 1 kus,</t>
  </si>
  <si>
    <t>rýchloplnič rezervoára  -  Y – ová hadica  (1/4) cca 1 m s hrubším punkčným zariadením –  ihlou pre napichnutie infúzie a s pripojením na vstup rezervoáru, s uzatváracou tlačkou (okluder) - 1 ks</t>
  </si>
  <si>
    <t xml:space="preserve">Oxygenátory pre dospelých, potiahnuté hydrofilným biokompatibilným polymérovým coatingom, pre pacientov s poruchou hemokoagulácie s nasledovnými parametrami: </t>
  </si>
  <si>
    <t>všetky komponenty potiahnuté hydrofilným biokompatibilným, polymérovým coatingom</t>
  </si>
  <si>
    <t>oxygenátor vyrobený metódou fázovej separácie,</t>
  </si>
  <si>
    <t>membrána zložená z dutých vláken,</t>
  </si>
  <si>
    <t>hodnoty krvného prietoku od 0.5 do 7 l/min,</t>
  </si>
  <si>
    <t xml:space="preserve">oxygenačná plocha oxygenátora  2,5 m² a viac, </t>
  </si>
  <si>
    <t>hodnoty prenosu O2 nad 400 ml/ min,</t>
  </si>
  <si>
    <t>minimálny transfer CO2 300 ml/min,</t>
  </si>
  <si>
    <t>základná náplň  280 ml, operačná do 500 ml.,</t>
  </si>
  <si>
    <t>pressure drop 80 mmHg a menej pri prietoku krvi 4/l min,</t>
  </si>
  <si>
    <t>oddeliteĺný pevný venózny rezervoár o kapacite 4000 ml s integrovaným kardiotomickým rezervoárom, s oddelenými vtokmi, vhodný aj pre pooperačné použitie,</t>
  </si>
  <si>
    <t>index efektivity výmenníka 0.5 a viac,</t>
  </si>
  <si>
    <t>autotransfúziu, odsávací rezervoár, vhodný aj na použitie VAVD,</t>
  </si>
  <si>
    <t>horná časť rezervoára otočná s integrovaným kardiotomickým rezervoárom, pre vstupy hadicového perfúzneho systému,</t>
  </si>
  <si>
    <t xml:space="preserve">venózny vstup otočný, </t>
  </si>
  <si>
    <t>oxygenátor otočný voči rezervoáru,</t>
  </si>
  <si>
    <t xml:space="preserve">kadiotomický filter so stupňom záchytnosti do 30 mikrónov, </t>
  </si>
  <si>
    <t>nízky zádržný objem a zádržný čas rezervoáru – pod 100 ml,</t>
  </si>
  <si>
    <t>minimálny operačný objem kardiotomického rezervoára 200 ml/min,</t>
  </si>
  <si>
    <t>maximálny krvný prietok filtrom kardiotomického rezervoára – minimálne 5 l/min,</t>
  </si>
  <si>
    <t xml:space="preserve">oxygenátor prispôsobivý pre rôzne typy hadicových senzorov, </t>
  </si>
  <si>
    <t>nízky minimálny pracovný objem – do 480 ml, z toho  pracovný objem oxygenátora 280 ml a rezervoára 200 ml</t>
  </si>
  <si>
    <t>arteriálny filter  (ak nie je integrovaný v oxygenátore),</t>
  </si>
  <si>
    <t xml:space="preserve"> kyslíkový filter,</t>
  </si>
  <si>
    <t xml:space="preserve">arteriálna (3/8) a venózna linka (1/2), 1 ks cca 160-180cm,   </t>
  </si>
  <si>
    <t>arteriálna linka (3/8) pre čerpadlo so silikónovou vložkou (1/2) cez čerpadlo 1 ks o celkovej dĺžke cca 180cm,</t>
  </si>
  <si>
    <t>hadice pre odsávanie (1/4) 3ks v dĺžke cca 350 až 400 cm,</t>
  </si>
  <si>
    <t>vysávačové nadstavce minimálne 2 ks,</t>
  </si>
  <si>
    <t>recirkulačné drény s chlopničkou proti spätnému toku 2ks,</t>
  </si>
  <si>
    <t>odberovú rampičku pre odber krvi na laboratórne vyšetrenie – ak nie je súčasťou oxygenátora</t>
  </si>
  <si>
    <t>spojky: priame ¼ - ¼, 3/8 - 3/8, 3/8 -1/2, ½ - 1/2, Y- ové, 3/8 – 3/8 – 3/8, 3/8 - 3/8 - 1/4, (prípadná zmena veľkosti),</t>
  </si>
  <si>
    <t>spojky podľa potreby pre určitý typ oxygenátora,</t>
  </si>
  <si>
    <t>dvojcestný kohútik 2x, trojcestný kohútik 3x,  adaptér – male – female,</t>
  </si>
  <si>
    <t>vak pre odber heparinizovanej krvi – možnosť zabudovania do venóznej linky,</t>
  </si>
  <si>
    <t>rýchloplnič rezervoára  - Y-ová hadica  (1/4) cca 120cm s hrubším   punkčným zariadením – ihlou pre napichnutie infúzie a s pripojením na vstup rezervoáru, s uzatváracou tlačkou (okluder) – 1 ks.</t>
  </si>
  <si>
    <t>Membránový kapilárny oxygenátor s rezervoárom so širokou škálou použitia, vysokoúčinný aj pri menšej ploche membrán, pre malých a stredne veľkých pacientov s nasledovnými parametrami:</t>
  </si>
  <si>
    <t>materiál hollow fiber membrane,</t>
  </si>
  <si>
    <t>krvný prietok 0,5 – 7,0 l/min,</t>
  </si>
  <si>
    <t>oxygenačná plocha membrány – maximálne do 1,8 m²,</t>
  </si>
  <si>
    <t>plniaci objem (priming volume) – min. 210 ml, resp. min. 330 ml pre oxygenátor s integrovaným arteriálnym filtrom,</t>
  </si>
  <si>
    <t>index efektivity výmenníka tepla 0,6 a vyššie,</t>
  </si>
  <si>
    <t>prenos O2 – pri prietoku krvi  7 l/min viac ako 400 ml/min,</t>
  </si>
  <si>
    <t>prenos CO2 – nad 300 ml/min,</t>
  </si>
  <si>
    <t>integrovaný systém pre odstránenie vzduchových mikrobublín pre zvýšenú bezpečnosť prostredníctvom hydrofóbnej membrány,</t>
  </si>
  <si>
    <t>arteriálny filter integrovaný v oxygenátore, alebo v hadicovom sete s veľkosťou pórov 40µm s nízkym plniacim objemom – len 120 ml s integrovaným stand by bypass vo filtri,</t>
  </si>
  <si>
    <t xml:space="preserve">venózny rezervoár: </t>
  </si>
  <si>
    <t>• špeciálny kónický tvar s vynikajúcou viditeľnosťou, optimálnou dynamikou toku a 
s nízkymi turbulenciami,</t>
  </si>
  <si>
    <t>• maximálna kapacita – 4200 ml, vhodný aj ako drenážna nádoba a autotransfúzny rezervoár,</t>
  </si>
  <si>
    <t>• minimálny prevádzkový objem – 200 ml,</t>
  </si>
  <si>
    <t xml:space="preserve">• kardiotomický filter s vyšším stupňom záchytnosti - 40µm, </t>
  </si>
  <si>
    <t>• veko rezervoára je otočné so zakriveným venóznym vstupom pre individuálne umiestnenie,</t>
  </si>
  <si>
    <t>• možnosť potiahnutia všetkých komponentov kvalitným biopotiahnutím,</t>
  </si>
  <si>
    <t>• hadicový set ku každému oxygenátoru podľa individuálnych požiadaviek potiahnutý zhodným potiahnutím.</t>
  </si>
  <si>
    <t>arteriálny filter (ak nie je integrovaný v oxygenátore),</t>
  </si>
  <si>
    <t>kyslíkový filter,</t>
  </si>
  <si>
    <t>arteriálna (3/8)  a venózna linka (1/2) , 1 ks cca 160 – 180 cm,</t>
  </si>
  <si>
    <t>arteriálna linka  (3/8 ) pre čerpadlo so silikónovou vložkou  ( ½) cez čerpadlo 1 ks 
o celkovej dĺžke cca 180 cm,</t>
  </si>
  <si>
    <t>hadice pre odsávanie (1/4)  3 x cca 350 – 400 cm,</t>
  </si>
  <si>
    <t>recirkulačné drény s chlopničkou proti spätnému toku 2x,</t>
  </si>
  <si>
    <t>odberovú rampičku pre odber krvi na laboratórne vyšetrenie – ak nie je súčasťou oxygenátora,</t>
  </si>
  <si>
    <t>spojky : priame ¼ - ¼, 3/8 – 3/8, 3/8-1/2, ½-1/2, Y- ové, 3/8 – 3/8 – 3/8, 3/8-3/8-1/4, ( prípadná zmena veľkosti,</t>
  </si>
  <si>
    <t xml:space="preserve">dvojcestný kohútik 2x, trojcestný kohútik 3x,  adaptér – male – female, </t>
  </si>
  <si>
    <t>rýchloplnič rezervoára  -  Y – ová hadica  (1/4) cca 1 m s hrubším punkčným zariadením – ihlou pre napichnutie infúzie a s pripojením na vstup rezervoáru, s uzatváracou tlačkou ( okluder ) – 1 ks.</t>
  </si>
  <si>
    <t xml:space="preserve">Membránový kapilárny oxygenátor s integrovaným výmenníkom  tepla, s rezervoárom, potiahnutý biokompatibilným povrchom  PH.I.S.I.O, určený pre dospelých pacientov s nasledovnými parametrami: </t>
  </si>
  <si>
    <t>hollow fibre oxygenátor s integrovaným výmenníkom tepla,</t>
  </si>
  <si>
    <t>bio kompatibilný povrch = Phosphorylcholine (PH.I.S.I.O),</t>
  </si>
  <si>
    <t>prenos O2 386ml/min – pri 6l/min.,</t>
  </si>
  <si>
    <t>prenos CO2 330ml/min- pri 6l/min.,</t>
  </si>
  <si>
    <t>max. kapacita rezervoára = 4 500ml,</t>
  </si>
  <si>
    <t>max. prevádzkový objem = 4 000ml,</t>
  </si>
  <si>
    <t>min. prevádzkový objem = 150ml,</t>
  </si>
  <si>
    <t>plniaci objem oxygenátora = 219ml,</t>
  </si>
  <si>
    <t>počet odsávacích portov = 5,</t>
  </si>
  <si>
    <t>filtračné médiá = 41 µm vonkajšie sito z polyesteru + 120µm vnútorná sieť 
z polyesteru,</t>
  </si>
  <si>
    <t>kardiotomická časť rezervoára = 41µm,</t>
  </si>
  <si>
    <t>max. rýchlosť prietoku = 8L /min.,</t>
  </si>
  <si>
    <t>plocha povrchu membrány = 1,75 m²,</t>
  </si>
  <si>
    <t>výmenník tepla = materiál: polyuretán; plocha: 0,4m²,</t>
  </si>
  <si>
    <t>účinnosť výmenníka tepla 0,59 – pri 6L/min.,</t>
  </si>
  <si>
    <t>záruka okysličovania = najmenej 6 hodín,</t>
  </si>
  <si>
    <t>integrovaná VAVD chlopňa na rezervoári,</t>
  </si>
  <si>
    <t>možnosť rotácie venózneho konektora = 360°,</t>
  </si>
  <si>
    <t>arteriálny filter (možnosť voľby) = polyesterová sieť; 38µm; povrch 97cm²</t>
  </si>
  <si>
    <t>Súčasťou oxygenátora musí byť aj jednorázový sterilný hadicový set podľa individuálnych požiadaviek – potiahnutý bio kompatibilným coatingom, ktorý obsahuje:</t>
  </si>
  <si>
    <t>arteriálna linka (hadica 3/8 x 3/32 cca 180 cm) spojená s konektorom  s venóznou linkou (1/2 x 3/32 cca 200 cm),</t>
  </si>
  <si>
    <t>hadica do čerpadla (3/8 x 3/32 1ks á 50cm; 1ks á 45 cm) so spojkami 3/8 x ½ spojené so silikónovou hadicou ½ x 3/32 dĺžky 55 cm,</t>
  </si>
  <si>
    <t>hadica (1/4 x 1/6 cca 150 cm) s vloženým kyslíkovým filtrom,</t>
  </si>
  <si>
    <t>hadica pre vysávače – 3 ks (1/4 x 1/16 cca 420 cm),</t>
  </si>
  <si>
    <t>arteriálna hadica s integrovaným arteriálnym filtrom a bubble trapom (hadica 3/8 x 3/32 cca 130 cm), arteriálny filter, Y spojka – 2ks,</t>
  </si>
  <si>
    <t>hadica na drény (1/4 x 1/16 cca 80 cm – 2ks),</t>
  </si>
  <si>
    <t>hadica na drény (1/4 x 1/16 cca 80 cm – 1ks) - Silicon,</t>
  </si>
  <si>
    <t>hadica na arteriálny filter (1/8 x 1/32 cca 40 cm – 2ks, + jednocestná Vernay chlopňa, zakončenie – male LL, trojcestný ventil),</t>
  </si>
  <si>
    <t>trojcestný ventil – 3ks,</t>
  </si>
  <si>
    <t>koncovky na vysávače – 2ks (Sarns 4300 alebo ekvivalent – Fluted, angled 30°),</t>
  </si>
  <si>
    <t>hadicové spojky MML-MML – 2ks,</t>
  </si>
  <si>
    <t>hadicová spojka – priama 3/8 x 3/8 s bočným LL – 1ks,</t>
  </si>
  <si>
    <t>hadicová spojka – priama ½ x ½ s bočným LL – 1ks,</t>
  </si>
  <si>
    <t>hadicová spojka – Y typ 3/8 x ¼ x ¼ - 1ks,</t>
  </si>
  <si>
    <t>hadicová spojka – Y typ ½ x 3/8 x 3/8 s bočným LL – 1ks,</t>
  </si>
  <si>
    <t>hadicová spojka – Y typ ¼ x ¼ x 3/8 – 1ks,</t>
  </si>
  <si>
    <t>rýchlospúšťač 2 link. 90cm s Y spojkou + 2ks 20cm hadica ¼ x 1/16 so stopermi</t>
  </si>
  <si>
    <t>Jednosmerná hadica 1/8 x 1/32 80cm s one-way chlopňou, LL koncovkou s krytkami + 3-cestný ventil Transfer Bag 1000ml:
+ 15cm hadica so stoperom  a krytkou 4,33 x 1,3
+ 30cm hadica s LL spojkou, stoperom,  krytkou 4,33 x 1,3
+ 10cm hadica ½ x 3/32 s Y spojkou ¼ x ½ 
+ 5cm hadica so stoperom  a krytkou 3,0 x 0,55</t>
  </si>
  <si>
    <t>Požaduje sa uzatvorenie rámcovej dohody, a to na dohodnuté zmluvné obdobie 36 kalendárnych mesiacov, resp. do doby naplnenia zmluvného finančného objemu podľa toho, ktorá z uvedených skutočností nastane skôr.</t>
  </si>
  <si>
    <t>na dohodnuté miesto plnenia a zodpovednej osobe Objednávateľa (podrobnosti o mieste plnenia a zodpovednej osobe Objednávateľa budú Dodávateľovi upresnené bezprostredne po nadobudnutí účinnosti rámcovej dohody),</t>
  </si>
  <si>
    <t>s dodacím listom, ktorý musí obsahovať okrem povinných náležitostí aj číslo Objednávky, číslo rámcovej dohody, ŠÚKL kód (ak je to relevantné), kód MZ SR (ak je to relevantné), jednotkovú cenu príslušnej položky bez DPH, s DPH, sadzbu DPH, celkovú cenu príslušnej položky bez DPH, s DPH.
V prípade, ak je dodávaný tovar z krajiny EÚ (okrem SR), je Dodávateľ povinný uviesť v dodacom liste, okrem náležitostí uvedených v predchádzajúcej vete, aj:
- kód tovaru podľa aktuálne platného colného sadzobníka,
- údaj o krajine pôvodu tovaru (t.j. krajina kde bol tovar vyrobený).</t>
  </si>
  <si>
    <t>Dodávateľ je povinný vystaviť faktúru za dodaný tovar v súlade s ustanovením §73 zákona č. 222/2004 Z. z. o dani z pridanej hodnoty v znení neskorších predpisov (ďalej len „zákon o DPH“), najneskôr však do piateho pracovného dňa v mesiaci, nasledujúcom po mesiaci, v ktorom došlo k dodaniu tovaru podľa uzatvorenej rámcovej dohody.</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</si>
  <si>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szm@vusch.sk. Za deň splnenia peňažného záväzku sa považuje deň odpísania dlžnej sumy z účtu objednávateľa v prospech účtu dodávateľa.</t>
  </si>
  <si>
    <t>V prípade, ak bude zmluvná cena vyššia, ako je maximálna cena úhrady zdravotnej poisťovne uvedená v zozname zdravotnej poisťovne, je Dodávateľ povinný, najneskôr však do 5 kalendárnych dní od účinnosti zmeny, Objednávateľa o tejto zmene informovať a predložiť mu návrh ďalšieho postupu vo veci úpravy zmluvnej ceny (napr. návrh na uzavretie dodatku, predmetom ktorého bude zníženie zmluvnej ceny a pod.). V prípade, ak sa Zmluvné strany podľa predchádzajúcej vety nedohodnú na spoločnom návrhu ďalšieho postupu, Objednávateľ si vyhradzuje právo na odstúpenie od rámcovej dohody.</t>
  </si>
  <si>
    <t>Požaduje sa, aby v prípade, ak sa úspešným Dodávateľom po elektronickej aukcii stane:
- Dodávateľ, ktorý je alebo bol dodávateľom predmetu zákazky pre Objednávateľa a ak jeho konečná jednotková cena za MJ bez DPH je vyššia ako súčasne aktuálna alebo predtým platná jednotková cena za MJ bez DPH, za ktorú Objednávateľ nakupuje alebo nakupoval od Dodávateľa pred vyhlásením tejto súťaže, alebo
- Dodávateľ, ktorý Objednávateľovi predložil aktuálnu cenovú ponuku pred vyhlásením tejto súťaže a jeho konečná jednotková cena za MJ bez DPH je vyššia ako cena ktorú predložil v aktuálnej cenovej ponuke pred vyhlásením tejto súťaže, tak:
Objednávateľ vyzve úspešného Dodávateľa na podanie vysvetlenia k uvedenému a ak po prehodnotení písomného zdôvodnenia Objednávateľ:
- uzná navýšenie konečnej jednotkovej ceny za MJ bez DPH príslušnej položky predmetu zákazky, zašle Dodávateľovi oznámenie, v ktorom potvrdí oprávnenie ním ponúknutej ceny, alebo
- neuzná navýšenie konečnej jednotkovej ceny za MJ bez DPH príslušnej položky predmetu zákazky, tak si vyhradzuje právo odstúpiť od uzavretej rámcovej dohody.</t>
  </si>
  <si>
    <t>V prípade, ak sa po uzatvorení rámcovej dohody preukáže, že na relevantnom trhu existuje cena (ďalej tiež ako "nižšia cena") za rovnaké alebo porovnateľné plnenie ako bude obsiahnuté v rámcovej dohode a Dodávateľ už preukázateľne v minulosti za takúto nižšiu cenu plnenie poskytol, resp. ešte stále poskytuje, pričom rozdiel medzi nižšou cenou a cenou podľa rámcovej dohody bude viac ako 5% v neprospech ceny podľa rámcovej dohody, zaväzuje sa Dodávateľ poskytnúť Objednávateľovi pre takéto plnenie objednané po preukázaní tejto skutočnosti dodatočnú zľavu vo výške rozdielu medzi ním poskytovanou cenou podľa uzatvorenej rámcovej dohody a nižšou cenou.</t>
  </si>
  <si>
    <t>Požaduje sa, aby bol Dodávateľ v čase predloženia ponuky a zároveň počas trvania rámcovej dohody oprávnený na poskytnutie plnenia predmetu zákazky.</t>
  </si>
  <si>
    <t>Požaduje sa možnosť uplatnenia si náhrady škody u Dodávateľa vo výške vzniknutých finančných nákladov a/alebo možnosť vrátenia nespotrebovanej časti tovaru v prípade nedodržania požiadaviek uvedených v bodoch 9. - 13. týchto zmluvných podmienok.</t>
  </si>
  <si>
    <t>Zmluvné strany sa dohodli, že sú zbavené zodpovednosti za čiastočné alebo úplné neplnenie zmluvných povinností podľa tohto zmluvného vzťahu v prípade, že toto neplnenie je v dôsledku okolností vylučujúcich zodpovednosť. Pre účely tohto zmluvného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v znení neskorších predpisov. Zmluvná strana, ktorá sa odvolá na okolnosti vylučujúce zodpovednosť, je povinná to oznámiť druhej Zmluvnej strane najneskôr do 5 kalendárnych dní od vzniku tejto skutočnosti a môže požiadať o prípadnú úpravu podmienok zmluvného vzťahu. Na požiadanie Zmluvnej strany, ktorej boli avizované okolnosti vylučujúce zodpovednosť, je povinný oznamovateľ predložiť hodnoverný dôkaz. Ak nedôjde k dohode, má Zmluvná strana, ktorá sa odvolala na okolnosti vylučujúce zodpovednosť, právo odstúpiť od zmluvy. Účinky odstúpenia nastanú dňom doručenia oznámenia druhej Zmluvnej strane.</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</si>
  <si>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č. 18/2018 Z. z. o ochrane osobných údajov a o zmene a doplnení niektorých zákonov v znení neskorších predpisov. Bližšie informácie sú uvedené na webovom sídle verejného obstarávateľa.</t>
  </si>
  <si>
    <t>Dodávateľ je povinný podľa Nariadenia Európskeho parlamentu a Rady (EÚ) 2016/679 o ochrane fyzických osôb pri spracúvaní osobných údajov a o voľnom pohybe takýchto údajov, dodržiavať mlčanlivosť o osobných údajoch, ako aj o všetkých skutočnostiach o ktorých sa dozvedel pri vykonávaní činností vyplývajúcich z uzatvorenej zmluvy. Zároveň je povinný o tejto povinnosti preukázateľne poučiť aj svojich zamestnancov. Povinnosť zachovávať mlčanlivosť platí aj po skončení trvania zmluvného vzťahu. V opačnom prípade Objednávateľovi zodpovedá za škodu, ktorá Objednávateľovi vznikla porušením tejto povinnosti.</t>
  </si>
  <si>
    <t>Požaduje sa, aby sa Dodávateľ po uzatvorení zmluvy oboznámil s Etickým kódexom obchodných partnerov Objednávateľa zverejnenom na www.vusch.sk. Požaduje sa dodržiavanie etických zásad uvedených v Etickom kódexe Objednávateľa, pričom v prípade zistenia, že došlo k porušeniu týchto zásad, Objednávateľ si vyhradzuje právo zmluvný vzťah ukončiť v 1-mesačnej výpovednej lehote. Výpovedná lehota začína plynúť 1. kalendárnym dňom mesiaca, nasledujúcom po mesiaci, v ktorom bude písomná výpoveď doručená a skončí sa posledným kalendárnym dňom príslušného mesiaca.</t>
  </si>
  <si>
    <t>V prípade, ak sa na predmet zákazky vykonala prípravná trhová konzultácia, informácie k prípravnej trhovej konzultácie verejný obstarávateľ zverejňuje na www.vusch.sk/verejne-obstaravanie/.</t>
  </si>
  <si>
    <t>Príloha č. 3</t>
  </si>
  <si>
    <t>Dodávateľ je povinný bezodkladne, najneskôr však do piatich (5) pracovných dní od preukázania skutočnosti uvedenej v predchádzajúcej vete, doručiť Objednávateľovi dodatok, predmetom ktorého bude upravená cena zistená podľa bodu 12. týchto zmluvných podmienok. 
V prípade, ak v uvedenej lehote nebude dodatok Objednávateľovi doručený, vyhradzuje si Objednávateľ právo zmluvu vypovedať s výpovednou lehotou jeden (1) mesiac. Výpovedná doba začína plynúť od prvého (1.) dňa kalendárneho mesiaca nasledujúceho po doručení výpovede a skončí sa uplynutím posledného dňa príslušného kalendárneho mesiaca.</t>
  </si>
  <si>
    <t xml:space="preserve">Rozhodnutie o zaradení zdravotníckej pomôcky v Zozname ŠZM spolu s prílohou, v ktorej sú uvedené podrobnosti o zaradení ponúkaného produktu v Zozname ŠZM ku všetkým ponúkaným produktom uvedeným v Prílohe - Sortiment ponúkaného tovaru. </t>
  </si>
  <si>
    <t xml:space="preserve">Potvrdenie ŠÚKL (výstup z databázy registrovaných/evidovaných zdravotníckych pomôcok), resp. iné doklady, ktoré nahrádzajú požadované potvrdenie. </t>
  </si>
  <si>
    <t>Prospektový materiál všetkých ponúkaných produktov uvedených v Prílohe - Sortiment ponúkaného tovaru. Prospektový materiál musí obsahovať popis funkcií a technických parametrov ponúkaného produktu tak, aby na základe nich mohol verejný obstarávateľ jednoznačne posúdiť splnenie všetkých požadovaných minimálnych technických vlastností, parametrov a hodnôt v súlade s Prílohou - Špecifikácia predmetu zákazky. Prospektový materiál nemusí byť preložený do slovenského jazyka.</t>
  </si>
  <si>
    <t xml:space="preserve">Doklad s názvom ES vyhlásenie o zhode a podklady k nemu, resp. iné doklady, ktoré nahrádzajú požadované potvrdenie. </t>
  </si>
  <si>
    <r>
      <t xml:space="preserve">Požadované minimálne osobitné požiadavky na predmet zákazky a doklady 
</t>
    </r>
    <r>
      <rPr>
        <b/>
        <sz val="10"/>
        <color rgb="FFFF0000"/>
        <rFont val="Arial"/>
        <family val="2"/>
        <charset val="238"/>
      </rPr>
      <t xml:space="preserve">(tieto doklady budú požadované vo vyhlásenom verejnom obstarávaní okrem Prospektového materiálu, ktorý verejný obstarávateľ požaduje predložiť v rámci ponuky 
v PTK ): </t>
    </r>
    <r>
      <rPr>
        <b/>
        <sz val="10"/>
        <color theme="1"/>
        <rFont val="Arial"/>
        <family val="2"/>
        <charset val="238"/>
      </rPr>
      <t xml:space="preserve">
</t>
    </r>
  </si>
  <si>
    <t>Príloha č. 4</t>
  </si>
  <si>
    <t>33186000-7 Jednotky pre mimotelový obeh</t>
  </si>
  <si>
    <t>Špeciálne zdravotnícke pomôcky oxygenátory a hadicové sety</t>
  </si>
  <si>
    <t>Oxygenátory a hadicové sety skupiny 1</t>
  </si>
  <si>
    <t>Položka č. 1 - Hadicový set</t>
  </si>
  <si>
    <t>Položka č. 1: Oxygenátor</t>
  </si>
  <si>
    <t>Položka č. 2: Hadicový set</t>
  </si>
  <si>
    <t>Oxygenátory a hadicové sety skupiny 2</t>
  </si>
  <si>
    <t>Oxygenátory a hadicové sety skupiny 3</t>
  </si>
  <si>
    <t>Oxygenátory a hadicové sety skupiny 4</t>
  </si>
  <si>
    <t>Položka č.1: Oxygenátor</t>
  </si>
  <si>
    <t>Názov predmetu zákazky:</t>
  </si>
  <si>
    <t>Oxygenátory a hadicové sety</t>
  </si>
  <si>
    <t>Špecifikácia predmetu zákazky</t>
  </si>
  <si>
    <t>Por. č.</t>
  </si>
  <si>
    <t>Názov položky</t>
  </si>
  <si>
    <t>Mer. 
jed.
(MJ)</t>
  </si>
  <si>
    <t>Jednotková cena za MJ</t>
  </si>
  <si>
    <t>Celková cena za MJ</t>
  </si>
  <si>
    <t>bez DPH</t>
  </si>
  <si>
    <t>sadzba DPH 
v %</t>
  </si>
  <si>
    <t>výška DPH
v EUR</t>
  </si>
  <si>
    <t>s DPH</t>
  </si>
  <si>
    <t>výška DPH 
v EUR</t>
  </si>
  <si>
    <t>Oxygenátor</t>
  </si>
  <si>
    <t>Hadicový set</t>
  </si>
  <si>
    <t>SPOLU za príslušnú časť predmetu zákazky:</t>
  </si>
  <si>
    <t>Obchodný názov uchádzača:</t>
  </si>
  <si>
    <t>Sídlo uchádzača:</t>
  </si>
  <si>
    <t>IČO:</t>
  </si>
  <si>
    <t>DIČ:</t>
  </si>
  <si>
    <t>Poznámka:</t>
  </si>
  <si>
    <t>- povinné údaje vyplní uchádzač</t>
  </si>
  <si>
    <t>Sortiment ponúkaného tovaru</t>
  </si>
  <si>
    <t>Obchodný názov ponúkaného produktu</t>
  </si>
  <si>
    <t>Výrobca ponúkaného produktu</t>
  </si>
  <si>
    <t>Katalógové číslo</t>
  </si>
  <si>
    <t>CPV
kód</t>
  </si>
  <si>
    <t>ŠUKL</t>
  </si>
  <si>
    <t>Kategorizačný
kód</t>
  </si>
  <si>
    <t>Produkt zaradený v aktuálne platnom Zozname kategorizovaných ŠZM
áno / nie</t>
  </si>
  <si>
    <t>Merná 
jednotka
(MJ)</t>
  </si>
  <si>
    <t>DPH v %</t>
  </si>
  <si>
    <r>
      <t xml:space="preserve">Predpokladané množstvo MJ </t>
    </r>
    <r>
      <rPr>
        <sz val="8"/>
        <color theme="1"/>
        <rFont val="Arial"/>
        <family val="2"/>
        <charset val="238"/>
      </rPr>
      <t>počas trvania zmluvy 
(36 mes.)</t>
    </r>
  </si>
  <si>
    <t xml:space="preserve">Špecifikácia predmetu zákazky  </t>
  </si>
  <si>
    <t>Kalkulácia ceny a návrh na plnenie kritéria na vyhodnotenie ponúk</t>
  </si>
  <si>
    <r>
      <t xml:space="preserve">Požadované minimálne technické vlastnosti, parametre a hodnoty predmetu zákazky sú uvedené samostatne pre každú časť predmetu zákazky v </t>
    </r>
    <r>
      <rPr>
        <b/>
        <sz val="10"/>
        <color theme="1"/>
        <rFont val="Arial"/>
        <family val="2"/>
        <charset val="238"/>
      </rPr>
      <t xml:space="preserve">Prílohe č. 1 - Špecifikácia predmetu zákazky </t>
    </r>
    <r>
      <rPr>
        <sz val="10"/>
        <color theme="1"/>
        <rFont val="Arial"/>
        <family val="2"/>
        <charset val="238"/>
      </rPr>
      <t>(jednotlivé hárky excelu).</t>
    </r>
  </si>
  <si>
    <t>Kontaktná osoba:</t>
  </si>
  <si>
    <t>E-mailová adresa:</t>
  </si>
  <si>
    <t>KALKULÁCIA CENY - Štruktúrovaný rozpočet ceny</t>
  </si>
  <si>
    <t>KALKULÁCIA CENY -  Štruktúrovaný rozpočet ceny</t>
  </si>
  <si>
    <r>
      <t xml:space="preserve">Požadovaný počet MJ za zmluvné obdobie 
</t>
    </r>
    <r>
      <rPr>
        <b/>
        <sz val="10"/>
        <color theme="1"/>
        <rFont val="Arial"/>
        <family val="2"/>
        <charset val="238"/>
      </rPr>
      <t>36 mesiacov</t>
    </r>
  </si>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</sst>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0000\ &quot;€&quot;"/>
  </numFmts>
  <fonts count="23"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9"/>
      <name val="Arial"/>
      <family val="2"/>
      <charset val="238"/>
    </font>
    <font>
      <i/>
      <sz val="10"/>
      <color theme="1"/>
      <name val="Arial"/>
      <family val="2"/>
      <charset val="238"/>
    </font>
    <font>
      <sz val="11"/>
      <color theme="1"/>
      <name val="Arial"/>
      <family val="2"/>
      <charset val="238"/>
    </font>
    <font>
      <b/>
      <sz val="12"/>
      <color theme="1"/>
      <name val="Arial"/>
      <family val="2"/>
      <charset val="238"/>
    </font>
    <font>
      <sz val="14"/>
      <color theme="1"/>
      <name val="Arial"/>
      <family val="2"/>
      <charset val="238"/>
    </font>
    <font>
      <b/>
      <sz val="8"/>
      <color theme="1"/>
      <name val="Arial"/>
      <family val="2"/>
      <charset val="238"/>
    </font>
    <font>
      <sz val="8"/>
      <color theme="1"/>
      <name val="Arial"/>
      <family val="2"/>
      <charset val="238"/>
    </font>
    <font>
      <sz val="10"/>
      <color theme="0"/>
      <name val="Arial"/>
      <family val="2"/>
      <charset val="238"/>
    </font>
    <font>
      <b/>
      <sz val="9"/>
      <color theme="1"/>
      <name val="Calibri"/>
      <family val="2"/>
      <charset val="238"/>
    </font>
    <font>
      <sz val="9"/>
      <color theme="1"/>
      <name val="Times New Roman"/>
      <family val="1"/>
      <charset val="238"/>
    </font>
  </fonts>
  <fills count="8">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bgColor indexed="64"/>
      </patternFill>
    </fill>
  </fills>
  <borders count="126">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right/>
      <top style="dotted">
        <color auto="1"/>
      </top>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indexed="64"/>
      </left>
      <right/>
      <top style="thin">
        <color auto="1"/>
      </top>
      <bottom style="thin">
        <color auto="1"/>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style="medium">
        <color auto="1"/>
      </left>
      <right style="thin">
        <color auto="1"/>
      </right>
      <top style="thin">
        <color auto="1"/>
      </top>
      <bottom style="dotted">
        <color auto="1"/>
      </bottom>
      <diagonal/>
    </border>
    <border>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right style="medium">
        <color indexed="64"/>
      </right>
      <top style="thin">
        <color auto="1"/>
      </top>
      <bottom style="thin">
        <color auto="1"/>
      </bottom>
      <diagonal/>
    </border>
    <border>
      <left style="thin">
        <color indexed="64"/>
      </left>
      <right/>
      <top style="thin">
        <color indexed="64"/>
      </top>
      <bottom style="medium">
        <color auto="1"/>
      </bottom>
      <diagonal/>
    </border>
    <border>
      <left/>
      <right style="medium">
        <color auto="1"/>
      </right>
      <top style="thin">
        <color indexed="64"/>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top style="medium">
        <color auto="1"/>
      </top>
      <bottom style="thin">
        <color auto="1"/>
      </bottom>
      <diagonal/>
    </border>
    <border>
      <left/>
      <right style="medium">
        <color indexed="64"/>
      </right>
      <top style="medium">
        <color auto="1"/>
      </top>
      <bottom style="thin">
        <color auto="1"/>
      </bottom>
      <diagonal/>
    </border>
    <border>
      <left style="thin">
        <color auto="1"/>
      </left>
      <right/>
      <top style="dotted">
        <color auto="1"/>
      </top>
      <bottom style="dotted">
        <color auto="1"/>
      </bottom>
      <diagonal/>
    </border>
    <border>
      <left/>
      <right style="medium">
        <color indexed="64"/>
      </right>
      <top style="dotted">
        <color auto="1"/>
      </top>
      <bottom style="dotted">
        <color auto="1"/>
      </bottom>
      <diagonal/>
    </border>
    <border>
      <left style="thin">
        <color auto="1"/>
      </left>
      <right/>
      <top style="dotted">
        <color auto="1"/>
      </top>
      <bottom style="thin">
        <color auto="1"/>
      </bottom>
      <diagonal/>
    </border>
    <border>
      <left/>
      <right style="medium">
        <color indexed="64"/>
      </right>
      <top style="dotted">
        <color auto="1"/>
      </top>
      <bottom style="thin">
        <color auto="1"/>
      </bottom>
      <diagonal/>
    </border>
    <border>
      <left style="thin">
        <color auto="1"/>
      </left>
      <right/>
      <top style="thin">
        <color auto="1"/>
      </top>
      <bottom style="dotted">
        <color auto="1"/>
      </bottom>
      <diagonal/>
    </border>
    <border>
      <left/>
      <right style="medium">
        <color indexed="64"/>
      </right>
      <top style="thin">
        <color auto="1"/>
      </top>
      <bottom style="dotted">
        <color auto="1"/>
      </bottom>
      <diagonal/>
    </border>
    <border>
      <left/>
      <right style="thin">
        <color auto="1"/>
      </right>
      <top style="medium">
        <color auto="1"/>
      </top>
      <bottom/>
      <diagonal/>
    </border>
    <border>
      <left/>
      <right style="thin">
        <color auto="1"/>
      </right>
      <top/>
      <bottom style="medium">
        <color auto="1"/>
      </bottom>
      <diagonal/>
    </border>
    <border>
      <left/>
      <right/>
      <top style="thin">
        <color auto="1"/>
      </top>
      <bottom style="thin">
        <color auto="1"/>
      </bottom>
      <diagonal/>
    </border>
    <border>
      <left style="medium">
        <color auto="1"/>
      </left>
      <right style="thin">
        <color auto="1"/>
      </right>
      <top style="dashed">
        <color auto="1"/>
      </top>
      <bottom style="dashed">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bottom style="dashed">
        <color auto="1"/>
      </bottom>
      <diagonal/>
    </border>
    <border>
      <left style="thin">
        <color rgb="FFC00000"/>
      </left>
      <right style="thin">
        <color rgb="FFC00000"/>
      </right>
      <top style="thin">
        <color rgb="FFC00000"/>
      </top>
      <bottom style="thin">
        <color rgb="FFC00000"/>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dotted">
        <color auto="1"/>
      </right>
      <top style="medium">
        <color auto="1"/>
      </top>
      <bottom style="dotted">
        <color auto="1"/>
      </bottom>
      <diagonal/>
    </border>
    <border>
      <left style="dotted">
        <color auto="1"/>
      </left>
      <right style="medium">
        <color auto="1"/>
      </right>
      <top style="medium">
        <color auto="1"/>
      </top>
      <bottom style="dotted">
        <color auto="1"/>
      </bottom>
      <diagonal/>
    </border>
    <border>
      <left style="thin">
        <color auto="1"/>
      </left>
      <right/>
      <top/>
      <bottom/>
      <diagonal/>
    </border>
    <border>
      <left style="thin">
        <color auto="1"/>
      </left>
      <right style="thin">
        <color auto="1"/>
      </right>
      <top/>
      <bottom/>
      <diagonal/>
    </border>
    <border>
      <left/>
      <right style="dotted">
        <color auto="1"/>
      </right>
      <top style="dotted">
        <color auto="1"/>
      </top>
      <bottom/>
      <diagonal/>
    </border>
    <border>
      <left style="dotted">
        <color auto="1"/>
      </left>
      <right style="dotted">
        <color auto="1"/>
      </right>
      <top style="dotted">
        <color auto="1"/>
      </top>
      <bottom/>
      <diagonal/>
    </border>
    <border>
      <left style="dotted">
        <color auto="1"/>
      </left>
      <right/>
      <top style="dotted">
        <color auto="1"/>
      </top>
      <bottom/>
      <diagonal/>
    </border>
    <border>
      <left style="thin">
        <color auto="1"/>
      </left>
      <right style="dotted">
        <color auto="1"/>
      </right>
      <top style="dotted">
        <color auto="1"/>
      </top>
      <bottom/>
      <diagonal/>
    </border>
    <border>
      <left style="dotted">
        <color auto="1"/>
      </left>
      <right style="medium">
        <color auto="1"/>
      </right>
      <top style="dotted">
        <color auto="1"/>
      </top>
      <bottom/>
      <diagonal/>
    </border>
    <border>
      <left style="thin">
        <color auto="1"/>
      </left>
      <right/>
      <top style="thin">
        <color auto="1"/>
      </top>
      <bottom/>
      <diagonal/>
    </border>
    <border>
      <left style="thin">
        <color rgb="FFC00000"/>
      </left>
      <right style="dotted">
        <color rgb="FFC00000"/>
      </right>
      <top style="thin">
        <color rgb="FFC00000"/>
      </top>
      <bottom style="thin">
        <color rgb="FFC00000"/>
      </bottom>
      <diagonal/>
    </border>
    <border>
      <left style="dotted">
        <color rgb="FFC00000"/>
      </left>
      <right style="dotted">
        <color rgb="FFC00000"/>
      </right>
      <top style="thin">
        <color rgb="FFC00000"/>
      </top>
      <bottom style="thin">
        <color rgb="FFC00000"/>
      </bottom>
      <diagonal/>
    </border>
    <border>
      <left style="dotted">
        <color rgb="FFC00000"/>
      </left>
      <right/>
      <top style="thin">
        <color rgb="FFC00000"/>
      </top>
      <bottom style="thin">
        <color rgb="FFC00000"/>
      </bottom>
      <diagonal/>
    </border>
    <border>
      <left style="thin">
        <color auto="1"/>
      </left>
      <right style="dotted">
        <color rgb="FFC00000"/>
      </right>
      <top style="thin">
        <color rgb="FFC00000"/>
      </top>
      <bottom style="thin">
        <color rgb="FFC00000"/>
      </bottom>
      <diagonal/>
    </border>
    <border>
      <left/>
      <right/>
      <top style="thin">
        <color rgb="FFC00000"/>
      </top>
      <bottom style="thin">
        <color rgb="FFC00000"/>
      </bottom>
      <diagonal/>
    </border>
    <border>
      <left style="dotted">
        <color rgb="FFC00000"/>
      </left>
      <right style="medium">
        <color auto="1"/>
      </right>
      <top style="thin">
        <color rgb="FFC00000"/>
      </top>
      <bottom style="thin">
        <color rgb="FFC00000"/>
      </bottom>
      <diagonal/>
    </border>
    <border>
      <left style="dotted">
        <color auto="1"/>
      </left>
      <right style="dotted">
        <color auto="1"/>
      </right>
      <top/>
      <bottom style="dotted">
        <color auto="1"/>
      </bottom>
      <diagonal/>
    </border>
    <border>
      <left style="dotted">
        <color auto="1"/>
      </left>
      <right/>
      <top/>
      <bottom style="dotted">
        <color auto="1"/>
      </bottom>
      <diagonal/>
    </border>
    <border>
      <left style="thin">
        <color auto="1"/>
      </left>
      <right style="dotted">
        <color auto="1"/>
      </right>
      <top style="thin">
        <color rgb="FFC00000"/>
      </top>
      <bottom style="dotted">
        <color auto="1"/>
      </bottom>
      <diagonal/>
    </border>
    <border>
      <left style="dotted">
        <color auto="1"/>
      </left>
      <right style="medium">
        <color auto="1"/>
      </right>
      <top/>
      <bottom style="dotted">
        <color auto="1"/>
      </bottom>
      <diagonal/>
    </border>
    <border>
      <left style="medium">
        <color auto="1"/>
      </left>
      <right style="thin">
        <color auto="1"/>
      </right>
      <top style="dotted">
        <color auto="1"/>
      </top>
      <bottom style="medium">
        <color auto="1"/>
      </bottom>
      <diagonal/>
    </border>
    <border>
      <left style="thin">
        <color auto="1"/>
      </left>
      <right/>
      <top style="dotted">
        <color auto="1"/>
      </top>
      <bottom style="medium">
        <color auto="1"/>
      </bottom>
      <diagonal/>
    </border>
    <border>
      <left style="thin">
        <color auto="1"/>
      </left>
      <right style="thin">
        <color auto="1"/>
      </right>
      <top style="dotted">
        <color auto="1"/>
      </top>
      <bottom style="medium">
        <color auto="1"/>
      </bottom>
      <diagonal/>
    </border>
    <border>
      <left/>
      <right/>
      <top style="dotted">
        <color auto="1"/>
      </top>
      <bottom style="medium">
        <color auto="1"/>
      </bottom>
      <diagonal/>
    </border>
    <border>
      <left style="dotted">
        <color auto="1"/>
      </left>
      <right style="dotted">
        <color auto="1"/>
      </right>
      <top style="dotted">
        <color auto="1"/>
      </top>
      <bottom style="medium">
        <color auto="1"/>
      </bottom>
      <diagonal/>
    </border>
    <border>
      <left style="dotted">
        <color auto="1"/>
      </left>
      <right style="medium">
        <color auto="1"/>
      </right>
      <top style="dotted">
        <color auto="1"/>
      </top>
      <bottom style="medium">
        <color auto="1"/>
      </bottom>
      <diagonal/>
    </border>
    <border>
      <left style="medium">
        <color auto="1"/>
      </left>
      <right style="medium">
        <color auto="1"/>
      </right>
      <top style="medium">
        <color auto="1"/>
      </top>
      <bottom style="medium">
        <color auto="1"/>
      </bottom>
      <diagonal/>
    </border>
    <border>
      <left/>
      <right style="dotted">
        <color auto="1"/>
      </right>
      <top style="medium">
        <color auto="1"/>
      </top>
      <bottom/>
      <diagonal/>
    </border>
    <border>
      <left style="dotted">
        <color auto="1"/>
      </left>
      <right/>
      <top style="medium">
        <color auto="1"/>
      </top>
      <bottom/>
      <diagonal/>
    </border>
    <border>
      <left style="thin">
        <color auto="1"/>
      </left>
      <right style="dotted">
        <color auto="1"/>
      </right>
      <top style="medium">
        <color auto="1"/>
      </top>
      <bottom/>
      <diagonal/>
    </border>
    <border>
      <left style="dotted">
        <color auto="1"/>
      </left>
      <right style="thin">
        <color auto="1"/>
      </right>
      <top style="medium">
        <color auto="1"/>
      </top>
      <bottom/>
      <diagonal/>
    </border>
    <border>
      <left/>
      <right style="dotted">
        <color auto="1"/>
      </right>
      <top/>
      <bottom/>
      <diagonal/>
    </border>
    <border>
      <left style="dotted">
        <color auto="1"/>
      </left>
      <right/>
      <top/>
      <bottom/>
      <diagonal/>
    </border>
    <border>
      <left style="thin">
        <color auto="1"/>
      </left>
      <right style="dotted">
        <color auto="1"/>
      </right>
      <top/>
      <bottom/>
      <diagonal/>
    </border>
    <border>
      <left style="dotted">
        <color auto="1"/>
      </left>
      <right style="thin">
        <color auto="1"/>
      </right>
      <top/>
      <bottom/>
      <diagonal/>
    </border>
    <border>
      <left/>
      <right style="thin">
        <color auto="1"/>
      </right>
      <top/>
      <bottom/>
      <diagonal/>
    </border>
    <border>
      <left style="medium">
        <color auto="1"/>
      </left>
      <right style="thin">
        <color rgb="FFFF0000"/>
      </right>
      <top style="thin">
        <color rgb="FFFF0000"/>
      </top>
      <bottom style="thin">
        <color rgb="FFFF0000"/>
      </bottom>
      <diagonal/>
    </border>
    <border>
      <left/>
      <right/>
      <top style="thin">
        <color rgb="FFFF0000"/>
      </top>
      <bottom style="thin">
        <color rgb="FFFF0000"/>
      </bottom>
      <diagonal/>
    </border>
    <border>
      <left style="thin">
        <color auto="1"/>
      </left>
      <right style="thin">
        <color auto="1"/>
      </right>
      <top style="thin">
        <color rgb="FFFF0000"/>
      </top>
      <bottom style="thin">
        <color rgb="FFFF0000"/>
      </bottom>
      <diagonal/>
    </border>
    <border>
      <left/>
      <right style="dotted">
        <color auto="1"/>
      </right>
      <top style="thin">
        <color rgb="FFFF0000"/>
      </top>
      <bottom style="thin">
        <color rgb="FFFF0000"/>
      </bottom>
      <diagonal/>
    </border>
    <border>
      <left style="dotted">
        <color auto="1"/>
      </left>
      <right/>
      <top style="thin">
        <color rgb="FFFF0000"/>
      </top>
      <bottom style="thin">
        <color rgb="FFFF0000"/>
      </bottom>
      <diagonal/>
    </border>
    <border>
      <left style="thin">
        <color auto="1"/>
      </left>
      <right style="dotted">
        <color auto="1"/>
      </right>
      <top style="thin">
        <color rgb="FFFF0000"/>
      </top>
      <bottom style="thin">
        <color rgb="FFFF0000"/>
      </bottom>
      <diagonal/>
    </border>
    <border>
      <left style="dotted">
        <color auto="1"/>
      </left>
      <right style="thin">
        <color auto="1"/>
      </right>
      <top style="thin">
        <color rgb="FFFF0000"/>
      </top>
      <bottom style="thin">
        <color rgb="FFFF0000"/>
      </bottom>
      <diagonal/>
    </border>
    <border>
      <left/>
      <right style="thin">
        <color rgb="FFFF0000"/>
      </right>
      <top style="thin">
        <color rgb="FFFF0000"/>
      </top>
      <bottom style="thin">
        <color rgb="FFFF0000"/>
      </bottom>
      <diagonal/>
    </border>
    <border>
      <left style="thin">
        <color rgb="FFFF0000"/>
      </left>
      <right style="dotted">
        <color rgb="FFC00000"/>
      </right>
      <top style="thin">
        <color rgb="FFFF0000"/>
      </top>
      <bottom style="thin">
        <color rgb="FFFF0000"/>
      </bottom>
      <diagonal/>
    </border>
    <border>
      <left style="dotted">
        <color rgb="FFC00000"/>
      </left>
      <right style="dotted">
        <color rgb="FFC00000"/>
      </right>
      <top style="thin">
        <color rgb="FFFF0000"/>
      </top>
      <bottom style="thin">
        <color rgb="FFFF0000"/>
      </bottom>
      <diagonal/>
    </border>
    <border>
      <left style="dotted">
        <color rgb="FFC00000"/>
      </left>
      <right style="medium">
        <color auto="1"/>
      </right>
      <top style="thin">
        <color rgb="FFFF0000"/>
      </top>
      <bottom style="thin">
        <color rgb="FFFF0000"/>
      </bottom>
      <diagonal/>
    </border>
    <border>
      <left style="medium">
        <color auto="1"/>
      </left>
      <right style="thin">
        <color auto="1"/>
      </right>
      <top/>
      <bottom style="dotted">
        <color auto="1"/>
      </bottom>
      <diagonal/>
    </border>
    <border>
      <left style="thin">
        <color auto="1"/>
      </left>
      <right style="thin">
        <color auto="1"/>
      </right>
      <top/>
      <bottom style="dotted">
        <color auto="1"/>
      </bottom>
      <diagonal/>
    </border>
    <border>
      <left/>
      <right style="dotted">
        <color auto="1"/>
      </right>
      <top/>
      <bottom style="dotted">
        <color auto="1"/>
      </bottom>
      <diagonal/>
    </border>
    <border>
      <left style="thin">
        <color auto="1"/>
      </left>
      <right style="dotted">
        <color auto="1"/>
      </right>
      <top/>
      <bottom style="dotted">
        <color auto="1"/>
      </bottom>
      <diagonal/>
    </border>
    <border>
      <left style="dotted">
        <color auto="1"/>
      </left>
      <right style="thin">
        <color auto="1"/>
      </right>
      <top/>
      <bottom style="dotted">
        <color auto="1"/>
      </bottom>
      <diagonal/>
    </border>
    <border>
      <left/>
      <right style="thin">
        <color auto="1"/>
      </right>
      <top/>
      <bottom style="dotted">
        <color auto="1"/>
      </bottom>
      <diagonal/>
    </border>
    <border>
      <left style="medium">
        <color auto="1"/>
      </left>
      <right style="thin">
        <color auto="1"/>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style="dotted">
        <color auto="1"/>
      </bottom>
      <diagonal/>
    </border>
    <border>
      <left style="thin">
        <color auto="1"/>
      </left>
      <right style="dotted">
        <color auto="1"/>
      </right>
      <top style="dotted">
        <color auto="1"/>
      </top>
      <bottom style="dotted">
        <color auto="1"/>
      </bottom>
      <diagonal/>
    </border>
    <border>
      <left style="dotted">
        <color auto="1"/>
      </left>
      <right style="thin">
        <color auto="1"/>
      </right>
      <top style="dotted">
        <color auto="1"/>
      </top>
      <bottom style="dotted">
        <color auto="1"/>
      </bottom>
      <diagonal/>
    </border>
    <border>
      <left/>
      <right style="thin">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medium">
        <color auto="1"/>
      </right>
      <top style="dotted">
        <color auto="1"/>
      </top>
      <bottom style="dotted">
        <color auto="1"/>
      </bottom>
      <diagonal/>
    </border>
    <border>
      <left/>
      <right style="dotted">
        <color auto="1"/>
      </right>
      <top style="dotted">
        <color auto="1"/>
      </top>
      <bottom style="medium">
        <color auto="1"/>
      </bottom>
      <diagonal/>
    </border>
    <border>
      <left style="dotted">
        <color auto="1"/>
      </left>
      <right style="thin">
        <color auto="1"/>
      </right>
      <top style="dotted">
        <color auto="1"/>
      </top>
      <bottom style="medium">
        <color auto="1"/>
      </bottom>
      <diagonal/>
    </border>
    <border>
      <left/>
      <right style="thin">
        <color auto="1"/>
      </right>
      <top style="dotted">
        <color auto="1"/>
      </top>
      <bottom style="medium">
        <color auto="1"/>
      </bottom>
      <diagonal/>
    </border>
    <border>
      <left style="thin">
        <color auto="1"/>
      </left>
      <right/>
      <top/>
      <bottom style="dotted">
        <color auto="1"/>
      </bottom>
      <diagonal/>
    </border>
    <border>
      <left style="medium">
        <color rgb="FFC00000"/>
      </left>
      <right style="thin">
        <color auto="1"/>
      </right>
      <top style="thin">
        <color rgb="FFC00000"/>
      </top>
      <bottom style="thin">
        <color rgb="FFC00000"/>
      </bottom>
      <diagonal/>
    </border>
    <border>
      <left style="thin">
        <color auto="1"/>
      </left>
      <right/>
      <top style="thin">
        <color rgb="FFC00000"/>
      </top>
      <bottom style="thin">
        <color rgb="FFC00000"/>
      </bottom>
      <diagonal/>
    </border>
    <border>
      <left style="thin">
        <color auto="1"/>
      </left>
      <right style="thin">
        <color auto="1"/>
      </right>
      <top style="thin">
        <color rgb="FFC00000"/>
      </top>
      <bottom style="thin">
        <color rgb="FFC00000"/>
      </bottom>
      <diagonal/>
    </border>
    <border>
      <left style="thin">
        <color auto="1"/>
      </left>
      <right style="thin">
        <color rgb="FFC00000"/>
      </right>
      <top style="thin">
        <color rgb="FFC00000"/>
      </top>
      <bottom style="thin">
        <color rgb="FFC00000"/>
      </bottom>
      <diagonal/>
    </border>
  </borders>
  <cellStyleXfs count="7">
    <xf numFmtId="0" fontId="0" fillId="0" borderId="0"/>
    <xf numFmtId="0" fontId="4" fillId="0" borderId="0"/>
    <xf numFmtId="0" fontId="4" fillId="0" borderId="0"/>
    <xf numFmtId="0" fontId="1" fillId="0" borderId="0"/>
    <xf numFmtId="0" fontId="4" fillId="0" borderId="0"/>
    <xf numFmtId="0" fontId="1" fillId="0" borderId="0"/>
    <xf numFmtId="0" fontId="1" fillId="0" borderId="0"/>
  </cellStyleXfs>
  <cellXfs count="343">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49" fontId="5" fillId="0" borderId="0" xfId="1" applyNumberFormat="1" applyFont="1" applyAlignment="1">
      <alignment horizontal="left" vertical="top" wrapText="1"/>
    </xf>
    <xf numFmtId="0" fontId="2" fillId="0" borderId="0" xfId="0" applyFont="1" applyAlignment="1">
      <alignment horizontal="center" vertical="center" wrapText="1"/>
    </xf>
    <xf numFmtId="49" fontId="5" fillId="0" borderId="0" xfId="1" applyNumberFormat="1" applyFont="1" applyAlignment="1">
      <alignment horizontal="center" vertical="top" wrapText="1"/>
    </xf>
    <xf numFmtId="0" fontId="2" fillId="0" borderId="0" xfId="0" applyFont="1" applyAlignment="1">
      <alignment horizontal="center" wrapText="1"/>
    </xf>
    <xf numFmtId="49" fontId="7" fillId="0" borderId="0" xfId="5" applyNumberFormat="1" applyFont="1" applyAlignment="1">
      <alignment wrapText="1"/>
    </xf>
    <xf numFmtId="0" fontId="7" fillId="0" borderId="0" xfId="5" applyFont="1" applyAlignment="1">
      <alignment wrapText="1"/>
    </xf>
    <xf numFmtId="0" fontId="2" fillId="0" borderId="0" xfId="0" applyFont="1" applyAlignment="1">
      <alignment horizontal="left" vertical="center" wrapText="1"/>
    </xf>
    <xf numFmtId="49" fontId="3" fillId="0" borderId="0" xfId="0" applyNumberFormat="1" applyFont="1" applyAlignment="1">
      <alignment horizontal="left" vertical="center" wrapText="1"/>
    </xf>
    <xf numFmtId="0" fontId="2" fillId="0" borderId="9" xfId="0" applyFont="1" applyBorder="1" applyAlignment="1">
      <alignment horizontal="center" vertical="center" wrapText="1"/>
    </xf>
    <xf numFmtId="0" fontId="2" fillId="3" borderId="9" xfId="0" applyFont="1" applyFill="1" applyBorder="1" applyAlignment="1">
      <alignment horizontal="left" vertical="top" wrapText="1"/>
    </xf>
    <xf numFmtId="0" fontId="2" fillId="3" borderId="9"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Alignment="1">
      <alignment wrapText="1"/>
    </xf>
    <xf numFmtId="16" fontId="9" fillId="0" borderId="0" xfId="0" applyNumberFormat="1" applyFont="1" applyAlignment="1">
      <alignment wrapText="1"/>
    </xf>
    <xf numFmtId="49" fontId="2" fillId="2" borderId="14" xfId="0" applyNumberFormat="1" applyFont="1" applyFill="1" applyBorder="1" applyAlignment="1">
      <alignment horizontal="center" vertical="center" wrapText="1"/>
    </xf>
    <xf numFmtId="49" fontId="5" fillId="0" borderId="0" xfId="1" applyNumberFormat="1" applyFont="1" applyAlignment="1">
      <alignment horizontal="left" vertical="center" wrapText="1"/>
    </xf>
    <xf numFmtId="0" fontId="4" fillId="0" borderId="9" xfId="0" applyFont="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Alignment="1">
      <alignment vertical="center" wrapText="1"/>
    </xf>
    <xf numFmtId="49" fontId="2" fillId="0" borderId="0" xfId="0" applyNumberFormat="1" applyFont="1" applyAlignment="1">
      <alignment vertical="top" wrapText="1"/>
    </xf>
    <xf numFmtId="0" fontId="7" fillId="0" borderId="0" xfId="0" applyFont="1" applyAlignment="1">
      <alignment horizontal="right" wrapText="1"/>
    </xf>
    <xf numFmtId="0" fontId="7" fillId="0" borderId="0" xfId="0" applyFont="1" applyAlignment="1">
      <alignment wrapText="1"/>
    </xf>
    <xf numFmtId="0" fontId="7" fillId="0" borderId="0" xfId="0" applyFont="1" applyAlignment="1">
      <alignment horizontal="right"/>
    </xf>
    <xf numFmtId="0" fontId="12" fillId="0" borderId="17"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16" fontId="5" fillId="0" borderId="0" xfId="0" applyNumberFormat="1" applyFont="1" applyAlignment="1">
      <alignment vertical="top" wrapText="1"/>
    </xf>
    <xf numFmtId="0" fontId="4" fillId="0" borderId="0" xfId="0" applyFont="1" applyAlignment="1">
      <alignment horizontal="left" vertical="top" wrapText="1"/>
    </xf>
    <xf numFmtId="0" fontId="7" fillId="2" borderId="9" xfId="5" applyFont="1" applyFill="1" applyBorder="1" applyAlignment="1">
      <alignment horizontal="right" vertical="center" wrapText="1"/>
    </xf>
    <xf numFmtId="0" fontId="11" fillId="2" borderId="9" xfId="0" applyFont="1" applyFill="1" applyBorder="1" applyAlignment="1">
      <alignment horizontal="left" vertical="center" wrapText="1"/>
    </xf>
    <xf numFmtId="0" fontId="7" fillId="2" borderId="9" xfId="0" applyFont="1" applyFill="1" applyBorder="1" applyAlignment="1">
      <alignment horizontal="left" vertical="center" wrapText="1"/>
    </xf>
    <xf numFmtId="16" fontId="5" fillId="0" borderId="0" xfId="0" applyNumberFormat="1" applyFont="1" applyAlignment="1">
      <alignment horizontal="left" vertical="top" wrapText="1"/>
    </xf>
    <xf numFmtId="0" fontId="2" fillId="0" borderId="9" xfId="0" applyFont="1" applyBorder="1" applyAlignment="1">
      <alignment vertical="center" wrapText="1"/>
    </xf>
    <xf numFmtId="49" fontId="2" fillId="0" borderId="7" xfId="0" applyNumberFormat="1" applyFont="1" applyBorder="1" applyAlignment="1">
      <alignment horizontal="center" vertical="center" wrapText="1"/>
    </xf>
    <xf numFmtId="0" fontId="2" fillId="0" borderId="18" xfId="0" applyFont="1" applyBorder="1" applyAlignment="1">
      <alignment horizontal="center" vertical="center" wrapText="1"/>
    </xf>
    <xf numFmtId="49" fontId="2" fillId="0" borderId="20" xfId="0" applyNumberFormat="1" applyFont="1" applyBorder="1" applyAlignment="1">
      <alignment horizontal="center" vertical="center" wrapText="1"/>
    </xf>
    <xf numFmtId="0" fontId="2" fillId="0" borderId="21" xfId="0" applyFont="1" applyBorder="1" applyAlignment="1">
      <alignment horizontal="left" vertical="center" wrapText="1"/>
    </xf>
    <xf numFmtId="0" fontId="7" fillId="0" borderId="21" xfId="0" applyFont="1" applyBorder="1" applyAlignment="1">
      <alignment horizontal="center" vertical="center" wrapText="1"/>
    </xf>
    <xf numFmtId="49" fontId="2" fillId="0" borderId="10" xfId="0" applyNumberFormat="1" applyFont="1" applyBorder="1" applyAlignment="1">
      <alignment horizontal="center" vertical="center" wrapText="1"/>
    </xf>
    <xf numFmtId="0" fontId="7" fillId="0" borderId="18" xfId="0" applyFont="1" applyBorder="1" applyAlignment="1">
      <alignment horizontal="center" vertical="center" wrapText="1"/>
    </xf>
    <xf numFmtId="49" fontId="2" fillId="0" borderId="7" xfId="0" applyNumberFormat="1" applyFont="1" applyBorder="1" applyAlignment="1">
      <alignment horizontal="center" vertical="center"/>
    </xf>
    <xf numFmtId="49" fontId="4" fillId="0" borderId="9" xfId="0" applyNumberFormat="1" applyFont="1" applyBorder="1" applyAlignment="1">
      <alignment vertical="center" wrapText="1"/>
    </xf>
    <xf numFmtId="49" fontId="2" fillId="0" borderId="10" xfId="0" applyNumberFormat="1" applyFont="1" applyBorder="1" applyAlignment="1">
      <alignment horizontal="center" vertical="center"/>
    </xf>
    <xf numFmtId="49" fontId="4" fillId="0" borderId="18" xfId="0" applyNumberFormat="1" applyFont="1" applyBorder="1" applyAlignment="1">
      <alignment vertical="center" wrapText="1"/>
    </xf>
    <xf numFmtId="0" fontId="4" fillId="0" borderId="18" xfId="0" applyFont="1" applyBorder="1" applyAlignment="1">
      <alignment horizontal="left" vertical="center" wrapText="1"/>
    </xf>
    <xf numFmtId="0" fontId="4" fillId="0" borderId="9" xfId="0" applyFont="1" applyBorder="1" applyAlignment="1">
      <alignment horizontal="center" vertical="center" wrapText="1"/>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13" fillId="0" borderId="25" xfId="0" applyFont="1" applyBorder="1" applyAlignment="1">
      <alignment horizontal="justify" vertical="center"/>
    </xf>
    <xf numFmtId="0" fontId="4" fillId="0" borderId="26" xfId="0" applyFont="1" applyBorder="1" applyAlignment="1">
      <alignment horizontal="left" vertical="center" wrapText="1"/>
    </xf>
    <xf numFmtId="49" fontId="2" fillId="0" borderId="27" xfId="0" applyNumberFormat="1"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9" xfId="0" applyNumberFormat="1" applyFont="1" applyBorder="1" applyAlignment="1">
      <alignment horizontal="right" vertical="center" wrapText="1"/>
    </xf>
    <xf numFmtId="49" fontId="2" fillId="0" borderId="31" xfId="0" applyNumberFormat="1" applyFont="1" applyBorder="1" applyAlignment="1">
      <alignment horizontal="right" vertical="center" wrapText="1"/>
    </xf>
    <xf numFmtId="49" fontId="2" fillId="0" borderId="29" xfId="0" applyNumberFormat="1" applyFont="1" applyBorder="1" applyAlignment="1">
      <alignment horizontal="right" vertical="center" wrapText="1"/>
    </xf>
    <xf numFmtId="0" fontId="4" fillId="0" borderId="50" xfId="0" applyFont="1" applyBorder="1" applyAlignment="1">
      <alignment horizontal="left" vertical="center" wrapText="1"/>
    </xf>
    <xf numFmtId="0" fontId="4" fillId="0" borderId="51" xfId="0" applyFont="1" applyBorder="1" applyAlignment="1">
      <alignment horizontal="left" vertical="center" wrapText="1"/>
    </xf>
    <xf numFmtId="49" fontId="2" fillId="0" borderId="52" xfId="0" applyNumberFormat="1" applyFont="1" applyBorder="1" applyAlignment="1">
      <alignment horizontal="right" vertical="center" wrapText="1"/>
    </xf>
    <xf numFmtId="0" fontId="7" fillId="0" borderId="9" xfId="0" applyFont="1" applyBorder="1" applyAlignment="1">
      <alignment horizontal="center" vertical="center" wrapText="1"/>
    </xf>
    <xf numFmtId="0" fontId="2" fillId="0" borderId="9" xfId="0" applyFont="1" applyBorder="1" applyAlignment="1">
      <alignment horizontal="left" vertical="center" wrapText="1"/>
    </xf>
    <xf numFmtId="0" fontId="2" fillId="0" borderId="18" xfId="0" applyFont="1" applyBorder="1" applyAlignment="1">
      <alignment horizontal="left" vertical="center" wrapText="1"/>
    </xf>
    <xf numFmtId="0" fontId="3" fillId="6" borderId="9" xfId="0" applyFont="1" applyFill="1" applyBorder="1" applyAlignment="1">
      <alignment vertical="center" wrapText="1"/>
    </xf>
    <xf numFmtId="0" fontId="15" fillId="0" borderId="0" xfId="0" applyFont="1"/>
    <xf numFmtId="0" fontId="2" fillId="0" borderId="0" xfId="0" applyFont="1"/>
    <xf numFmtId="0" fontId="3" fillId="0" borderId="0" xfId="0" applyFont="1"/>
    <xf numFmtId="0" fontId="2" fillId="0" borderId="0" xfId="0" applyFont="1" applyAlignment="1">
      <alignment horizontal="center" vertical="top"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2" fillId="0" borderId="0" xfId="0" applyFont="1" applyAlignment="1">
      <alignment horizontal="center" vertical="center" wrapText="1"/>
    </xf>
    <xf numFmtId="0" fontId="2" fillId="0" borderId="0" xfId="0" applyFont="1" applyAlignment="1" applyProtection="1">
      <alignment wrapText="1"/>
      <protection locked="0"/>
    </xf>
    <xf numFmtId="0" fontId="17" fillId="0" borderId="0" xfId="0" applyFont="1" applyAlignment="1" applyProtection="1">
      <alignment vertical="center" wrapText="1"/>
      <protection locked="0"/>
    </xf>
    <xf numFmtId="0" fontId="2" fillId="0" borderId="0" xfId="0" applyFont="1" applyAlignment="1" applyProtection="1">
      <alignment vertical="top" wrapText="1"/>
      <protection locked="0"/>
    </xf>
    <xf numFmtId="0" fontId="19" fillId="0" borderId="0" xfId="0" applyFont="1" applyAlignment="1" applyProtection="1">
      <alignment vertical="top" wrapText="1"/>
      <protection locked="0"/>
    </xf>
    <xf numFmtId="0" fontId="19" fillId="0" borderId="60" xfId="0" applyFont="1" applyBorder="1" applyAlignment="1" applyProtection="1">
      <alignment horizontal="center" vertical="center" wrapText="1"/>
      <protection locked="0"/>
    </xf>
    <xf numFmtId="0" fontId="19" fillId="0" borderId="61" xfId="0" applyFont="1" applyBorder="1" applyAlignment="1" applyProtection="1">
      <alignment horizontal="center" vertical="center" wrapText="1"/>
      <protection locked="0"/>
    </xf>
    <xf numFmtId="0" fontId="19" fillId="0" borderId="62" xfId="0" applyFont="1" applyBorder="1" applyAlignment="1" applyProtection="1">
      <alignment horizontal="center" vertical="center" wrapText="1"/>
      <protection locked="0"/>
    </xf>
    <xf numFmtId="0" fontId="19" fillId="0" borderId="63" xfId="0" applyFont="1" applyBorder="1" applyAlignment="1" applyProtection="1">
      <alignment horizontal="center" vertical="center" wrapText="1"/>
      <protection locked="0"/>
    </xf>
    <xf numFmtId="0" fontId="19" fillId="0" borderId="17" xfId="0" applyFont="1" applyBorder="1" applyAlignment="1" applyProtection="1">
      <alignment horizontal="center" vertical="center" wrapText="1"/>
      <protection locked="0"/>
    </xf>
    <xf numFmtId="0" fontId="19" fillId="0" borderId="64" xfId="0" applyFont="1" applyBorder="1" applyAlignment="1" applyProtection="1">
      <alignment horizontal="center" vertical="center" wrapText="1"/>
      <protection locked="0"/>
    </xf>
    <xf numFmtId="0" fontId="19" fillId="0" borderId="29" xfId="0" applyFont="1" applyBorder="1" applyAlignment="1" applyProtection="1">
      <alignment horizontal="center" vertical="top" wrapText="1"/>
      <protection locked="0"/>
    </xf>
    <xf numFmtId="0" fontId="19" fillId="0" borderId="65" xfId="0" applyFont="1" applyBorder="1" applyAlignment="1" applyProtection="1">
      <alignment horizontal="center" vertical="top" wrapText="1"/>
      <protection locked="0"/>
    </xf>
    <xf numFmtId="0" fontId="19" fillId="0" borderId="9" xfId="0" applyFont="1" applyBorder="1" applyAlignment="1" applyProtection="1">
      <alignment horizontal="center" vertical="center" wrapText="1"/>
      <protection locked="0"/>
    </xf>
    <xf numFmtId="3" fontId="19" fillId="0" borderId="65" xfId="0" applyNumberFormat="1" applyFont="1" applyBorder="1" applyAlignment="1" applyProtection="1">
      <alignment horizontal="center" vertical="center" wrapText="1"/>
      <protection locked="0"/>
    </xf>
    <xf numFmtId="0" fontId="19" fillId="5" borderId="66" xfId="0" applyFont="1" applyFill="1" applyBorder="1" applyAlignment="1" applyProtection="1">
      <alignment horizontal="center" vertical="center" wrapText="1"/>
      <protection locked="0"/>
    </xf>
    <xf numFmtId="0" fontId="19" fillId="5" borderId="67" xfId="0" applyFont="1" applyFill="1" applyBorder="1" applyAlignment="1" applyProtection="1">
      <alignment horizontal="center" vertical="center" wrapText="1"/>
      <protection locked="0"/>
    </xf>
    <xf numFmtId="0" fontId="19" fillId="5" borderId="68" xfId="0" applyFont="1" applyFill="1" applyBorder="1" applyAlignment="1" applyProtection="1">
      <alignment horizontal="center" vertical="center" wrapText="1"/>
      <protection locked="0"/>
    </xf>
    <xf numFmtId="0" fontId="19" fillId="5" borderId="69" xfId="0" applyFont="1" applyFill="1" applyBorder="1" applyAlignment="1" applyProtection="1">
      <alignment horizontal="center" vertical="center" wrapText="1"/>
      <protection locked="0"/>
    </xf>
    <xf numFmtId="0" fontId="19" fillId="5" borderId="70" xfId="0" applyFont="1" applyFill="1" applyBorder="1" applyAlignment="1" applyProtection="1">
      <alignment horizontal="center" vertical="center" wrapText="1"/>
      <protection locked="0"/>
    </xf>
    <xf numFmtId="0" fontId="19" fillId="5" borderId="71" xfId="0" applyFont="1" applyFill="1" applyBorder="1" applyAlignment="1" applyProtection="1">
      <alignment horizontal="center" vertical="center" wrapText="1"/>
      <protection locked="0"/>
    </xf>
    <xf numFmtId="0" fontId="19" fillId="0" borderId="0" xfId="0" applyFont="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44" xfId="0" applyFont="1" applyBorder="1" applyAlignment="1" applyProtection="1">
      <alignment horizontal="left" vertical="center" wrapText="1"/>
      <protection locked="0"/>
    </xf>
    <xf numFmtId="0" fontId="2" fillId="0" borderId="24" xfId="0" applyFont="1" applyBorder="1" applyAlignment="1" applyProtection="1">
      <alignment horizontal="center" vertical="center" wrapText="1"/>
      <protection locked="0"/>
    </xf>
    <xf numFmtId="3" fontId="2" fillId="0" borderId="24" xfId="0" applyNumberFormat="1" applyFont="1" applyFill="1" applyBorder="1" applyAlignment="1" applyProtection="1">
      <alignment horizontal="center" vertical="center" wrapText="1"/>
      <protection locked="0"/>
    </xf>
    <xf numFmtId="164" fontId="2" fillId="0" borderId="6" xfId="0" applyNumberFormat="1" applyFont="1" applyBorder="1" applyAlignment="1" applyProtection="1">
      <alignment horizontal="right" vertical="center" wrapText="1"/>
      <protection locked="0"/>
    </xf>
    <xf numFmtId="9" fontId="2" fillId="0" borderId="72" xfId="0" applyNumberFormat="1" applyFont="1" applyBorder="1" applyAlignment="1" applyProtection="1">
      <alignment horizontal="right" vertical="center" wrapText="1"/>
      <protection locked="0"/>
    </xf>
    <xf numFmtId="164" fontId="2" fillId="0" borderId="73" xfId="0" applyNumberFormat="1" applyFont="1" applyBorder="1" applyAlignment="1" applyProtection="1">
      <alignment horizontal="right" vertical="center" wrapText="1"/>
      <protection locked="0"/>
    </xf>
    <xf numFmtId="164" fontId="2" fillId="0" borderId="74" xfId="0" applyNumberFormat="1" applyFont="1" applyBorder="1" applyAlignment="1" applyProtection="1">
      <alignment horizontal="right" vertical="center" wrapText="1"/>
      <protection locked="0"/>
    </xf>
    <xf numFmtId="164" fontId="2" fillId="0" borderId="75" xfId="0" applyNumberFormat="1" applyFont="1" applyBorder="1" applyAlignment="1" applyProtection="1">
      <alignment horizontal="right" vertical="center" wrapText="1"/>
      <protection locked="0"/>
    </xf>
    <xf numFmtId="0" fontId="2" fillId="0" borderId="0" xfId="0" applyFont="1" applyAlignment="1" applyProtection="1">
      <alignment horizontal="center" vertical="center" wrapText="1"/>
      <protection locked="0"/>
    </xf>
    <xf numFmtId="0" fontId="2" fillId="0" borderId="76" xfId="0" applyFont="1" applyBorder="1" applyAlignment="1" applyProtection="1">
      <alignment horizontal="center" vertical="center" wrapText="1"/>
      <protection locked="0"/>
    </xf>
    <xf numFmtId="0" fontId="2" fillId="0" borderId="77" xfId="0" applyFont="1" applyBorder="1" applyAlignment="1" applyProtection="1">
      <alignment horizontal="left" vertical="center" wrapText="1"/>
      <protection locked="0"/>
    </xf>
    <xf numFmtId="0" fontId="2" fillId="0" borderId="78" xfId="0" applyFont="1" applyBorder="1" applyAlignment="1" applyProtection="1">
      <alignment horizontal="center" vertical="center" wrapText="1"/>
      <protection locked="0"/>
    </xf>
    <xf numFmtId="3" fontId="2" fillId="0" borderId="78" xfId="0" applyNumberFormat="1" applyFont="1" applyFill="1" applyBorder="1" applyAlignment="1" applyProtection="1">
      <alignment horizontal="center" vertical="center" wrapText="1"/>
      <protection locked="0"/>
    </xf>
    <xf numFmtId="164" fontId="2" fillId="0" borderId="79" xfId="0" applyNumberFormat="1" applyFont="1" applyBorder="1" applyAlignment="1" applyProtection="1">
      <alignment horizontal="right" vertical="center" wrapText="1"/>
      <protection locked="0"/>
    </xf>
    <xf numFmtId="9" fontId="2" fillId="0" borderId="80" xfId="0" applyNumberFormat="1" applyFont="1" applyBorder="1" applyAlignment="1" applyProtection="1">
      <alignment horizontal="right" vertical="center" wrapText="1"/>
      <protection locked="0"/>
    </xf>
    <xf numFmtId="164" fontId="2" fillId="0" borderId="15" xfId="0" applyNumberFormat="1" applyFont="1" applyBorder="1" applyAlignment="1" applyProtection="1">
      <alignment horizontal="right" vertical="center" wrapText="1"/>
      <protection locked="0"/>
    </xf>
    <xf numFmtId="164" fontId="2" fillId="0" borderId="14" xfId="0" applyNumberFormat="1" applyFont="1" applyBorder="1" applyAlignment="1" applyProtection="1">
      <alignment horizontal="right" vertical="center" wrapText="1"/>
      <protection locked="0"/>
    </xf>
    <xf numFmtId="164" fontId="2" fillId="0" borderId="81" xfId="0" applyNumberFormat="1" applyFont="1" applyBorder="1" applyAlignment="1" applyProtection="1">
      <alignment horizontal="right" vertical="center" wrapText="1"/>
      <protection locked="0"/>
    </xf>
    <xf numFmtId="0" fontId="3" fillId="0" borderId="12" xfId="0" applyFont="1" applyBorder="1" applyAlignment="1" applyProtection="1">
      <alignment horizontal="right" vertical="center"/>
      <protection locked="0"/>
    </xf>
    <xf numFmtId="164" fontId="3" fillId="7" borderId="82" xfId="0" applyNumberFormat="1" applyFont="1" applyFill="1" applyBorder="1" applyAlignment="1" applyProtection="1">
      <alignment horizontal="right" vertical="center"/>
      <protection locked="0"/>
    </xf>
    <xf numFmtId="0" fontId="3" fillId="0" borderId="0" xfId="0" applyFont="1" applyAlignment="1" applyProtection="1">
      <alignment vertical="center"/>
      <protection locked="0"/>
    </xf>
    <xf numFmtId="0" fontId="2" fillId="0" borderId="0" xfId="0" applyFont="1" applyBorder="1" applyAlignment="1" applyProtection="1">
      <alignment horizontal="center"/>
      <protection locked="0"/>
    </xf>
    <xf numFmtId="49" fontId="4" fillId="0" borderId="0" xfId="0" applyNumberFormat="1" applyFont="1" applyBorder="1" applyAlignment="1" applyProtection="1">
      <alignment horizontal="center" wrapText="1"/>
      <protection locked="0"/>
    </xf>
    <xf numFmtId="49" fontId="4" fillId="0" borderId="0" xfId="0" applyNumberFormat="1" applyFont="1" applyBorder="1" applyAlignment="1" applyProtection="1">
      <alignment horizontal="left" wrapText="1"/>
      <protection locked="0"/>
    </xf>
    <xf numFmtId="3" fontId="4" fillId="0" borderId="0" xfId="0" applyNumberFormat="1" applyFont="1" applyBorder="1" applyAlignment="1" applyProtection="1">
      <alignment horizontal="center" wrapText="1"/>
      <protection locked="0"/>
    </xf>
    <xf numFmtId="164" fontId="20" fillId="0" borderId="0" xfId="0" applyNumberFormat="1" applyFont="1" applyAlignment="1" applyProtection="1">
      <alignment wrapText="1"/>
      <protection hidden="1"/>
    </xf>
    <xf numFmtId="164" fontId="2" fillId="0" borderId="0" xfId="0" applyNumberFormat="1" applyFont="1" applyBorder="1" applyAlignment="1" applyProtection="1">
      <alignment horizontal="right"/>
      <protection locked="0"/>
    </xf>
    <xf numFmtId="164" fontId="3" fillId="7" borderId="0" xfId="0" applyNumberFormat="1" applyFont="1" applyFill="1" applyBorder="1" applyAlignment="1" applyProtection="1">
      <alignment horizontal="right"/>
      <protection locked="0"/>
    </xf>
    <xf numFmtId="0" fontId="2" fillId="0" borderId="0" xfId="0" applyFont="1" applyAlignment="1" applyProtection="1">
      <protection locked="0"/>
    </xf>
    <xf numFmtId="0" fontId="13" fillId="0" borderId="0" xfId="1" applyFont="1" applyAlignment="1">
      <alignment horizontal="left" vertical="center" wrapText="1"/>
    </xf>
    <xf numFmtId="0" fontId="13" fillId="0" borderId="0" xfId="1" applyFont="1" applyAlignment="1">
      <alignment vertical="center"/>
    </xf>
    <xf numFmtId="0" fontId="2" fillId="0" borderId="0" xfId="0" applyFont="1" applyAlignment="1" applyProtection="1">
      <alignment vertical="center" wrapText="1"/>
      <protection locked="0"/>
    </xf>
    <xf numFmtId="0" fontId="2" fillId="0" borderId="0" xfId="0" applyNumberFormat="1" applyFont="1" applyBorder="1" applyAlignment="1">
      <alignment horizontal="left" wrapText="1"/>
    </xf>
    <xf numFmtId="14" fontId="2" fillId="0" borderId="0" xfId="0" applyNumberFormat="1" applyFont="1" applyBorder="1" applyAlignment="1">
      <alignment horizontal="left" wrapText="1"/>
    </xf>
    <xf numFmtId="0" fontId="2" fillId="0" borderId="0" xfId="0" applyFont="1" applyBorder="1" applyAlignment="1" applyProtection="1">
      <alignment horizontal="center" wrapText="1"/>
      <protection locked="0"/>
    </xf>
    <xf numFmtId="0" fontId="19" fillId="0" borderId="0" xfId="0" applyFont="1" applyProtection="1">
      <protection locked="0"/>
    </xf>
    <xf numFmtId="0" fontId="19" fillId="5" borderId="53" xfId="0" applyFont="1" applyFill="1" applyBorder="1" applyAlignment="1" applyProtection="1">
      <alignment wrapText="1"/>
      <protection locked="0"/>
    </xf>
    <xf numFmtId="0" fontId="19" fillId="0" borderId="0" xfId="0" applyFont="1" applyAlignment="1" applyProtection="1">
      <alignment horizontal="left" vertical="center" wrapText="1"/>
      <protection locked="0"/>
    </xf>
    <xf numFmtId="0" fontId="19" fillId="0" borderId="0" xfId="0" applyFont="1" applyAlignment="1" applyProtection="1">
      <alignment horizontal="center"/>
      <protection locked="0"/>
    </xf>
    <xf numFmtId="3" fontId="19" fillId="0" borderId="0" xfId="0" applyNumberFormat="1" applyFont="1" applyAlignment="1" applyProtection="1">
      <alignment horizontal="center"/>
      <protection locked="0"/>
    </xf>
    <xf numFmtId="0" fontId="19" fillId="0" borderId="0" xfId="0" applyFont="1" applyAlignment="1" applyProtection="1">
      <protection locked="0"/>
    </xf>
    <xf numFmtId="0" fontId="2" fillId="0" borderId="0" xfId="0" applyFont="1" applyAlignment="1" applyProtection="1">
      <alignment horizontal="left" wrapText="1"/>
      <protection locked="0"/>
    </xf>
    <xf numFmtId="0" fontId="2" fillId="0" borderId="0" xfId="0" applyFont="1" applyAlignment="1" applyProtection="1">
      <alignment horizontal="center" wrapText="1"/>
      <protection locked="0"/>
    </xf>
    <xf numFmtId="0" fontId="19" fillId="5" borderId="92" xfId="0" applyFont="1" applyFill="1" applyBorder="1" applyAlignment="1" applyProtection="1">
      <alignment horizontal="center" vertical="top" wrapText="1"/>
      <protection locked="0"/>
    </xf>
    <xf numFmtId="0" fontId="19" fillId="5" borderId="93" xfId="0" applyFont="1" applyFill="1" applyBorder="1" applyAlignment="1" applyProtection="1">
      <alignment horizontal="center" vertical="top" wrapText="1"/>
      <protection locked="0"/>
    </xf>
    <xf numFmtId="0" fontId="19" fillId="5" borderId="94" xfId="0" applyFont="1" applyFill="1" applyBorder="1" applyAlignment="1" applyProtection="1">
      <alignment horizontal="center" vertical="top" wrapText="1"/>
      <protection locked="0"/>
    </xf>
    <xf numFmtId="0" fontId="19" fillId="5" borderId="95" xfId="0" applyFont="1" applyFill="1" applyBorder="1" applyAlignment="1" applyProtection="1">
      <alignment horizontal="center" vertical="top" wrapText="1"/>
      <protection locked="0"/>
    </xf>
    <xf numFmtId="0" fontId="19" fillId="5" borderId="96" xfId="0" applyFont="1" applyFill="1" applyBorder="1" applyAlignment="1" applyProtection="1">
      <alignment horizontal="center" vertical="top" wrapText="1"/>
      <protection locked="0"/>
    </xf>
    <xf numFmtId="0" fontId="19" fillId="5" borderId="97" xfId="0" applyFont="1" applyFill="1" applyBorder="1" applyAlignment="1" applyProtection="1">
      <alignment horizontal="center" vertical="top" wrapText="1"/>
      <protection locked="0"/>
    </xf>
    <xf numFmtId="0" fontId="19" fillId="5" borderId="98" xfId="0" applyFont="1" applyFill="1" applyBorder="1" applyAlignment="1" applyProtection="1">
      <alignment horizontal="center" vertical="top" wrapText="1"/>
      <protection locked="0"/>
    </xf>
    <xf numFmtId="0" fontId="19" fillId="5" borderId="99" xfId="0" applyFont="1" applyFill="1" applyBorder="1" applyAlignment="1" applyProtection="1">
      <alignment horizontal="center" vertical="center" wrapText="1"/>
      <protection locked="0"/>
    </xf>
    <xf numFmtId="0" fontId="19" fillId="5" borderId="100" xfId="0" applyFont="1" applyFill="1" applyBorder="1" applyAlignment="1" applyProtection="1">
      <alignment horizontal="center" vertical="center" wrapText="1"/>
      <protection locked="0"/>
    </xf>
    <xf numFmtId="0" fontId="19" fillId="5" borderId="101" xfId="0" applyFont="1" applyFill="1" applyBorder="1" applyAlignment="1" applyProtection="1">
      <alignment horizontal="center" vertical="center" wrapText="1"/>
      <protection locked="0"/>
    </xf>
    <xf numFmtId="0" fontId="19" fillId="5" borderId="102" xfId="0" applyFont="1" applyFill="1" applyBorder="1" applyAlignment="1" applyProtection="1">
      <alignment horizontal="center" vertical="center" wrapText="1"/>
      <protection locked="0"/>
    </xf>
    <xf numFmtId="49" fontId="2" fillId="0" borderId="103" xfId="0" applyNumberFormat="1" applyFont="1" applyBorder="1" applyAlignment="1" applyProtection="1">
      <alignment horizontal="center" vertical="center" wrapText="1"/>
      <protection locked="0"/>
    </xf>
    <xf numFmtId="49" fontId="2" fillId="0" borderId="6" xfId="0" applyNumberFormat="1" applyFont="1" applyBorder="1" applyAlignment="1" applyProtection="1">
      <alignment horizontal="left" vertical="center" wrapText="1"/>
      <protection locked="0"/>
    </xf>
    <xf numFmtId="49" fontId="2" fillId="0" borderId="104" xfId="0" applyNumberFormat="1" applyFont="1" applyBorder="1" applyAlignment="1" applyProtection="1">
      <alignment horizontal="left" vertical="center" wrapText="1"/>
      <protection locked="0"/>
    </xf>
    <xf numFmtId="49" fontId="2" fillId="0" borderId="105" xfId="0" applyNumberFormat="1" applyFont="1" applyBorder="1" applyAlignment="1" applyProtection="1">
      <alignment horizontal="center" vertical="center" wrapText="1"/>
      <protection locked="0"/>
    </xf>
    <xf numFmtId="49" fontId="2" fillId="0" borderId="73" xfId="0" applyNumberFormat="1" applyFont="1" applyBorder="1" applyAlignment="1" applyProtection="1">
      <alignment horizontal="center" vertical="center" wrapText="1"/>
      <protection locked="0"/>
    </xf>
    <xf numFmtId="49" fontId="2" fillId="0" borderId="106" xfId="0" applyNumberFormat="1" applyFont="1" applyBorder="1" applyAlignment="1" applyProtection="1">
      <alignment horizontal="center" vertical="center" wrapText="1"/>
      <protection locked="0"/>
    </xf>
    <xf numFmtId="49" fontId="2" fillId="0" borderId="107" xfId="0" applyNumberFormat="1" applyFont="1" applyBorder="1" applyAlignment="1" applyProtection="1">
      <alignment horizontal="center" vertical="center" wrapText="1"/>
      <protection locked="0"/>
    </xf>
    <xf numFmtId="49" fontId="2" fillId="0" borderId="108" xfId="0" applyNumberFormat="1" applyFont="1" applyBorder="1" applyAlignment="1" applyProtection="1">
      <alignment horizontal="center" vertical="center" wrapText="1"/>
      <protection locked="0"/>
    </xf>
    <xf numFmtId="165" fontId="2" fillId="0" borderId="6" xfId="0" applyNumberFormat="1" applyFont="1" applyBorder="1" applyAlignment="1" applyProtection="1">
      <alignment horizontal="right" vertical="center" wrapText="1"/>
      <protection locked="0"/>
    </xf>
    <xf numFmtId="165" fontId="2" fillId="0" borderId="75" xfId="0" applyNumberFormat="1" applyFont="1" applyBorder="1" applyAlignment="1" applyProtection="1">
      <alignment horizontal="right" vertical="center" wrapText="1"/>
      <protection locked="0"/>
    </xf>
    <xf numFmtId="49" fontId="2" fillId="0" borderId="109" xfId="0" applyNumberFormat="1" applyFont="1" applyBorder="1" applyAlignment="1" applyProtection="1">
      <alignment horizontal="center" vertical="center" wrapText="1"/>
      <protection locked="0"/>
    </xf>
    <xf numFmtId="49" fontId="2" fillId="0" borderId="110" xfId="0" applyNumberFormat="1" applyFont="1" applyBorder="1" applyAlignment="1" applyProtection="1">
      <alignment horizontal="left" vertical="center" wrapText="1"/>
      <protection locked="0"/>
    </xf>
    <xf numFmtId="49" fontId="2" fillId="0" borderId="25" xfId="0" applyNumberFormat="1" applyFont="1" applyBorder="1" applyAlignment="1" applyProtection="1">
      <alignment horizontal="left" vertical="center" wrapText="1"/>
      <protection locked="0"/>
    </xf>
    <xf numFmtId="49" fontId="2" fillId="0" borderId="111" xfId="0" applyNumberFormat="1" applyFont="1" applyBorder="1" applyAlignment="1" applyProtection="1">
      <alignment horizontal="center" vertical="center" wrapText="1"/>
      <protection locked="0"/>
    </xf>
    <xf numFmtId="49" fontId="2" fillId="0" borderId="112" xfId="0" applyNumberFormat="1" applyFont="1" applyBorder="1" applyAlignment="1" applyProtection="1">
      <alignment horizontal="center" vertical="center" wrapText="1"/>
      <protection locked="0"/>
    </xf>
    <xf numFmtId="49" fontId="2" fillId="0" borderId="113" xfId="0" applyNumberFormat="1" applyFont="1" applyBorder="1" applyAlignment="1" applyProtection="1">
      <alignment horizontal="center" vertical="center" wrapText="1"/>
      <protection locked="0"/>
    </xf>
    <xf numFmtId="49" fontId="2" fillId="0" borderId="114" xfId="0" applyNumberFormat="1" applyFont="1" applyBorder="1" applyAlignment="1" applyProtection="1">
      <alignment horizontal="center" vertical="center" wrapText="1"/>
      <protection locked="0"/>
    </xf>
    <xf numFmtId="49" fontId="2" fillId="0" borderId="115" xfId="0" applyNumberFormat="1" applyFont="1" applyBorder="1" applyAlignment="1" applyProtection="1">
      <alignment horizontal="center" vertical="center" wrapText="1"/>
      <protection locked="0"/>
    </xf>
    <xf numFmtId="165" fontId="2" fillId="0" borderId="110" xfId="0" applyNumberFormat="1" applyFont="1" applyBorder="1" applyAlignment="1" applyProtection="1">
      <alignment horizontal="right" vertical="center" wrapText="1"/>
      <protection locked="0"/>
    </xf>
    <xf numFmtId="9" fontId="2" fillId="0" borderId="116" xfId="0" applyNumberFormat="1" applyFont="1" applyBorder="1" applyAlignment="1" applyProtection="1">
      <alignment horizontal="right" vertical="center" wrapText="1"/>
      <protection locked="0"/>
    </xf>
    <xf numFmtId="165" fontId="2" fillId="0" borderId="117" xfId="0" applyNumberFormat="1" applyFont="1" applyBorder="1" applyAlignment="1" applyProtection="1">
      <alignment horizontal="right" vertical="center" wrapText="1"/>
      <protection locked="0"/>
    </xf>
    <xf numFmtId="49" fontId="2" fillId="0" borderId="76" xfId="0" applyNumberFormat="1" applyFont="1" applyBorder="1" applyAlignment="1" applyProtection="1">
      <alignment horizontal="center" vertical="center" wrapText="1"/>
      <protection locked="0"/>
    </xf>
    <xf numFmtId="49" fontId="2" fillId="0" borderId="79" xfId="0" applyNumberFormat="1" applyFont="1" applyBorder="1" applyAlignment="1" applyProtection="1">
      <alignment horizontal="left" vertical="center" wrapText="1"/>
      <protection locked="0"/>
    </xf>
    <xf numFmtId="49" fontId="2" fillId="0" borderId="78" xfId="0" applyNumberFormat="1" applyFont="1" applyBorder="1" applyAlignment="1" applyProtection="1">
      <alignment horizontal="left" vertical="center" wrapText="1"/>
      <protection locked="0"/>
    </xf>
    <xf numFmtId="49" fontId="2" fillId="0" borderId="118" xfId="0" applyNumberFormat="1" applyFont="1" applyBorder="1" applyAlignment="1" applyProtection="1">
      <alignment horizontal="center" vertical="center" wrapText="1"/>
      <protection locked="0"/>
    </xf>
    <xf numFmtId="49" fontId="2" fillId="0" borderId="15" xfId="0" applyNumberFormat="1" applyFont="1" applyBorder="1" applyAlignment="1" applyProtection="1">
      <alignment horizontal="center" vertical="center" wrapText="1"/>
      <protection locked="0"/>
    </xf>
    <xf numFmtId="49" fontId="2" fillId="0" borderId="14" xfId="0" applyNumberFormat="1" applyFont="1" applyBorder="1" applyAlignment="1" applyProtection="1">
      <alignment horizontal="center" vertical="center" wrapText="1"/>
      <protection locked="0"/>
    </xf>
    <xf numFmtId="49" fontId="2" fillId="0" borderId="119" xfId="0" applyNumberFormat="1" applyFont="1" applyBorder="1" applyAlignment="1" applyProtection="1">
      <alignment horizontal="center" vertical="center" wrapText="1"/>
      <protection locked="0"/>
    </xf>
    <xf numFmtId="49" fontId="2" fillId="0" borderId="120" xfId="0" applyNumberFormat="1" applyFont="1" applyBorder="1" applyAlignment="1" applyProtection="1">
      <alignment horizontal="center" vertical="center" wrapText="1"/>
      <protection locked="0"/>
    </xf>
    <xf numFmtId="165" fontId="2" fillId="0" borderId="79" xfId="0" applyNumberFormat="1" applyFont="1" applyBorder="1" applyAlignment="1" applyProtection="1">
      <alignment horizontal="right" vertical="center" wrapText="1"/>
      <protection locked="0"/>
    </xf>
    <xf numFmtId="165" fontId="2" fillId="0" borderId="81" xfId="0" applyNumberFormat="1" applyFont="1" applyBorder="1" applyAlignment="1" applyProtection="1">
      <alignment horizontal="right" vertical="center" wrapText="1"/>
      <protection locked="0"/>
    </xf>
    <xf numFmtId="0" fontId="5" fillId="6" borderId="4" xfId="0" applyFont="1" applyFill="1" applyBorder="1" applyAlignment="1">
      <alignment horizontal="left" vertical="center" wrapText="1"/>
    </xf>
    <xf numFmtId="0" fontId="5" fillId="6" borderId="48" xfId="0" applyFont="1" applyFill="1" applyBorder="1" applyAlignment="1">
      <alignment horizontal="left" vertical="center" wrapText="1"/>
    </xf>
    <xf numFmtId="0" fontId="5" fillId="6" borderId="5" xfId="0" applyFont="1" applyFill="1" applyBorder="1" applyAlignment="1">
      <alignment horizontal="left" vertical="center" wrapText="1"/>
    </xf>
    <xf numFmtId="49" fontId="2" fillId="0" borderId="9" xfId="0" applyNumberFormat="1" applyFont="1" applyBorder="1" applyAlignment="1">
      <alignment horizontal="left" vertical="center" wrapText="1"/>
    </xf>
    <xf numFmtId="49" fontId="2" fillId="0" borderId="8" xfId="0" applyNumberFormat="1" applyFont="1" applyBorder="1" applyAlignment="1">
      <alignment horizontal="left" vertical="center" wrapText="1"/>
    </xf>
    <xf numFmtId="49" fontId="2" fillId="0" borderId="18" xfId="0" applyNumberFormat="1" applyFont="1" applyBorder="1" applyAlignment="1">
      <alignment horizontal="left" vertical="center" wrapText="1"/>
    </xf>
    <xf numFmtId="49" fontId="2" fillId="0" borderId="19" xfId="0" applyNumberFormat="1" applyFont="1" applyBorder="1" applyAlignment="1">
      <alignment horizontal="left" vertical="center" wrapText="1"/>
    </xf>
    <xf numFmtId="49" fontId="4" fillId="0" borderId="23" xfId="0" applyNumberFormat="1" applyFont="1" applyBorder="1" applyAlignment="1">
      <alignment horizontal="left" vertical="center" wrapText="1"/>
    </xf>
    <xf numFmtId="49" fontId="4" fillId="0" borderId="48" xfId="0" applyNumberFormat="1" applyFont="1" applyBorder="1" applyAlignment="1">
      <alignment horizontal="left" vertical="center" wrapText="1"/>
    </xf>
    <xf numFmtId="49" fontId="4" fillId="0" borderId="32" xfId="0" applyNumberFormat="1" applyFont="1" applyBorder="1" applyAlignment="1">
      <alignment horizontal="left" vertical="center" wrapText="1"/>
    </xf>
    <xf numFmtId="49" fontId="2" fillId="0" borderId="9"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4" fillId="0" borderId="9" xfId="0" applyNumberFormat="1" applyFont="1" applyBorder="1" applyAlignment="1">
      <alignment horizontal="left" vertical="center" wrapText="1"/>
    </xf>
    <xf numFmtId="49" fontId="4" fillId="0" borderId="8" xfId="0" applyNumberFormat="1" applyFont="1" applyBorder="1" applyAlignment="1">
      <alignment horizontal="left" vertical="center" wrapText="1"/>
    </xf>
    <xf numFmtId="49" fontId="5" fillId="5" borderId="7" xfId="0" applyNumberFormat="1" applyFont="1" applyFill="1" applyBorder="1" applyAlignment="1">
      <alignment horizontal="left" vertical="center" wrapText="1"/>
    </xf>
    <xf numFmtId="49" fontId="5" fillId="5" borderId="9" xfId="0" applyNumberFormat="1" applyFont="1" applyFill="1" applyBorder="1" applyAlignment="1">
      <alignment horizontal="left" vertical="center" wrapText="1"/>
    </xf>
    <xf numFmtId="49" fontId="5" fillId="5" borderId="8" xfId="0" applyNumberFormat="1" applyFont="1" applyFill="1" applyBorder="1" applyAlignment="1">
      <alignment horizontal="left" vertical="center" wrapText="1"/>
    </xf>
    <xf numFmtId="49" fontId="4" fillId="0" borderId="9" xfId="0" applyNumberFormat="1" applyFont="1" applyBorder="1" applyAlignment="1">
      <alignment horizontal="center" vertical="center" wrapText="1"/>
    </xf>
    <xf numFmtId="49" fontId="4" fillId="0" borderId="8" xfId="0" applyNumberFormat="1" applyFont="1" applyBorder="1" applyAlignment="1">
      <alignment horizontal="center" vertical="center" wrapText="1"/>
    </xf>
    <xf numFmtId="49" fontId="3" fillId="6" borderId="1" xfId="0" applyNumberFormat="1" applyFont="1" applyFill="1" applyBorder="1" applyAlignment="1">
      <alignment horizontal="left" vertical="center" wrapText="1"/>
    </xf>
    <xf numFmtId="49" fontId="3" fillId="6" borderId="12" xfId="0" applyNumberFormat="1" applyFont="1" applyFill="1" applyBorder="1" applyAlignment="1">
      <alignment horizontal="left" vertical="center" wrapText="1"/>
    </xf>
    <xf numFmtId="49" fontId="3" fillId="6" borderId="2" xfId="0" applyNumberFormat="1" applyFont="1" applyFill="1" applyBorder="1" applyAlignment="1">
      <alignment horizontal="left" vertical="center" wrapText="1"/>
    </xf>
    <xf numFmtId="49" fontId="5" fillId="5" borderId="20" xfId="0" applyNumberFormat="1" applyFont="1" applyFill="1" applyBorder="1" applyAlignment="1">
      <alignment horizontal="left" vertical="center" wrapText="1"/>
    </xf>
    <xf numFmtId="49" fontId="5" fillId="5" borderId="21" xfId="0" applyNumberFormat="1" applyFont="1" applyFill="1" applyBorder="1" applyAlignment="1">
      <alignment horizontal="left" vertical="center" wrapText="1"/>
    </xf>
    <xf numFmtId="49" fontId="5" fillId="5" borderId="22" xfId="0" applyNumberFormat="1" applyFont="1" applyFill="1" applyBorder="1" applyAlignment="1">
      <alignment horizontal="left" vertical="center" wrapText="1"/>
    </xf>
    <xf numFmtId="49" fontId="14" fillId="0" borderId="11" xfId="0" applyNumberFormat="1" applyFont="1" applyFill="1" applyBorder="1" applyAlignment="1">
      <alignment horizontal="left" vertical="top" wrapText="1"/>
    </xf>
    <xf numFmtId="49" fontId="14" fillId="0" borderId="3" xfId="0" applyNumberFormat="1" applyFont="1" applyFill="1" applyBorder="1" applyAlignment="1">
      <alignment horizontal="left" vertical="top" wrapText="1"/>
    </xf>
    <xf numFmtId="49" fontId="14" fillId="0" borderId="28" xfId="0" applyNumberFormat="1" applyFont="1" applyFill="1" applyBorder="1" applyAlignment="1">
      <alignment horizontal="left" vertical="top" wrapText="1"/>
    </xf>
    <xf numFmtId="0" fontId="2"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left" vertical="center" wrapText="1"/>
    </xf>
    <xf numFmtId="0" fontId="8" fillId="0" borderId="0" xfId="0" applyFont="1" applyAlignment="1">
      <alignment horizontal="left" vertical="center" wrapTex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2" fillId="0" borderId="4" xfId="0" applyFont="1" applyBorder="1" applyAlignment="1">
      <alignment horizontal="left" vertical="center" wrapText="1"/>
    </xf>
    <xf numFmtId="0" fontId="2" fillId="0" borderId="32" xfId="0" applyFont="1" applyBorder="1" applyAlignment="1">
      <alignment horizontal="left" vertical="center" wrapText="1"/>
    </xf>
    <xf numFmtId="0" fontId="3" fillId="4" borderId="0" xfId="0" applyFont="1" applyFill="1" applyAlignment="1">
      <alignment horizontal="center" vertical="center" wrapText="1"/>
    </xf>
    <xf numFmtId="49" fontId="3" fillId="2" borderId="1" xfId="0" applyNumberFormat="1" applyFont="1" applyFill="1" applyBorder="1" applyAlignment="1">
      <alignment horizontal="left" vertical="top" wrapText="1"/>
    </xf>
    <xf numFmtId="49" fontId="3" fillId="2" borderId="46" xfId="0" applyNumberFormat="1" applyFont="1" applyFill="1" applyBorder="1" applyAlignment="1">
      <alignment horizontal="left" vertical="top" wrapText="1"/>
    </xf>
    <xf numFmtId="49" fontId="3" fillId="2" borderId="11" xfId="0" applyNumberFormat="1" applyFont="1" applyFill="1" applyBorder="1" applyAlignment="1">
      <alignment horizontal="left" vertical="top" wrapText="1"/>
    </xf>
    <xf numFmtId="49" fontId="3" fillId="2" borderId="47" xfId="0" applyNumberFormat="1" applyFont="1" applyFill="1" applyBorder="1" applyAlignment="1">
      <alignment horizontal="left" vertical="top" wrapText="1"/>
    </xf>
    <xf numFmtId="0" fontId="3" fillId="2" borderId="35" xfId="0" applyFont="1" applyFill="1" applyBorder="1" applyAlignment="1">
      <alignment horizontal="center" vertical="top" wrapText="1"/>
    </xf>
    <xf numFmtId="0" fontId="3" fillId="2" borderId="36" xfId="0" applyFont="1" applyFill="1" applyBorder="1" applyAlignment="1">
      <alignment horizontal="center" vertical="top" wrapText="1"/>
    </xf>
    <xf numFmtId="0" fontId="3" fillId="2" borderId="37" xfId="0" applyFont="1" applyFill="1" applyBorder="1" applyAlignment="1">
      <alignment horizontal="center" vertical="top" wrapText="1"/>
    </xf>
    <xf numFmtId="49" fontId="2" fillId="2" borderId="15" xfId="0" applyNumberFormat="1" applyFont="1" applyFill="1" applyBorder="1" applyAlignment="1">
      <alignment horizontal="center" vertical="center" wrapText="1"/>
    </xf>
    <xf numFmtId="49" fontId="2" fillId="2" borderId="16" xfId="0" applyNumberFormat="1" applyFont="1" applyFill="1" applyBorder="1" applyAlignment="1">
      <alignment horizontal="center" vertical="center" wrapText="1"/>
    </xf>
    <xf numFmtId="0" fontId="2" fillId="0" borderId="44" xfId="0" applyFont="1" applyBorder="1" applyAlignment="1">
      <alignment horizontal="left" vertical="center" wrapText="1"/>
    </xf>
    <xf numFmtId="0" fontId="2" fillId="0" borderId="45" xfId="0" applyFont="1" applyBorder="1" applyAlignment="1">
      <alignment horizontal="left" vertical="center" wrapText="1"/>
    </xf>
    <xf numFmtId="0" fontId="2" fillId="0" borderId="40" xfId="0" applyFont="1" applyBorder="1" applyAlignment="1">
      <alignment horizontal="left" vertical="center" wrapText="1"/>
    </xf>
    <xf numFmtId="0" fontId="2" fillId="0" borderId="41" xfId="0" applyFont="1" applyBorder="1" applyAlignment="1">
      <alignment horizontal="left" vertical="center" wrapText="1"/>
    </xf>
    <xf numFmtId="49" fontId="3" fillId="0" borderId="0" xfId="0" applyNumberFormat="1" applyFont="1" applyAlignment="1">
      <alignment horizontal="left" vertical="center" wrapText="1"/>
    </xf>
    <xf numFmtId="0" fontId="4" fillId="0" borderId="0" xfId="0" applyFont="1" applyFill="1" applyAlignment="1">
      <alignment horizontal="left" vertical="top" wrapText="1"/>
    </xf>
    <xf numFmtId="49" fontId="3" fillId="2" borderId="12"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0" fontId="3" fillId="2" borderId="13" xfId="0" applyFont="1" applyFill="1" applyBorder="1" applyAlignment="1">
      <alignment horizontal="center" vertical="top" wrapText="1"/>
    </xf>
    <xf numFmtId="0" fontId="3" fillId="2" borderId="12" xfId="0" applyFont="1" applyFill="1" applyBorder="1" applyAlignment="1">
      <alignment horizontal="center" vertical="top" wrapText="1"/>
    </xf>
    <xf numFmtId="0" fontId="3" fillId="2" borderId="2" xfId="0" applyFont="1" applyFill="1" applyBorder="1" applyAlignment="1">
      <alignment horizontal="center" vertical="top"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Alignment="1">
      <alignment horizontal="left" vertical="top" wrapText="1"/>
    </xf>
    <xf numFmtId="0" fontId="2" fillId="0" borderId="0" xfId="0" applyFont="1" applyAlignment="1">
      <alignment horizontal="left" wrapText="1"/>
    </xf>
    <xf numFmtId="0" fontId="2" fillId="0" borderId="42" xfId="0" applyFont="1" applyBorder="1" applyAlignment="1">
      <alignment horizontal="left" vertical="center" wrapText="1"/>
    </xf>
    <xf numFmtId="0" fontId="2" fillId="0" borderId="43" xfId="0" applyFont="1" applyBorder="1" applyAlignment="1">
      <alignment horizontal="left" vertical="center" wrapText="1"/>
    </xf>
    <xf numFmtId="0" fontId="12" fillId="0" borderId="6" xfId="0" applyFont="1" applyBorder="1" applyAlignment="1">
      <alignment horizontal="center"/>
    </xf>
    <xf numFmtId="0" fontId="11" fillId="0" borderId="0" xfId="0" applyFont="1" applyAlignment="1">
      <alignment horizontal="left" vertical="center" wrapText="1"/>
    </xf>
    <xf numFmtId="0" fontId="7" fillId="0" borderId="0" xfId="0" applyFont="1" applyAlignment="1">
      <alignment horizontal="left" vertical="center" wrapText="1"/>
    </xf>
    <xf numFmtId="0" fontId="7" fillId="0" borderId="0" xfId="5" applyFont="1" applyAlignment="1">
      <alignment horizontal="center" vertical="top" wrapText="1"/>
    </xf>
    <xf numFmtId="49" fontId="4" fillId="0" borderId="0" xfId="1" applyNumberFormat="1" applyAlignment="1">
      <alignment horizontal="left" vertical="top" wrapText="1"/>
    </xf>
    <xf numFmtId="0" fontId="6" fillId="0" borderId="0" xfId="4" applyFont="1" applyAlignment="1">
      <alignment horizontal="left" vertical="center" wrapText="1"/>
    </xf>
    <xf numFmtId="0" fontId="11" fillId="0" borderId="0" xfId="5" applyFont="1" applyAlignment="1">
      <alignment horizontal="center" vertical="center" wrapText="1"/>
    </xf>
    <xf numFmtId="0" fontId="2" fillId="0" borderId="0" xfId="0" applyFont="1" applyAlignment="1">
      <alignment horizontal="center" vertical="top" wrapText="1"/>
    </xf>
    <xf numFmtId="16" fontId="3" fillId="0" borderId="0" xfId="0" applyNumberFormat="1" applyFont="1" applyAlignment="1">
      <alignment horizontal="left" vertical="top" wrapText="1"/>
    </xf>
    <xf numFmtId="16" fontId="5" fillId="0" borderId="0" xfId="0" applyNumberFormat="1" applyFont="1" applyAlignment="1">
      <alignment horizontal="left" vertical="top" wrapText="1"/>
    </xf>
    <xf numFmtId="49" fontId="4" fillId="0" borderId="0" xfId="0" applyNumberFormat="1" applyFont="1" applyFill="1" applyAlignment="1">
      <alignment horizontal="left" vertical="top" wrapText="1"/>
    </xf>
    <xf numFmtId="0" fontId="2" fillId="3" borderId="4" xfId="0" applyFont="1" applyFill="1" applyBorder="1" applyAlignment="1">
      <alignment horizontal="left" vertical="top" wrapText="1"/>
    </xf>
    <xf numFmtId="0" fontId="2" fillId="3" borderId="5" xfId="0" applyFont="1" applyFill="1" applyBorder="1" applyAlignment="1">
      <alignment horizontal="left" vertical="top" wrapText="1"/>
    </xf>
    <xf numFmtId="0" fontId="2" fillId="0" borderId="33" xfId="0" applyFont="1" applyBorder="1" applyAlignment="1">
      <alignment horizontal="left" vertical="center" wrapText="1"/>
    </xf>
    <xf numFmtId="0" fontId="2" fillId="0" borderId="34" xfId="0" applyFont="1" applyBorder="1" applyAlignment="1">
      <alignment horizontal="left" vertical="center" wrapText="1"/>
    </xf>
    <xf numFmtId="49" fontId="2" fillId="0" borderId="29"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0" fontId="3" fillId="0" borderId="0" xfId="0" applyFont="1" applyAlignment="1">
      <alignment horizontal="center"/>
    </xf>
    <xf numFmtId="0" fontId="2" fillId="0" borderId="0" xfId="0" applyFont="1" applyAlignment="1" applyProtection="1">
      <alignment horizontal="left" vertical="center" wrapText="1"/>
      <protection locked="0"/>
    </xf>
    <xf numFmtId="0" fontId="19" fillId="0" borderId="0" xfId="0" applyFont="1" applyAlignment="1" applyProtection="1">
      <alignment horizontal="left"/>
      <protection locked="0"/>
    </xf>
    <xf numFmtId="0" fontId="18" fillId="0" borderId="56" xfId="0" applyFont="1" applyBorder="1" applyAlignment="1" applyProtection="1">
      <alignment horizontal="center" vertical="top" wrapText="1"/>
      <protection locked="0"/>
    </xf>
    <xf numFmtId="0" fontId="18" fillId="0" borderId="36" xfId="0" applyFont="1" applyBorder="1" applyAlignment="1" applyProtection="1">
      <alignment horizontal="center" vertical="top" wrapText="1"/>
      <protection locked="0"/>
    </xf>
    <xf numFmtId="0" fontId="18" fillId="0" borderId="57" xfId="0" applyFont="1" applyBorder="1" applyAlignment="1" applyProtection="1">
      <alignment horizontal="center" vertical="top" wrapText="1"/>
      <protection locked="0"/>
    </xf>
    <xf numFmtId="0" fontId="3" fillId="0" borderId="12" xfId="0" applyFont="1" applyBorder="1" applyAlignment="1" applyProtection="1">
      <alignment horizontal="right" vertical="center"/>
      <protection locked="0"/>
    </xf>
    <xf numFmtId="0" fontId="13" fillId="0" borderId="0" xfId="1" applyFont="1" applyAlignment="1">
      <alignment horizontal="left" vertical="center" wrapText="1"/>
    </xf>
    <xf numFmtId="0" fontId="2" fillId="0" borderId="0" xfId="0" applyFont="1" applyAlignment="1" applyProtection="1">
      <alignment horizontal="left" vertical="top" wrapText="1"/>
      <protection locked="0"/>
    </xf>
    <xf numFmtId="0" fontId="2" fillId="0" borderId="0" xfId="0" applyFont="1" applyAlignment="1" applyProtection="1">
      <alignment horizontal="left" wrapText="1"/>
      <protection locked="0"/>
    </xf>
    <xf numFmtId="0" fontId="3" fillId="0" borderId="0" xfId="0" applyNumberFormat="1" applyFont="1" applyAlignment="1" applyProtection="1">
      <alignment horizontal="left" vertical="top" wrapText="1"/>
      <protection locked="0"/>
    </xf>
    <xf numFmtId="0" fontId="2" fillId="0" borderId="0" xfId="0" applyFont="1" applyAlignment="1" applyProtection="1">
      <alignment horizontal="center" wrapText="1"/>
      <protection locked="0"/>
    </xf>
    <xf numFmtId="0" fontId="16" fillId="0" borderId="0" xfId="0" applyFont="1" applyAlignment="1" applyProtection="1">
      <alignment horizontal="center" vertical="center" wrapText="1"/>
      <protection locked="0"/>
    </xf>
    <xf numFmtId="0" fontId="4" fillId="0" borderId="0" xfId="1" applyNumberFormat="1" applyFont="1" applyAlignment="1" applyProtection="1">
      <alignment horizontal="left" wrapText="1"/>
      <protection locked="0"/>
    </xf>
    <xf numFmtId="0" fontId="18" fillId="0" borderId="54" xfId="0" applyFont="1" applyBorder="1" applyAlignment="1" applyProtection="1">
      <alignment horizontal="center" vertical="top" wrapText="1"/>
      <protection locked="0"/>
    </xf>
    <xf numFmtId="0" fontId="18" fillId="0" borderId="30" xfId="0" applyFont="1" applyBorder="1" applyAlignment="1" applyProtection="1">
      <alignment horizontal="center" vertical="top" wrapText="1"/>
      <protection locked="0"/>
    </xf>
    <xf numFmtId="0" fontId="18" fillId="0" borderId="13" xfId="0" applyFont="1" applyBorder="1" applyAlignment="1" applyProtection="1">
      <alignment horizontal="left" vertical="top" wrapText="1"/>
      <protection locked="0"/>
    </xf>
    <xf numFmtId="0" fontId="18" fillId="0" borderId="58" xfId="0" applyFont="1" applyBorder="1" applyAlignment="1" applyProtection="1">
      <alignment horizontal="left" vertical="top" wrapText="1"/>
      <protection locked="0"/>
    </xf>
    <xf numFmtId="0" fontId="18" fillId="0" borderId="55" xfId="0" applyFont="1" applyBorder="1" applyAlignment="1" applyProtection="1">
      <alignment horizontal="center" vertical="top" wrapText="1"/>
      <protection locked="0"/>
    </xf>
    <xf numFmtId="0" fontId="18" fillId="0" borderId="59" xfId="0" applyFont="1" applyBorder="1" applyAlignment="1" applyProtection="1">
      <alignment horizontal="center" vertical="top" wrapText="1"/>
      <protection locked="0"/>
    </xf>
    <xf numFmtId="3" fontId="18" fillId="0" borderId="55" xfId="0" applyNumberFormat="1" applyFont="1" applyBorder="1" applyAlignment="1" applyProtection="1">
      <alignment horizontal="center" vertical="top" wrapText="1"/>
      <protection locked="0"/>
    </xf>
    <xf numFmtId="3" fontId="18" fillId="0" borderId="59" xfId="0" applyNumberFormat="1" applyFont="1" applyBorder="1" applyAlignment="1" applyProtection="1">
      <alignment horizontal="center" vertical="top" wrapText="1"/>
      <protection locked="0"/>
    </xf>
    <xf numFmtId="3" fontId="18" fillId="0" borderId="35" xfId="0" applyNumberFormat="1" applyFont="1" applyBorder="1" applyAlignment="1" applyProtection="1">
      <alignment horizontal="center" vertical="top" wrapText="1"/>
      <protection locked="0"/>
    </xf>
    <xf numFmtId="3" fontId="18" fillId="0" borderId="36" xfId="0" applyNumberFormat="1" applyFont="1" applyBorder="1" applyAlignment="1" applyProtection="1">
      <alignment horizontal="center" vertical="top" wrapText="1"/>
      <protection locked="0"/>
    </xf>
    <xf numFmtId="0" fontId="18" fillId="0" borderId="84" xfId="0" applyFont="1" applyBorder="1" applyAlignment="1" applyProtection="1">
      <alignment horizontal="center" vertical="top" wrapText="1"/>
      <protection locked="0"/>
    </xf>
    <xf numFmtId="0" fontId="18" fillId="0" borderId="88" xfId="0" applyFont="1" applyBorder="1" applyAlignment="1" applyProtection="1">
      <alignment horizontal="center" vertical="top" wrapText="1"/>
      <protection locked="0"/>
    </xf>
    <xf numFmtId="0" fontId="18" fillId="0" borderId="85" xfId="0" applyFont="1" applyBorder="1" applyAlignment="1" applyProtection="1">
      <alignment horizontal="center" vertical="top" wrapText="1"/>
      <protection locked="0"/>
    </xf>
    <xf numFmtId="0" fontId="18" fillId="0" borderId="89" xfId="0" applyFont="1" applyBorder="1" applyAlignment="1" applyProtection="1">
      <alignment horizontal="center" vertical="top" wrapText="1"/>
      <protection locked="0"/>
    </xf>
    <xf numFmtId="0" fontId="18" fillId="0" borderId="86" xfId="0" applyFont="1" applyBorder="1" applyAlignment="1" applyProtection="1">
      <alignment horizontal="center" vertical="top" wrapText="1"/>
      <protection locked="0"/>
    </xf>
    <xf numFmtId="0" fontId="18" fillId="0" borderId="90" xfId="0" applyFont="1" applyBorder="1" applyAlignment="1" applyProtection="1">
      <alignment horizontal="center" vertical="top" wrapText="1"/>
      <protection locked="0"/>
    </xf>
    <xf numFmtId="0" fontId="18" fillId="0" borderId="46" xfId="0" applyFont="1" applyBorder="1" applyAlignment="1" applyProtection="1">
      <alignment horizontal="center" vertical="top" wrapText="1"/>
      <protection locked="0"/>
    </xf>
    <xf numFmtId="0" fontId="18" fillId="0" borderId="91" xfId="0" applyFont="1" applyBorder="1" applyAlignment="1" applyProtection="1">
      <alignment horizontal="center" vertical="top" wrapText="1"/>
      <protection locked="0"/>
    </xf>
    <xf numFmtId="3" fontId="18" fillId="0" borderId="37" xfId="0" applyNumberFormat="1" applyFont="1" applyBorder="1" applyAlignment="1" applyProtection="1">
      <alignment horizontal="center" vertical="top" wrapText="1"/>
      <protection locked="0"/>
    </xf>
    <xf numFmtId="49" fontId="5" fillId="0" borderId="0" xfId="1" applyNumberFormat="1" applyFont="1" applyAlignment="1" applyProtection="1">
      <alignment horizontal="left" vertical="center" wrapText="1"/>
      <protection locked="0"/>
    </xf>
    <xf numFmtId="0" fontId="18" fillId="0" borderId="12"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55" xfId="0" applyFont="1" applyBorder="1" applyAlignment="1" applyProtection="1">
      <alignment horizontal="left" vertical="top" wrapText="1"/>
      <protection locked="0"/>
    </xf>
    <xf numFmtId="0" fontId="18" fillId="0" borderId="59" xfId="0" applyFont="1" applyBorder="1" applyAlignment="1" applyProtection="1">
      <alignment horizontal="left" vertical="top" wrapText="1"/>
      <protection locked="0"/>
    </xf>
    <xf numFmtId="0" fontId="18" fillId="0" borderId="83" xfId="0" applyFont="1" applyBorder="1" applyAlignment="1" applyProtection="1">
      <alignment horizontal="center" vertical="top" wrapText="1"/>
      <protection locked="0"/>
    </xf>
    <xf numFmtId="0" fontId="18" fillId="0" borderId="87" xfId="0" applyFont="1" applyBorder="1" applyAlignment="1" applyProtection="1">
      <alignment horizontal="center" vertical="top" wrapText="1"/>
      <protection locked="0"/>
    </xf>
    <xf numFmtId="0" fontId="2" fillId="0" borderId="0" xfId="0" applyFont="1" applyAlignment="1">
      <alignment horizontal="left" vertical="center" wrapText="1"/>
    </xf>
    <xf numFmtId="0" fontId="13" fillId="0" borderId="0" xfId="2" applyFont="1" applyBorder="1" applyAlignment="1">
      <alignment vertical="center"/>
    </xf>
    <xf numFmtId="0" fontId="11" fillId="0" borderId="0" xfId="0" applyNumberFormat="1" applyFont="1" applyBorder="1" applyAlignment="1" applyProtection="1">
      <alignment horizontal="left" wrapText="1"/>
      <protection locked="0"/>
    </xf>
    <xf numFmtId="0" fontId="13" fillId="0" borderId="0" xfId="2" applyFont="1" applyFill="1" applyBorder="1" applyAlignment="1">
      <alignment vertical="center"/>
    </xf>
    <xf numFmtId="9" fontId="21" fillId="0" borderId="0" xfId="2" applyNumberFormat="1" applyFont="1" applyBorder="1" applyAlignment="1">
      <alignment horizontal="right" vertical="center" wrapText="1"/>
    </xf>
    <xf numFmtId="0" fontId="7" fillId="0" borderId="0" xfId="0" applyNumberFormat="1" applyFont="1" applyBorder="1" applyAlignment="1" applyProtection="1">
      <alignment horizontal="left" wrapText="1"/>
      <protection locked="0"/>
    </xf>
    <xf numFmtId="0" fontId="13" fillId="0" borderId="0" xfId="2" applyFont="1" applyBorder="1" applyAlignment="1">
      <alignment horizontal="center" vertical="center" wrapText="1"/>
    </xf>
    <xf numFmtId="164" fontId="13" fillId="0" borderId="0" xfId="2" applyNumberFormat="1" applyFont="1" applyFill="1" applyBorder="1" applyAlignment="1">
      <alignment horizontal="right" vertical="center"/>
    </xf>
    <xf numFmtId="0" fontId="13" fillId="0" borderId="0" xfId="2" applyFont="1" applyBorder="1" applyAlignment="1">
      <alignment horizontal="left" vertical="center"/>
    </xf>
    <xf numFmtId="0" fontId="22" fillId="0" borderId="6" xfId="0" applyFont="1" applyBorder="1" applyAlignment="1">
      <alignment horizontal="center"/>
    </xf>
    <xf numFmtId="0" fontId="13" fillId="0" borderId="0" xfId="2" applyFont="1" applyAlignment="1">
      <alignment vertical="center"/>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7" fillId="0" borderId="0" xfId="2" applyFont="1" applyAlignment="1">
      <alignment wrapText="1"/>
    </xf>
    <xf numFmtId="49" fontId="7" fillId="0" borderId="0" xfId="2" applyNumberFormat="1" applyFont="1" applyAlignment="1">
      <alignment horizontal="center" wrapText="1"/>
    </xf>
    <xf numFmtId="9" fontId="7" fillId="0" borderId="0" xfId="2" applyNumberFormat="1" applyFont="1" applyBorder="1" applyAlignment="1">
      <alignment horizontal="center" wrapText="1"/>
    </xf>
    <xf numFmtId="0" fontId="7" fillId="0" borderId="0" xfId="0" applyFont="1" applyAlignment="1">
      <alignment vertical="center" wrapText="1"/>
    </xf>
    <xf numFmtId="0" fontId="7" fillId="0" borderId="0" xfId="2" applyFont="1"/>
    <xf numFmtId="0" fontId="22" fillId="0" borderId="0" xfId="0" applyFont="1" applyBorder="1" applyAlignment="1">
      <alignment wrapText="1"/>
    </xf>
    <xf numFmtId="0" fontId="0" fillId="0" borderId="0" xfId="0" applyBorder="1"/>
    <xf numFmtId="0" fontId="22" fillId="0" borderId="0" xfId="0" applyFont="1" applyBorder="1" applyAlignment="1">
      <alignment horizontal="center"/>
    </xf>
    <xf numFmtId="0" fontId="7" fillId="0" borderId="0" xfId="0" applyNumberFormat="1" applyFont="1" applyBorder="1" applyAlignment="1" applyProtection="1">
      <alignment horizontal="center" wrapText="1"/>
      <protection locked="0"/>
    </xf>
    <xf numFmtId="0" fontId="2" fillId="0" borderId="103" xfId="0" applyFont="1" applyBorder="1" applyAlignment="1" applyProtection="1">
      <alignment horizontal="center" vertical="center" wrapText="1"/>
      <protection locked="0"/>
    </xf>
    <xf numFmtId="0" fontId="2" fillId="0" borderId="121" xfId="0" applyFont="1" applyBorder="1" applyAlignment="1" applyProtection="1">
      <alignment horizontal="left" vertical="center" wrapText="1"/>
      <protection locked="0"/>
    </xf>
    <xf numFmtId="0" fontId="2" fillId="0" borderId="104" xfId="0" applyFont="1" applyBorder="1" applyAlignment="1" applyProtection="1">
      <alignment horizontal="center" vertical="center" wrapText="1"/>
      <protection locked="0"/>
    </xf>
    <xf numFmtId="3" fontId="2" fillId="0" borderId="104" xfId="0" applyNumberFormat="1" applyFont="1" applyFill="1" applyBorder="1" applyAlignment="1" applyProtection="1">
      <alignment horizontal="center" vertical="center" wrapText="1"/>
      <protection locked="0"/>
    </xf>
    <xf numFmtId="0" fontId="19" fillId="0" borderId="122" xfId="0" applyFont="1" applyBorder="1" applyAlignment="1" applyProtection="1">
      <alignment horizontal="center" vertical="top" wrapText="1"/>
      <protection locked="0"/>
    </xf>
    <xf numFmtId="0" fontId="19" fillId="0" borderId="123" xfId="0" applyFont="1" applyBorder="1" applyAlignment="1" applyProtection="1">
      <alignment horizontal="center" vertical="top" wrapText="1"/>
      <protection locked="0"/>
    </xf>
    <xf numFmtId="0" fontId="19" fillId="0" borderId="124" xfId="0" applyFont="1" applyBorder="1" applyAlignment="1" applyProtection="1">
      <alignment horizontal="center" vertical="center" wrapText="1"/>
      <protection locked="0"/>
    </xf>
    <xf numFmtId="3" fontId="19" fillId="0" borderId="125" xfId="0" applyNumberFormat="1" applyFont="1" applyBorder="1" applyAlignment="1" applyProtection="1">
      <alignment horizontal="center" vertical="center" wrapText="1"/>
      <protection locked="0"/>
    </xf>
    <xf numFmtId="0" fontId="3" fillId="0" borderId="0" xfId="0" applyFont="1" applyBorder="1" applyAlignment="1" applyProtection="1">
      <alignment horizontal="right" vertical="center"/>
      <protection locked="0"/>
    </xf>
    <xf numFmtId="164" fontId="3" fillId="7" borderId="0" xfId="0" applyNumberFormat="1" applyFont="1" applyFill="1" applyBorder="1" applyAlignment="1" applyProtection="1">
      <alignment horizontal="right" vertical="center"/>
      <protection locked="0"/>
    </xf>
    <xf numFmtId="0" fontId="3" fillId="0" borderId="0" xfId="0" applyNumberFormat="1" applyFont="1" applyBorder="1" applyAlignment="1" applyProtection="1">
      <alignment horizontal="center" vertical="top" wrapText="1"/>
      <protection locked="0"/>
    </xf>
    <xf numFmtId="0" fontId="2" fillId="0" borderId="0" xfId="0" applyNumberFormat="1" applyFont="1" applyBorder="1" applyAlignment="1" applyProtection="1">
      <alignment horizontal="center" vertical="top" wrapText="1"/>
      <protection locked="0"/>
    </xf>
    <xf numFmtId="0" fontId="2" fillId="0" borderId="0" xfId="0" applyFont="1" applyBorder="1" applyAlignment="1" applyProtection="1">
      <alignment vertical="top" wrapText="1"/>
      <protection locked="0"/>
    </xf>
    <xf numFmtId="0" fontId="7" fillId="0" borderId="0" xfId="0" applyNumberFormat="1" applyFont="1" applyBorder="1" applyAlignment="1">
      <alignment horizontal="center" vertical="center" wrapText="1"/>
    </xf>
    <xf numFmtId="0" fontId="2" fillId="0" borderId="6" xfId="0" applyFont="1" applyBorder="1" applyAlignment="1" applyProtection="1">
      <alignment horizontal="center" wrapText="1"/>
      <protection locked="0"/>
    </xf>
  </cellXfs>
  <cellStyles count="7">
    <cellStyle name="Normálna" xfId="0" builtinId="0"/>
    <cellStyle name="Normálna 2" xfId="2" xr:uid="{00000000-0005-0000-0000-000000000000}"/>
    <cellStyle name="Normálne 2" xfId="3" xr:uid="{00000000-0005-0000-0000-000002000000}"/>
    <cellStyle name="normálne 2 2" xfId="1" xr:uid="{00000000-0005-0000-0000-000003000000}"/>
    <cellStyle name="normálne 2 2 2" xfId="4" xr:uid="{00000000-0005-0000-0000-000004000000}"/>
    <cellStyle name="Normálne 4" xfId="5" xr:uid="{00000000-0005-0000-0000-000005000000}"/>
    <cellStyle name="Normálne 4 2" xfId="6" xr:uid="{F5DEEB81-46C3-4226-B6F9-42C125858E8F}"/>
  </cellStyles>
  <dxfs count="78">
    <dxf>
      <fill>
        <patternFill>
          <bgColor theme="0" tint="-4.9989318521683403E-2"/>
        </patternFill>
      </fill>
      <border>
        <left style="thin">
          <color rgb="FFC00000"/>
        </left>
        <right style="thin">
          <color rgb="FFC00000"/>
        </right>
        <top style="thin">
          <color rgb="FFC00000"/>
        </top>
        <bottom style="thin">
          <color rgb="FFC00000"/>
        </bottom>
        <vertical/>
        <horizontal/>
      </border>
    </dxf>
    <dxf>
      <font>
        <b/>
        <i val="0"/>
        <color theme="0"/>
      </font>
      <fill>
        <patternFill>
          <bgColor rgb="FFFF0000"/>
        </patternFill>
      </fill>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ont>
        <b/>
        <i val="0"/>
        <color theme="0"/>
      </font>
      <fill>
        <patternFill>
          <bgColor rgb="FFFF0000"/>
        </patternFill>
      </fill>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ont>
        <b/>
        <i val="0"/>
        <color theme="0"/>
      </font>
      <fill>
        <patternFill>
          <bgColor rgb="FFFF0000"/>
        </patternFill>
      </fill>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ont>
        <b/>
        <i val="0"/>
        <color theme="0"/>
      </font>
      <fill>
        <patternFill>
          <bgColor rgb="FFFF0000"/>
        </patternFill>
      </fill>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ont>
        <b/>
        <i val="0"/>
        <color theme="0"/>
      </font>
      <fill>
        <patternFill>
          <bgColor rgb="FFFF0000"/>
        </patternFill>
      </fill>
    </dxf>
    <dxf>
      <font>
        <b/>
        <i val="0"/>
        <color theme="0"/>
      </font>
      <fill>
        <patternFill>
          <bgColor rgb="FFFF0000"/>
        </patternFill>
      </fill>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628650</xdr:colOff>
          <xdr:row>25</xdr:row>
          <xdr:rowOff>0</xdr:rowOff>
        </xdr:from>
        <xdr:to>
          <xdr:col>2</xdr:col>
          <xdr:colOff>66675</xdr:colOff>
          <xdr:row>25</xdr:row>
          <xdr:rowOff>219075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26</xdr:row>
          <xdr:rowOff>9525</xdr:rowOff>
        </xdr:from>
        <xdr:to>
          <xdr:col>2</xdr:col>
          <xdr:colOff>66675</xdr:colOff>
          <xdr:row>26</xdr:row>
          <xdr:rowOff>228600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43</xdr:row>
          <xdr:rowOff>9525</xdr:rowOff>
        </xdr:from>
        <xdr:to>
          <xdr:col>2</xdr:col>
          <xdr:colOff>66675</xdr:colOff>
          <xdr:row>43</xdr:row>
          <xdr:rowOff>228600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44</xdr:row>
          <xdr:rowOff>0</xdr:rowOff>
        </xdr:from>
        <xdr:to>
          <xdr:col>2</xdr:col>
          <xdr:colOff>66675</xdr:colOff>
          <xdr:row>44</xdr:row>
          <xdr:rowOff>219075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B2:G132"/>
  <sheetViews>
    <sheetView showGridLines="0" topLeftCell="A30" zoomScaleNormal="100" workbookViewId="0">
      <selection activeCell="A50" sqref="A50:XFD50"/>
    </sheetView>
  </sheetViews>
  <sheetFormatPr defaultColWidth="9.140625" defaultRowHeight="12.75" x14ac:dyDescent="0.2"/>
  <cols>
    <col min="1" max="1" width="1.85546875" style="1" customWidth="1"/>
    <col min="2" max="2" width="11.85546875" style="1" customWidth="1"/>
    <col min="3" max="3" width="70.42578125" style="1" customWidth="1"/>
    <col min="4" max="4" width="16.42578125" style="7" customWidth="1"/>
    <col min="5" max="5" width="13.7109375" style="7" customWidth="1"/>
    <col min="6" max="6" width="19.7109375" style="2" customWidth="1"/>
    <col min="7" max="7" width="17.140625" style="1" customWidth="1"/>
    <col min="8" max="8" width="9.140625" style="1"/>
    <col min="9" max="9" width="9.140625" style="1" customWidth="1"/>
    <col min="10" max="16384" width="9.140625" style="1"/>
  </cols>
  <sheetData>
    <row r="2" spans="2:6" ht="24" customHeight="1" x14ac:dyDescent="0.2">
      <c r="B2" s="214" t="s">
        <v>45</v>
      </c>
      <c r="C2" s="214"/>
      <c r="D2" s="214"/>
      <c r="E2" s="214"/>
      <c r="F2" s="214"/>
    </row>
    <row r="3" spans="2:6" ht="27.75" customHeight="1" x14ac:dyDescent="0.2">
      <c r="B3" s="213" t="s">
        <v>43</v>
      </c>
      <c r="C3" s="213"/>
      <c r="D3" s="213"/>
      <c r="E3" s="213"/>
      <c r="F3" s="213"/>
    </row>
    <row r="4" spans="2:6" ht="54.75" customHeight="1" x14ac:dyDescent="0.2">
      <c r="B4" s="255" t="s">
        <v>326</v>
      </c>
      <c r="C4" s="255"/>
      <c r="D4" s="255"/>
      <c r="E4" s="255"/>
      <c r="F4" s="255"/>
    </row>
    <row r="5" spans="2:6" ht="45" customHeight="1" x14ac:dyDescent="0.2">
      <c r="B5" s="74"/>
      <c r="C5" s="74"/>
      <c r="D5" s="74"/>
      <c r="E5" s="74"/>
      <c r="F5" s="74"/>
    </row>
    <row r="6" spans="2:6" ht="24.95" customHeight="1" x14ac:dyDescent="0.2">
      <c r="B6" s="34" t="s">
        <v>48</v>
      </c>
      <c r="C6" s="35"/>
      <c r="D6" s="5"/>
      <c r="E6" s="5"/>
      <c r="F6" s="5"/>
    </row>
    <row r="7" spans="2:6" ht="24.95" customHeight="1" x14ac:dyDescent="0.2">
      <c r="B7" s="34" t="s">
        <v>46</v>
      </c>
      <c r="C7" s="36"/>
      <c r="D7" s="5"/>
      <c r="E7" s="5"/>
      <c r="F7" s="5"/>
    </row>
    <row r="8" spans="2:6" ht="20.100000000000001" customHeight="1" x14ac:dyDescent="0.2">
      <c r="B8" s="5"/>
      <c r="C8" s="5"/>
      <c r="D8" s="5"/>
      <c r="E8" s="5"/>
      <c r="F8" s="5"/>
    </row>
    <row r="9" spans="2:6" s="2" customFormat="1" ht="20.100000000000001" customHeight="1" x14ac:dyDescent="0.25">
      <c r="B9" s="221" t="s">
        <v>4</v>
      </c>
      <c r="C9" s="221"/>
      <c r="D9" s="221"/>
      <c r="E9" s="221"/>
      <c r="F9" s="221"/>
    </row>
    <row r="10" spans="2:6" s="2" customFormat="1" ht="20.100000000000001" customHeight="1" x14ac:dyDescent="0.25">
      <c r="B10" s="256" t="s">
        <v>8</v>
      </c>
      <c r="C10" s="256"/>
      <c r="D10" s="256"/>
      <c r="E10" s="256"/>
      <c r="F10" s="256"/>
    </row>
    <row r="11" spans="2:6" ht="24.95" customHeight="1" x14ac:dyDescent="0.2">
      <c r="B11" s="244" t="s">
        <v>95</v>
      </c>
      <c r="C11" s="244"/>
      <c r="D11" s="244"/>
      <c r="E11" s="244"/>
      <c r="F11" s="244"/>
    </row>
    <row r="12" spans="2:6" ht="4.5" customHeight="1" x14ac:dyDescent="0.2">
      <c r="B12" s="33"/>
      <c r="C12" s="33"/>
      <c r="D12" s="33"/>
      <c r="E12" s="33"/>
      <c r="F12" s="33"/>
    </row>
    <row r="13" spans="2:6" s="2" customFormat="1" ht="20.100000000000001" customHeight="1" x14ac:dyDescent="0.25">
      <c r="B13" s="257" t="s">
        <v>9</v>
      </c>
      <c r="C13" s="257"/>
      <c r="D13" s="257"/>
      <c r="E13" s="257"/>
      <c r="F13" s="257"/>
    </row>
    <row r="14" spans="2:6" s="2" customFormat="1" ht="20.100000000000001" customHeight="1" x14ac:dyDescent="0.25">
      <c r="B14" s="236" t="s">
        <v>275</v>
      </c>
      <c r="C14" s="236"/>
      <c r="D14" s="236"/>
      <c r="E14" s="37"/>
      <c r="F14" s="37"/>
    </row>
    <row r="15" spans="2:6" s="3" customFormat="1" ht="20.100000000000001" customHeight="1" x14ac:dyDescent="0.25">
      <c r="B15" s="236" t="s">
        <v>23</v>
      </c>
      <c r="C15" s="236"/>
      <c r="D15" s="236"/>
      <c r="E15" s="15"/>
      <c r="F15" s="16"/>
    </row>
    <row r="16" spans="2:6" ht="4.5" customHeight="1" x14ac:dyDescent="0.2">
      <c r="B16" s="33"/>
      <c r="C16" s="33"/>
      <c r="D16" s="33"/>
      <c r="E16" s="33"/>
      <c r="F16" s="33"/>
    </row>
    <row r="17" spans="2:6" ht="20.100000000000001" customHeight="1" x14ac:dyDescent="0.2">
      <c r="B17" s="32" t="s">
        <v>10</v>
      </c>
      <c r="C17" s="17"/>
      <c r="D17" s="17"/>
      <c r="E17" s="18"/>
      <c r="F17" s="18"/>
    </row>
    <row r="18" spans="2:6" s="3" customFormat="1" ht="24.95" customHeight="1" x14ac:dyDescent="0.25">
      <c r="B18" s="244" t="s">
        <v>61</v>
      </c>
      <c r="C18" s="244"/>
      <c r="D18" s="244"/>
      <c r="E18" s="15"/>
      <c r="F18" s="16"/>
    </row>
    <row r="19" spans="2:6" ht="5.0999999999999996" customHeight="1" x14ac:dyDescent="0.2">
      <c r="B19" s="245"/>
      <c r="C19" s="245"/>
      <c r="D19" s="245"/>
      <c r="F19" s="10"/>
    </row>
    <row r="20" spans="2:6" s="2" customFormat="1" ht="20.100000000000001" customHeight="1" x14ac:dyDescent="0.25">
      <c r="B20" s="221" t="s">
        <v>21</v>
      </c>
      <c r="C20" s="221"/>
      <c r="D20" s="221"/>
      <c r="E20" s="221"/>
      <c r="F20" s="221"/>
    </row>
    <row r="21" spans="2:6" ht="33.75" customHeight="1" x14ac:dyDescent="0.2">
      <c r="B21" s="258" t="s">
        <v>276</v>
      </c>
      <c r="C21" s="258"/>
      <c r="D21" s="258"/>
      <c r="E21" s="258"/>
      <c r="F21" s="258"/>
    </row>
    <row r="22" spans="2:6" ht="5.0999999999999996" customHeight="1" x14ac:dyDescent="0.2">
      <c r="B22" s="245"/>
      <c r="C22" s="245"/>
      <c r="D22" s="245"/>
      <c r="F22" s="10"/>
    </row>
    <row r="23" spans="2:6" s="2" customFormat="1" ht="20.100000000000001" customHeight="1" x14ac:dyDescent="0.25">
      <c r="B23" s="221" t="s">
        <v>96</v>
      </c>
      <c r="C23" s="221"/>
      <c r="D23" s="221"/>
      <c r="E23" s="221"/>
      <c r="F23" s="221"/>
    </row>
    <row r="24" spans="2:6" s="2" customFormat="1" ht="20.100000000000001" customHeight="1" x14ac:dyDescent="0.25">
      <c r="B24" s="235" t="s">
        <v>5</v>
      </c>
      <c r="C24" s="235"/>
      <c r="D24" s="235"/>
      <c r="E24" s="235"/>
      <c r="F24" s="235"/>
    </row>
    <row r="25" spans="2:6" s="2" customFormat="1" ht="20.100000000000001" customHeight="1" x14ac:dyDescent="0.25">
      <c r="B25" s="215" t="s">
        <v>16</v>
      </c>
      <c r="C25" s="216"/>
      <c r="D25" s="11"/>
      <c r="E25" s="11"/>
      <c r="F25" s="11"/>
    </row>
    <row r="26" spans="2:6" s="2" customFormat="1" ht="20.100000000000001" customHeight="1" x14ac:dyDescent="0.25">
      <c r="B26" s="10"/>
      <c r="C26" s="10" t="s">
        <v>19</v>
      </c>
      <c r="D26" s="11"/>
      <c r="E26" s="11"/>
      <c r="F26" s="11"/>
    </row>
    <row r="27" spans="2:6" s="2" customFormat="1" ht="20.100000000000001" customHeight="1" x14ac:dyDescent="0.25">
      <c r="B27" s="10"/>
      <c r="C27" s="10" t="s">
        <v>20</v>
      </c>
      <c r="D27" s="11"/>
      <c r="E27" s="11"/>
      <c r="F27" s="11"/>
    </row>
    <row r="28" spans="2:6" s="2" customFormat="1" ht="20.100000000000001" customHeight="1" x14ac:dyDescent="0.25">
      <c r="B28" s="215" t="s">
        <v>97</v>
      </c>
      <c r="C28" s="216"/>
      <c r="D28" s="11"/>
      <c r="E28" s="11"/>
      <c r="F28" s="11"/>
    </row>
    <row r="29" spans="2:6" s="2" customFormat="1" ht="38.25" x14ac:dyDescent="0.25">
      <c r="B29" s="13" t="s">
        <v>17</v>
      </c>
      <c r="C29" s="259" t="s">
        <v>12</v>
      </c>
      <c r="D29" s="260"/>
      <c r="E29" s="14" t="s">
        <v>11</v>
      </c>
      <c r="F29" s="14" t="s">
        <v>325</v>
      </c>
    </row>
    <row r="30" spans="2:6" s="2" customFormat="1" ht="24.95" customHeight="1" x14ac:dyDescent="0.25">
      <c r="B30" s="70" t="s">
        <v>98</v>
      </c>
      <c r="C30" s="185" t="s">
        <v>277</v>
      </c>
      <c r="D30" s="186"/>
      <c r="E30" s="186"/>
      <c r="F30" s="187"/>
    </row>
    <row r="31" spans="2:6" s="2" customFormat="1" ht="24.95" customHeight="1" x14ac:dyDescent="0.25">
      <c r="B31" s="38"/>
      <c r="C31" s="75" t="s">
        <v>279</v>
      </c>
      <c r="D31" s="76"/>
      <c r="E31" s="12" t="s">
        <v>1</v>
      </c>
      <c r="F31" s="51">
        <v>750</v>
      </c>
    </row>
    <row r="32" spans="2:6" s="2" customFormat="1" ht="24.95" customHeight="1" x14ac:dyDescent="0.25">
      <c r="B32" s="38"/>
      <c r="C32" s="75" t="s">
        <v>280</v>
      </c>
      <c r="D32" s="76"/>
      <c r="E32" s="12" t="s">
        <v>1</v>
      </c>
      <c r="F32" s="51">
        <v>750</v>
      </c>
    </row>
    <row r="33" spans="2:6" s="2" customFormat="1" ht="24.95" customHeight="1" x14ac:dyDescent="0.25">
      <c r="B33" s="70" t="s">
        <v>99</v>
      </c>
      <c r="C33" s="185" t="s">
        <v>281</v>
      </c>
      <c r="D33" s="186"/>
      <c r="E33" s="186"/>
      <c r="F33" s="187"/>
    </row>
    <row r="34" spans="2:6" s="2" customFormat="1" ht="24.95" customHeight="1" x14ac:dyDescent="0.25">
      <c r="B34" s="38"/>
      <c r="C34" s="75" t="s">
        <v>279</v>
      </c>
      <c r="D34" s="76"/>
      <c r="E34" s="12" t="s">
        <v>1</v>
      </c>
      <c r="F34" s="51">
        <v>750</v>
      </c>
    </row>
    <row r="35" spans="2:6" s="2" customFormat="1" ht="24.95" customHeight="1" x14ac:dyDescent="0.25">
      <c r="B35" s="38"/>
      <c r="C35" s="75" t="s">
        <v>280</v>
      </c>
      <c r="D35" s="76"/>
      <c r="E35" s="12" t="s">
        <v>1</v>
      </c>
      <c r="F35" s="51">
        <v>750</v>
      </c>
    </row>
    <row r="36" spans="2:6" s="2" customFormat="1" ht="24.95" customHeight="1" x14ac:dyDescent="0.25">
      <c r="B36" s="70" t="s">
        <v>108</v>
      </c>
      <c r="C36" s="185" t="s">
        <v>282</v>
      </c>
      <c r="D36" s="186"/>
      <c r="E36" s="186"/>
      <c r="F36" s="187"/>
    </row>
    <row r="37" spans="2:6" s="2" customFormat="1" ht="24.95" customHeight="1" x14ac:dyDescent="0.25">
      <c r="B37" s="38"/>
      <c r="C37" s="75" t="s">
        <v>284</v>
      </c>
      <c r="D37" s="76"/>
      <c r="E37" s="12" t="s">
        <v>1</v>
      </c>
      <c r="F37" s="51">
        <v>750</v>
      </c>
    </row>
    <row r="38" spans="2:6" s="2" customFormat="1" ht="24.95" customHeight="1" x14ac:dyDescent="0.25">
      <c r="B38" s="38"/>
      <c r="C38" s="75" t="s">
        <v>280</v>
      </c>
      <c r="D38" s="76"/>
      <c r="E38" s="12" t="s">
        <v>1</v>
      </c>
      <c r="F38" s="51">
        <v>750</v>
      </c>
    </row>
    <row r="39" spans="2:6" s="2" customFormat="1" ht="24.95" customHeight="1" x14ac:dyDescent="0.25">
      <c r="B39" s="70" t="s">
        <v>107</v>
      </c>
      <c r="C39" s="185" t="s">
        <v>283</v>
      </c>
      <c r="D39" s="186"/>
      <c r="E39" s="186"/>
      <c r="F39" s="187"/>
    </row>
    <row r="40" spans="2:6" s="2" customFormat="1" ht="24.95" customHeight="1" x14ac:dyDescent="0.25">
      <c r="B40" s="38"/>
      <c r="C40" s="75" t="s">
        <v>102</v>
      </c>
      <c r="D40" s="76"/>
      <c r="E40" s="12" t="s">
        <v>1</v>
      </c>
      <c r="F40" s="51">
        <v>750</v>
      </c>
    </row>
    <row r="41" spans="2:6" s="2" customFormat="1" ht="24.95" customHeight="1" x14ac:dyDescent="0.25">
      <c r="B41" s="38"/>
      <c r="C41" s="242" t="s">
        <v>278</v>
      </c>
      <c r="D41" s="243"/>
      <c r="E41" s="12" t="s">
        <v>1</v>
      </c>
      <c r="F41" s="51">
        <v>750</v>
      </c>
    </row>
    <row r="42" spans="2:6" s="2" customFormat="1" ht="4.5" customHeight="1" x14ac:dyDescent="0.25">
      <c r="B42" s="11"/>
      <c r="C42" s="11"/>
      <c r="D42" s="11"/>
      <c r="E42" s="11"/>
      <c r="F42" s="11"/>
    </row>
    <row r="43" spans="2:6" s="2" customFormat="1" ht="20.100000000000001" customHeight="1" x14ac:dyDescent="0.25">
      <c r="B43" s="215" t="s">
        <v>18</v>
      </c>
      <c r="C43" s="216"/>
      <c r="D43" s="11"/>
      <c r="E43" s="11"/>
      <c r="F43" s="11"/>
    </row>
    <row r="44" spans="2:6" s="2" customFormat="1" ht="20.100000000000001" customHeight="1" x14ac:dyDescent="0.2">
      <c r="B44" s="1"/>
      <c r="C44" s="2" t="s">
        <v>2</v>
      </c>
      <c r="D44" s="11"/>
      <c r="E44" s="11"/>
      <c r="F44" s="11"/>
    </row>
    <row r="45" spans="2:6" s="2" customFormat="1" ht="20.100000000000001" customHeight="1" x14ac:dyDescent="0.25">
      <c r="B45" s="10"/>
      <c r="C45" s="2" t="s">
        <v>3</v>
      </c>
      <c r="D45" s="11"/>
      <c r="E45" s="11"/>
      <c r="F45" s="11"/>
    </row>
    <row r="46" spans="2:6" ht="20.100000000000001" customHeight="1" x14ac:dyDescent="0.2"/>
    <row r="47" spans="2:6" s="2" customFormat="1" ht="20.100000000000001" customHeight="1" x14ac:dyDescent="0.25">
      <c r="B47" s="221" t="s">
        <v>22</v>
      </c>
      <c r="C47" s="221"/>
      <c r="D47" s="221"/>
      <c r="E47" s="221"/>
      <c r="F47" s="221"/>
    </row>
    <row r="48" spans="2:6" s="2" customFormat="1" ht="5.0999999999999996" customHeight="1" x14ac:dyDescent="0.25">
      <c r="B48" s="10"/>
      <c r="D48" s="5"/>
      <c r="E48" s="5"/>
      <c r="F48" s="5"/>
    </row>
    <row r="49" spans="2:6" s="2" customFormat="1" ht="24.95" customHeight="1" x14ac:dyDescent="0.25">
      <c r="B49" s="306" t="s">
        <v>320</v>
      </c>
      <c r="C49" s="306"/>
      <c r="D49" s="306"/>
      <c r="E49" s="306"/>
      <c r="F49" s="306"/>
    </row>
    <row r="50" spans="2:6" s="2" customFormat="1" ht="30" customHeight="1" x14ac:dyDescent="0.25">
      <c r="B50" s="10"/>
      <c r="D50" s="77"/>
      <c r="E50" s="77"/>
      <c r="F50" s="77"/>
    </row>
    <row r="51" spans="2:6" s="2" customFormat="1" ht="20.100000000000001" customHeight="1" x14ac:dyDescent="0.25">
      <c r="B51" s="221" t="s">
        <v>44</v>
      </c>
      <c r="C51" s="221"/>
      <c r="D51" s="221"/>
      <c r="E51" s="221"/>
      <c r="F51" s="221"/>
    </row>
    <row r="52" spans="2:6" s="2" customFormat="1" ht="5.0999999999999996" customHeight="1" thickBot="1" x14ac:dyDescent="0.3">
      <c r="B52" s="10"/>
      <c r="D52" s="5"/>
      <c r="E52" s="5"/>
      <c r="F52" s="5"/>
    </row>
    <row r="53" spans="2:6" s="3" customFormat="1" ht="69" customHeight="1" x14ac:dyDescent="0.25">
      <c r="B53" s="222" t="s">
        <v>7</v>
      </c>
      <c r="C53" s="223"/>
      <c r="D53" s="226" t="s">
        <v>27</v>
      </c>
      <c r="E53" s="227"/>
      <c r="F53" s="228"/>
    </row>
    <row r="54" spans="2:6" s="3" customFormat="1" ht="30" customHeight="1" thickBot="1" x14ac:dyDescent="0.3">
      <c r="B54" s="224"/>
      <c r="C54" s="225"/>
      <c r="D54" s="19" t="s">
        <v>6</v>
      </c>
      <c r="E54" s="229" t="s">
        <v>28</v>
      </c>
      <c r="F54" s="230"/>
    </row>
    <row r="55" spans="2:6" s="2" customFormat="1" ht="43.5" customHeight="1" x14ac:dyDescent="0.25">
      <c r="B55" s="41" t="s">
        <v>14</v>
      </c>
      <c r="C55" s="21" t="s">
        <v>252</v>
      </c>
      <c r="D55" s="12"/>
      <c r="E55" s="217"/>
      <c r="F55" s="218"/>
    </row>
    <row r="56" spans="2:6" s="2" customFormat="1" ht="43.5" customHeight="1" x14ac:dyDescent="0.25">
      <c r="B56" s="60" t="s">
        <v>51</v>
      </c>
      <c r="C56" s="21" t="s">
        <v>75</v>
      </c>
      <c r="D56" s="12"/>
      <c r="E56" s="219"/>
      <c r="F56" s="220"/>
    </row>
    <row r="57" spans="2:6" s="2" customFormat="1" ht="18.75" customHeight="1" x14ac:dyDescent="0.25">
      <c r="B57" s="56" t="s">
        <v>52</v>
      </c>
      <c r="C57" s="64" t="s">
        <v>76</v>
      </c>
      <c r="D57" s="12"/>
      <c r="E57" s="219"/>
      <c r="F57" s="220"/>
    </row>
    <row r="58" spans="2:6" s="2" customFormat="1" ht="22.5" customHeight="1" x14ac:dyDescent="0.25">
      <c r="B58" s="66" t="s">
        <v>72</v>
      </c>
      <c r="C58" s="53" t="s">
        <v>77</v>
      </c>
      <c r="D58" s="12"/>
      <c r="E58" s="219"/>
      <c r="F58" s="220"/>
    </row>
    <row r="59" spans="2:6" s="2" customFormat="1" ht="34.5" customHeight="1" x14ac:dyDescent="0.25">
      <c r="B59" s="61" t="s">
        <v>73</v>
      </c>
      <c r="C59" s="53" t="s">
        <v>78</v>
      </c>
      <c r="D59" s="12"/>
      <c r="E59" s="219"/>
      <c r="F59" s="220"/>
    </row>
    <row r="60" spans="2:6" s="2" customFormat="1" ht="23.25" customHeight="1" x14ac:dyDescent="0.25">
      <c r="B60" s="61" t="s">
        <v>74</v>
      </c>
      <c r="C60" s="53" t="s">
        <v>79</v>
      </c>
      <c r="D60" s="12"/>
      <c r="E60" s="219"/>
      <c r="F60" s="220"/>
    </row>
    <row r="61" spans="2:6" s="2" customFormat="1" ht="44.25" customHeight="1" x14ac:dyDescent="0.25">
      <c r="B61" s="61" t="s">
        <v>80</v>
      </c>
      <c r="C61" s="53" t="s">
        <v>253</v>
      </c>
      <c r="D61" s="12"/>
      <c r="E61" s="219"/>
      <c r="F61" s="220"/>
    </row>
    <row r="62" spans="2:6" s="2" customFormat="1" ht="122.25" customHeight="1" x14ac:dyDescent="0.25">
      <c r="B62" s="62" t="s">
        <v>81</v>
      </c>
      <c r="C62" s="65" t="s">
        <v>254</v>
      </c>
      <c r="D62" s="12"/>
      <c r="E62" s="219"/>
      <c r="F62" s="220"/>
    </row>
    <row r="63" spans="2:6" s="2" customFormat="1" ht="134.25" customHeight="1" x14ac:dyDescent="0.25">
      <c r="B63" s="39" t="s">
        <v>53</v>
      </c>
      <c r="C63" s="21" t="s">
        <v>82</v>
      </c>
      <c r="D63" s="12"/>
      <c r="E63" s="219"/>
      <c r="F63" s="220"/>
    </row>
    <row r="64" spans="2:6" s="2" customFormat="1" ht="45.75" customHeight="1" x14ac:dyDescent="0.25">
      <c r="B64" s="39" t="s">
        <v>54</v>
      </c>
      <c r="C64" s="21" t="s">
        <v>83</v>
      </c>
      <c r="D64" s="12"/>
      <c r="E64" s="219"/>
      <c r="F64" s="220"/>
    </row>
    <row r="65" spans="2:6" s="2" customFormat="1" ht="55.5" customHeight="1" x14ac:dyDescent="0.25">
      <c r="B65" s="39" t="s">
        <v>55</v>
      </c>
      <c r="C65" s="21" t="s">
        <v>84</v>
      </c>
      <c r="D65" s="12"/>
      <c r="E65" s="219"/>
      <c r="F65" s="220"/>
    </row>
    <row r="66" spans="2:6" s="2" customFormat="1" ht="63.75" x14ac:dyDescent="0.25">
      <c r="B66" s="39" t="s">
        <v>62</v>
      </c>
      <c r="C66" s="21" t="s">
        <v>255</v>
      </c>
      <c r="D66" s="12"/>
      <c r="E66" s="219"/>
      <c r="F66" s="220"/>
    </row>
    <row r="67" spans="2:6" s="2" customFormat="1" ht="72.75" customHeight="1" x14ac:dyDescent="0.25">
      <c r="B67" s="39" t="s">
        <v>56</v>
      </c>
      <c r="C67" s="21" t="s">
        <v>256</v>
      </c>
      <c r="D67" s="12"/>
      <c r="E67" s="219"/>
      <c r="F67" s="220"/>
    </row>
    <row r="68" spans="2:6" s="2" customFormat="1" ht="30" customHeight="1" x14ac:dyDescent="0.25">
      <c r="B68" s="263" t="s">
        <v>57</v>
      </c>
      <c r="C68" s="52" t="s">
        <v>85</v>
      </c>
      <c r="D68" s="57"/>
      <c r="E68" s="231"/>
      <c r="F68" s="232"/>
    </row>
    <row r="69" spans="2:6" s="2" customFormat="1" ht="30" customHeight="1" x14ac:dyDescent="0.25">
      <c r="B69" s="264"/>
      <c r="C69" s="53" t="s">
        <v>86</v>
      </c>
      <c r="D69" s="58"/>
      <c r="E69" s="233"/>
      <c r="F69" s="234"/>
    </row>
    <row r="70" spans="2:6" s="2" customFormat="1" ht="44.25" customHeight="1" x14ac:dyDescent="0.25">
      <c r="B70" s="264"/>
      <c r="C70" s="53" t="s">
        <v>87</v>
      </c>
      <c r="D70" s="58"/>
      <c r="E70" s="233"/>
      <c r="F70" s="234"/>
    </row>
    <row r="71" spans="2:6" s="2" customFormat="1" ht="22.5" customHeight="1" x14ac:dyDescent="0.25">
      <c r="B71" s="264"/>
      <c r="C71" s="53" t="s">
        <v>88</v>
      </c>
      <c r="D71" s="58"/>
      <c r="E71" s="233"/>
      <c r="F71" s="234"/>
    </row>
    <row r="72" spans="2:6" s="2" customFormat="1" ht="30" customHeight="1" x14ac:dyDescent="0.25">
      <c r="B72" s="264"/>
      <c r="C72" s="53" t="s">
        <v>89</v>
      </c>
      <c r="D72" s="58"/>
      <c r="E72" s="233"/>
      <c r="F72" s="234"/>
    </row>
    <row r="73" spans="2:6" s="2" customFormat="1" ht="40.5" customHeight="1" x14ac:dyDescent="0.25">
      <c r="B73" s="264"/>
      <c r="C73" s="54" t="s">
        <v>90</v>
      </c>
      <c r="D73" s="58"/>
      <c r="E73" s="233"/>
      <c r="F73" s="234"/>
    </row>
    <row r="74" spans="2:6" s="2" customFormat="1" ht="42" customHeight="1" x14ac:dyDescent="0.25">
      <c r="B74" s="265"/>
      <c r="C74" s="55" t="s">
        <v>91</v>
      </c>
      <c r="D74" s="59"/>
      <c r="E74" s="246"/>
      <c r="F74" s="247"/>
    </row>
    <row r="75" spans="2:6" s="2" customFormat="1" ht="111.95" customHeight="1" x14ac:dyDescent="0.25">
      <c r="B75" s="39" t="s">
        <v>58</v>
      </c>
      <c r="C75" s="21" t="s">
        <v>257</v>
      </c>
      <c r="D75" s="12"/>
      <c r="E75" s="219"/>
      <c r="F75" s="220"/>
    </row>
    <row r="76" spans="2:6" s="2" customFormat="1" ht="209.25" customHeight="1" x14ac:dyDescent="0.25">
      <c r="B76" s="39" t="s">
        <v>59</v>
      </c>
      <c r="C76" s="21" t="s">
        <v>258</v>
      </c>
      <c r="D76" s="12"/>
      <c r="E76" s="219"/>
      <c r="F76" s="220"/>
    </row>
    <row r="77" spans="2:6" s="2" customFormat="1" ht="127.5" customHeight="1" x14ac:dyDescent="0.25">
      <c r="B77" s="39" t="s">
        <v>63</v>
      </c>
      <c r="C77" s="21" t="s">
        <v>259</v>
      </c>
      <c r="D77" s="12"/>
      <c r="E77" s="219"/>
      <c r="F77" s="220"/>
    </row>
    <row r="78" spans="2:6" s="2" customFormat="1" ht="114.75" x14ac:dyDescent="0.25">
      <c r="B78" s="63" t="s">
        <v>92</v>
      </c>
      <c r="C78" s="21" t="s">
        <v>268</v>
      </c>
      <c r="D78" s="12"/>
      <c r="E78" s="219"/>
      <c r="F78" s="220"/>
    </row>
    <row r="79" spans="2:6" s="2" customFormat="1" ht="99.95" customHeight="1" x14ac:dyDescent="0.25">
      <c r="B79" s="39" t="s">
        <v>64</v>
      </c>
      <c r="C79" s="21" t="s">
        <v>93</v>
      </c>
      <c r="D79" s="12"/>
      <c r="E79" s="219"/>
      <c r="F79" s="220"/>
    </row>
    <row r="80" spans="2:6" s="2" customFormat="1" ht="32.25" customHeight="1" x14ac:dyDescent="0.25">
      <c r="B80" s="39" t="s">
        <v>60</v>
      </c>
      <c r="C80" s="21" t="s">
        <v>260</v>
      </c>
      <c r="D80" s="12"/>
      <c r="E80" s="219"/>
      <c r="F80" s="220"/>
    </row>
    <row r="81" spans="2:7" s="2" customFormat="1" ht="60" customHeight="1" x14ac:dyDescent="0.25">
      <c r="B81" s="39" t="s">
        <v>65</v>
      </c>
      <c r="C81" s="21" t="s">
        <v>261</v>
      </c>
      <c r="D81" s="12"/>
      <c r="E81" s="219"/>
      <c r="F81" s="220"/>
    </row>
    <row r="82" spans="2:7" s="2" customFormat="1" ht="84.95" customHeight="1" x14ac:dyDescent="0.25">
      <c r="B82" s="39" t="s">
        <v>66</v>
      </c>
      <c r="C82" s="21" t="s">
        <v>94</v>
      </c>
      <c r="D82" s="12"/>
      <c r="E82" s="219"/>
      <c r="F82" s="220"/>
    </row>
    <row r="83" spans="2:7" s="2" customFormat="1" ht="191.25" x14ac:dyDescent="0.25">
      <c r="B83" s="39" t="s">
        <v>67</v>
      </c>
      <c r="C83" s="21" t="s">
        <v>262</v>
      </c>
      <c r="D83" s="12"/>
      <c r="E83" s="219"/>
      <c r="F83" s="220"/>
    </row>
    <row r="84" spans="2:7" s="2" customFormat="1" ht="96" customHeight="1" x14ac:dyDescent="0.25">
      <c r="B84" s="39" t="s">
        <v>68</v>
      </c>
      <c r="C84" s="21" t="s">
        <v>263</v>
      </c>
      <c r="D84" s="12"/>
      <c r="E84" s="219"/>
      <c r="F84" s="220"/>
    </row>
    <row r="85" spans="2:7" s="2" customFormat="1" ht="110.1" customHeight="1" x14ac:dyDescent="0.25">
      <c r="B85" s="39" t="s">
        <v>69</v>
      </c>
      <c r="C85" s="21" t="s">
        <v>264</v>
      </c>
      <c r="D85" s="12"/>
      <c r="E85" s="219"/>
      <c r="F85" s="220"/>
    </row>
    <row r="86" spans="2:7" s="2" customFormat="1" ht="104.25" customHeight="1" x14ac:dyDescent="0.25">
      <c r="B86" s="39" t="s">
        <v>70</v>
      </c>
      <c r="C86" s="21" t="s">
        <v>265</v>
      </c>
      <c r="D86" s="12"/>
      <c r="E86" s="219"/>
      <c r="F86" s="220"/>
    </row>
    <row r="87" spans="2:7" s="2" customFormat="1" ht="45" customHeight="1" thickBot="1" x14ac:dyDescent="0.3">
      <c r="B87" s="44" t="s">
        <v>71</v>
      </c>
      <c r="C87" s="50" t="s">
        <v>266</v>
      </c>
      <c r="D87" s="40"/>
      <c r="E87" s="261"/>
      <c r="F87" s="262"/>
    </row>
    <row r="88" spans="2:7" s="3" customFormat="1" ht="5.0999999999999996" customHeight="1" x14ac:dyDescent="0.25">
      <c r="B88" s="4"/>
      <c r="C88" s="4"/>
      <c r="D88" s="6"/>
      <c r="E88" s="6"/>
      <c r="F88" s="20"/>
      <c r="G88" s="2"/>
    </row>
    <row r="89" spans="2:7" s="2" customFormat="1" ht="20.100000000000001" customHeight="1" x14ac:dyDescent="0.25">
      <c r="B89" s="221" t="s">
        <v>49</v>
      </c>
      <c r="C89" s="221"/>
      <c r="D89" s="221"/>
      <c r="E89" s="221"/>
      <c r="F89" s="221"/>
    </row>
    <row r="90" spans="2:7" s="2" customFormat="1" ht="4.5" customHeight="1" thickBot="1" x14ac:dyDescent="0.3"/>
    <row r="91" spans="2:7" s="2" customFormat="1" ht="80.25" customHeight="1" x14ac:dyDescent="0.25">
      <c r="B91" s="222" t="s">
        <v>273</v>
      </c>
      <c r="C91" s="223"/>
      <c r="D91" s="226" t="s">
        <v>50</v>
      </c>
      <c r="E91" s="227"/>
      <c r="F91" s="228"/>
    </row>
    <row r="92" spans="2:7" s="3" customFormat="1" ht="29.25" customHeight="1" thickBot="1" x14ac:dyDescent="0.3">
      <c r="B92" s="224"/>
      <c r="C92" s="225"/>
      <c r="D92" s="19" t="s">
        <v>6</v>
      </c>
      <c r="E92" s="229" t="s">
        <v>28</v>
      </c>
      <c r="F92" s="230"/>
      <c r="G92" s="2"/>
    </row>
    <row r="93" spans="2:7" s="3" customFormat="1" ht="25.5" x14ac:dyDescent="0.25">
      <c r="B93" s="41" t="s">
        <v>14</v>
      </c>
      <c r="C93" s="42" t="s">
        <v>272</v>
      </c>
      <c r="D93" s="43"/>
      <c r="E93" s="217"/>
      <c r="F93" s="218"/>
      <c r="G93" s="2"/>
    </row>
    <row r="94" spans="2:7" s="3" customFormat="1" ht="51" x14ac:dyDescent="0.25">
      <c r="B94" s="39" t="s">
        <v>51</v>
      </c>
      <c r="C94" s="68" t="s">
        <v>269</v>
      </c>
      <c r="D94" s="67"/>
      <c r="E94" s="219"/>
      <c r="F94" s="220"/>
      <c r="G94" s="2"/>
    </row>
    <row r="95" spans="2:7" s="3" customFormat="1" ht="25.5" x14ac:dyDescent="0.25">
      <c r="B95" s="39" t="s">
        <v>52</v>
      </c>
      <c r="C95" s="68" t="s">
        <v>270</v>
      </c>
      <c r="D95" s="67"/>
      <c r="E95" s="219"/>
      <c r="F95" s="220"/>
      <c r="G95" s="2"/>
    </row>
    <row r="96" spans="2:7" s="3" customFormat="1" ht="90" thickBot="1" x14ac:dyDescent="0.3">
      <c r="B96" s="44" t="s">
        <v>53</v>
      </c>
      <c r="C96" s="69" t="s">
        <v>271</v>
      </c>
      <c r="D96" s="45"/>
      <c r="E96" s="261"/>
      <c r="F96" s="262"/>
      <c r="G96" s="2"/>
    </row>
    <row r="97" spans="2:7" s="2" customFormat="1" ht="5.0999999999999996" customHeight="1" x14ac:dyDescent="0.25">
      <c r="B97" s="4"/>
      <c r="C97" s="4"/>
      <c r="D97" s="6"/>
      <c r="E97" s="6"/>
      <c r="F97" s="20"/>
    </row>
    <row r="98" spans="2:7" s="2" customFormat="1" ht="20.100000000000001" customHeight="1" x14ac:dyDescent="0.25">
      <c r="B98" s="221" t="s">
        <v>13</v>
      </c>
      <c r="C98" s="221"/>
      <c r="D98" s="221"/>
      <c r="E98" s="221"/>
      <c r="F98" s="221"/>
    </row>
    <row r="99" spans="2:7" s="3" customFormat="1" ht="30" customHeight="1" x14ac:dyDescent="0.25">
      <c r="B99" s="4" t="s">
        <v>15</v>
      </c>
      <c r="C99" s="3" t="s">
        <v>318</v>
      </c>
      <c r="G99" s="2"/>
    </row>
    <row r="100" spans="2:7" s="3" customFormat="1" ht="30" customHeight="1" x14ac:dyDescent="0.25">
      <c r="B100" s="4" t="s">
        <v>29</v>
      </c>
      <c r="C100" s="252" t="s">
        <v>319</v>
      </c>
      <c r="D100" s="252"/>
      <c r="E100" s="252"/>
      <c r="F100" s="252"/>
      <c r="G100" s="2"/>
    </row>
    <row r="101" spans="2:7" s="23" customFormat="1" ht="30" customHeight="1" x14ac:dyDescent="0.25">
      <c r="B101" s="4" t="s">
        <v>267</v>
      </c>
      <c r="C101" s="252" t="s">
        <v>307</v>
      </c>
      <c r="D101" s="252"/>
      <c r="E101" s="252"/>
      <c r="F101" s="252"/>
      <c r="G101" s="2"/>
    </row>
    <row r="102" spans="2:7" s="3" customFormat="1" ht="30" customHeight="1" x14ac:dyDescent="0.25">
      <c r="B102" s="4" t="s">
        <v>274</v>
      </c>
      <c r="C102" s="252" t="s">
        <v>30</v>
      </c>
      <c r="D102" s="252"/>
      <c r="E102" s="252"/>
      <c r="F102" s="252"/>
      <c r="G102" s="2"/>
    </row>
    <row r="103" spans="2:7" s="23" customFormat="1" ht="30" customHeight="1" x14ac:dyDescent="0.25">
      <c r="B103" s="253" t="s">
        <v>31</v>
      </c>
      <c r="C103" s="253"/>
      <c r="D103" s="253"/>
      <c r="E103" s="253"/>
      <c r="F103" s="3"/>
      <c r="G103" s="2"/>
    </row>
    <row r="104" spans="2:7" s="2" customFormat="1" ht="24.95" customHeight="1" x14ac:dyDescent="0.25">
      <c r="B104" s="22" t="s">
        <v>32</v>
      </c>
      <c r="C104" s="250"/>
      <c r="D104" s="250"/>
      <c r="F104" s="23"/>
    </row>
    <row r="105" spans="2:7" s="2" customFormat="1" ht="24.95" customHeight="1" x14ac:dyDescent="0.25">
      <c r="B105" s="22" t="s">
        <v>33</v>
      </c>
      <c r="C105" s="250"/>
      <c r="D105" s="250"/>
      <c r="F105" s="23"/>
    </row>
    <row r="106" spans="2:7" s="2" customFormat="1" ht="24.95" customHeight="1" x14ac:dyDescent="0.25">
      <c r="B106" s="22" t="s">
        <v>34</v>
      </c>
      <c r="C106" s="250"/>
      <c r="D106" s="250"/>
      <c r="F106" s="23"/>
    </row>
    <row r="107" spans="2:7" s="3" customFormat="1" ht="24.95" customHeight="1" x14ac:dyDescent="0.25">
      <c r="B107" s="22" t="s">
        <v>35</v>
      </c>
      <c r="C107" s="250"/>
      <c r="D107" s="250"/>
      <c r="E107" s="2"/>
      <c r="F107" s="24"/>
      <c r="G107" s="2"/>
    </row>
    <row r="108" spans="2:7" s="2" customFormat="1" ht="14.25" customHeight="1" x14ac:dyDescent="0.2">
      <c r="B108" s="8"/>
      <c r="C108" s="9"/>
      <c r="D108" s="9"/>
      <c r="F108" s="25"/>
    </row>
    <row r="109" spans="2:7" s="3" customFormat="1" ht="15" customHeight="1" x14ac:dyDescent="0.25">
      <c r="B109" s="254" t="s">
        <v>36</v>
      </c>
      <c r="C109" s="254"/>
      <c r="D109" s="254"/>
      <c r="E109" s="254"/>
      <c r="F109" s="254"/>
    </row>
    <row r="110" spans="2:7" s="2" customFormat="1" ht="36.75" customHeight="1" x14ac:dyDescent="0.25">
      <c r="B110" s="251" t="s">
        <v>47</v>
      </c>
      <c r="C110" s="251"/>
      <c r="D110" s="251"/>
      <c r="E110" s="251"/>
      <c r="F110" s="251"/>
    </row>
    <row r="111" spans="2:7" s="2" customFormat="1" ht="20.100000000000001" customHeight="1" x14ac:dyDescent="0.2">
      <c r="B111" s="1"/>
      <c r="C111" s="1"/>
      <c r="D111" s="7"/>
      <c r="E111" s="7"/>
    </row>
    <row r="112" spans="2:7" s="3" customFormat="1" ht="4.5" customHeight="1" x14ac:dyDescent="0.2">
      <c r="B112" s="1"/>
      <c r="C112" s="1"/>
      <c r="D112" s="7"/>
      <c r="E112" s="7"/>
      <c r="F112" s="2"/>
    </row>
    <row r="113" spans="2:6" s="3" customFormat="1" ht="20.100000000000001" customHeight="1" x14ac:dyDescent="0.25">
      <c r="B113" s="26" t="s">
        <v>37</v>
      </c>
      <c r="C113" s="27"/>
      <c r="D113" s="28" t="s">
        <v>38</v>
      </c>
      <c r="E113" s="248"/>
      <c r="F113" s="248"/>
    </row>
    <row r="114" spans="2:6" s="3" customFormat="1" ht="20.100000000000001" customHeight="1" x14ac:dyDescent="0.25">
      <c r="B114" s="27"/>
      <c r="C114" s="27"/>
      <c r="D114" s="27"/>
      <c r="E114" s="29"/>
      <c r="F114" s="29"/>
    </row>
    <row r="115" spans="2:6" ht="20.100000000000001" customHeight="1" x14ac:dyDescent="0.2">
      <c r="B115" s="26" t="s">
        <v>39</v>
      </c>
      <c r="C115" s="27"/>
      <c r="D115" s="30" t="s">
        <v>40</v>
      </c>
      <c r="E115" s="249"/>
      <c r="F115" s="249"/>
    </row>
    <row r="116" spans="2:6" s="2" customFormat="1" ht="20.100000000000001" customHeight="1" x14ac:dyDescent="0.2">
      <c r="B116" s="1"/>
      <c r="C116" s="1"/>
      <c r="D116" s="30" t="s">
        <v>41</v>
      </c>
      <c r="E116" s="250"/>
      <c r="F116" s="250"/>
    </row>
    <row r="117" spans="2:6" s="2" customFormat="1" ht="20.100000000000001" customHeight="1" x14ac:dyDescent="0.2">
      <c r="B117" s="1"/>
      <c r="C117" s="1"/>
      <c r="D117" s="31" t="s">
        <v>42</v>
      </c>
      <c r="E117" s="1"/>
    </row>
    <row r="118" spans="2:6" s="2" customFormat="1" ht="37.5" customHeight="1" x14ac:dyDescent="0.25"/>
    <row r="119" spans="2:6" s="2" customFormat="1" ht="24" customHeight="1" x14ac:dyDescent="0.25"/>
    <row r="120" spans="2:6" s="2" customFormat="1" ht="24" customHeight="1" x14ac:dyDescent="0.25"/>
    <row r="121" spans="2:6" s="2" customFormat="1" ht="24" customHeight="1" x14ac:dyDescent="0.25"/>
    <row r="122" spans="2:6" s="2" customFormat="1" ht="20.100000000000001" customHeight="1" x14ac:dyDescent="0.25"/>
    <row r="123" spans="2:6" s="2" customFormat="1" ht="20.100000000000001" customHeight="1" x14ac:dyDescent="0.25"/>
    <row r="124" spans="2:6" s="2" customFormat="1" ht="50.1" customHeight="1" x14ac:dyDescent="0.25"/>
    <row r="125" spans="2:6" s="2" customFormat="1" ht="43.5" customHeight="1" x14ac:dyDescent="0.25"/>
    <row r="126" spans="2:6" ht="24.75" customHeight="1" x14ac:dyDescent="0.2">
      <c r="B126" s="2"/>
      <c r="C126" s="2"/>
      <c r="D126" s="2"/>
      <c r="E126" s="2"/>
    </row>
    <row r="127" spans="2:6" x14ac:dyDescent="0.2">
      <c r="B127" s="2"/>
      <c r="C127" s="2"/>
      <c r="D127" s="2"/>
      <c r="E127" s="2"/>
    </row>
    <row r="128" spans="2:6" ht="20.100000000000001" customHeight="1" x14ac:dyDescent="0.2"/>
    <row r="129" ht="4.5" customHeight="1" x14ac:dyDescent="0.2"/>
    <row r="130" ht="20.100000000000001" customHeight="1" x14ac:dyDescent="0.2"/>
    <row r="131" ht="20.100000000000001" customHeight="1" x14ac:dyDescent="0.2"/>
    <row r="132" ht="20.100000000000001" customHeight="1" x14ac:dyDescent="0.2"/>
  </sheetData>
  <mergeCells count="87">
    <mergeCell ref="B49:F49"/>
    <mergeCell ref="E95:F95"/>
    <mergeCell ref="E96:F96"/>
    <mergeCell ref="C102:F102"/>
    <mergeCell ref="E75:F75"/>
    <mergeCell ref="B68:B74"/>
    <mergeCell ref="E77:F77"/>
    <mergeCell ref="E78:F78"/>
    <mergeCell ref="E79:F79"/>
    <mergeCell ref="E80:F80"/>
    <mergeCell ref="E81:F81"/>
    <mergeCell ref="E82:F82"/>
    <mergeCell ref="E83:F83"/>
    <mergeCell ref="B91:C92"/>
    <mergeCell ref="D91:F91"/>
    <mergeCell ref="E92:F92"/>
    <mergeCell ref="E84:F84"/>
    <mergeCell ref="E85:F85"/>
    <mergeCell ref="E86:F86"/>
    <mergeCell ref="E87:F87"/>
    <mergeCell ref="B4:F4"/>
    <mergeCell ref="B9:F9"/>
    <mergeCell ref="B10:F10"/>
    <mergeCell ref="B11:F11"/>
    <mergeCell ref="B13:F13"/>
    <mergeCell ref="B14:D14"/>
    <mergeCell ref="E64:F64"/>
    <mergeCell ref="E65:F65"/>
    <mergeCell ref="E66:F66"/>
    <mergeCell ref="B21:F21"/>
    <mergeCell ref="C29:D29"/>
    <mergeCell ref="E55:F55"/>
    <mergeCell ref="E113:F113"/>
    <mergeCell ref="E115:F115"/>
    <mergeCell ref="E116:F116"/>
    <mergeCell ref="B110:F110"/>
    <mergeCell ref="B98:F98"/>
    <mergeCell ref="C100:F100"/>
    <mergeCell ref="C101:F101"/>
    <mergeCell ref="B103:E103"/>
    <mergeCell ref="B109:F109"/>
    <mergeCell ref="C104:D104"/>
    <mergeCell ref="C105:D105"/>
    <mergeCell ref="C106:D106"/>
    <mergeCell ref="C107:D107"/>
    <mergeCell ref="E94:F94"/>
    <mergeCell ref="B89:F89"/>
    <mergeCell ref="B24:F24"/>
    <mergeCell ref="B15:D15"/>
    <mergeCell ref="B47:F47"/>
    <mergeCell ref="B43:C43"/>
    <mergeCell ref="C41:D41"/>
    <mergeCell ref="B23:F23"/>
    <mergeCell ref="B18:D18"/>
    <mergeCell ref="B19:D19"/>
    <mergeCell ref="B20:F20"/>
    <mergeCell ref="B22:D22"/>
    <mergeCell ref="E74:F74"/>
    <mergeCell ref="E71:F71"/>
    <mergeCell ref="E72:F72"/>
    <mergeCell ref="E73:F73"/>
    <mergeCell ref="E76:F76"/>
    <mergeCell ref="B3:F3"/>
    <mergeCell ref="B2:F2"/>
    <mergeCell ref="B25:C25"/>
    <mergeCell ref="B28:C28"/>
    <mergeCell ref="E93:F93"/>
    <mergeCell ref="E58:F58"/>
    <mergeCell ref="E59:F59"/>
    <mergeCell ref="E60:F60"/>
    <mergeCell ref="E61:F61"/>
    <mergeCell ref="E62:F62"/>
    <mergeCell ref="E63:F63"/>
    <mergeCell ref="E57:F57"/>
    <mergeCell ref="B51:F51"/>
    <mergeCell ref="B53:C54"/>
    <mergeCell ref="D53:F53"/>
    <mergeCell ref="E54:F54"/>
    <mergeCell ref="E56:F56"/>
    <mergeCell ref="E67:F67"/>
    <mergeCell ref="E68:F68"/>
    <mergeCell ref="E69:F69"/>
    <mergeCell ref="E70:F70"/>
    <mergeCell ref="C39:F39"/>
    <mergeCell ref="C30:F30"/>
    <mergeCell ref="C33:F33"/>
    <mergeCell ref="C36:F36"/>
  </mergeCells>
  <conditionalFormatting sqref="D63:D65 D67:D87">
    <cfRule type="containsBlanks" dxfId="77" priority="137">
      <formula>LEN(TRIM(D63))=0</formula>
    </cfRule>
  </conditionalFormatting>
  <conditionalFormatting sqref="E115:F115">
    <cfRule type="containsBlanks" dxfId="76" priority="136">
      <formula>LEN(TRIM(E115))=0</formula>
    </cfRule>
  </conditionalFormatting>
  <conditionalFormatting sqref="C113">
    <cfRule type="containsBlanks" dxfId="75" priority="134">
      <formula>LEN(TRIM(C113))=0</formula>
    </cfRule>
  </conditionalFormatting>
  <conditionalFormatting sqref="E116:F116">
    <cfRule type="containsBlanks" dxfId="74" priority="135">
      <formula>LEN(TRIM(E116))=0</formula>
    </cfRule>
  </conditionalFormatting>
  <conditionalFormatting sqref="C115">
    <cfRule type="containsBlanks" dxfId="73" priority="133">
      <formula>LEN(TRIM(C115))=0</formula>
    </cfRule>
  </conditionalFormatting>
  <conditionalFormatting sqref="C6:C7">
    <cfRule type="containsBlanks" dxfId="72" priority="132">
      <formula>LEN(TRIM(C6))=0</formula>
    </cfRule>
  </conditionalFormatting>
  <conditionalFormatting sqref="D93">
    <cfRule type="containsBlanks" dxfId="71" priority="126">
      <formula>LEN(TRIM(D93))=0</formula>
    </cfRule>
  </conditionalFormatting>
  <conditionalFormatting sqref="C106:D106">
    <cfRule type="containsBlanks" dxfId="70" priority="122">
      <formula>LEN(TRIM(C106))=0</formula>
    </cfRule>
  </conditionalFormatting>
  <conditionalFormatting sqref="C104:D104">
    <cfRule type="containsBlanks" dxfId="69" priority="72">
      <formula>LEN(TRIM(C104))=0</formula>
    </cfRule>
  </conditionalFormatting>
  <conditionalFormatting sqref="C105:D105">
    <cfRule type="containsBlanks" dxfId="68" priority="73">
      <formula>LEN(TRIM(C105))=0</formula>
    </cfRule>
  </conditionalFormatting>
  <conditionalFormatting sqref="C107:D107">
    <cfRule type="containsBlanks" dxfId="67" priority="71">
      <formula>LEN(TRIM(C107))=0</formula>
    </cfRule>
  </conditionalFormatting>
  <conditionalFormatting sqref="D94">
    <cfRule type="containsBlanks" dxfId="66" priority="64">
      <formula>LEN(TRIM(D94))=0</formula>
    </cfRule>
  </conditionalFormatting>
  <conditionalFormatting sqref="D55:D62">
    <cfRule type="containsBlanks" dxfId="65" priority="66">
      <formula>LEN(TRIM(D55))=0</formula>
    </cfRule>
  </conditionalFormatting>
  <conditionalFormatting sqref="D66">
    <cfRule type="containsBlanks" dxfId="64" priority="63">
      <formula>LEN(TRIM(D66))=0</formula>
    </cfRule>
  </conditionalFormatting>
  <conditionalFormatting sqref="D95">
    <cfRule type="containsBlanks" dxfId="63" priority="2">
      <formula>LEN(TRIM(D95))=0</formula>
    </cfRule>
  </conditionalFormatting>
  <conditionalFormatting sqref="D96">
    <cfRule type="containsBlanks" dxfId="62" priority="1">
      <formula>LEN(TRIM(D96))=0</formula>
    </cfRule>
  </conditionalFormatting>
  <printOptions horizontalCentered="1"/>
  <pageMargins left="0.70866141732283472" right="0.70866141732283472" top="0.70866141732283472" bottom="0.70866141732283472" header="0.31496062992125984" footer="0.31496062992125984"/>
  <pageSetup paperSize="9" scale="66" fitToHeight="0" orientation="portrait" r:id="rId1"/>
  <headerFooter>
    <oddHeader>&amp;C&amp;"Arial,Normálne"&amp;16CENOVÁ PONUKA&amp;14
pre účel prípravnej trhovej konzultácie a predbežného zapojenia záujemcov alebo uchádzačov (ďalej aj "PTK")</oddHeader>
    <oddFooter>&amp;CStrana &amp;P z &amp;N</oddFooter>
  </headerFooter>
  <rowBreaks count="1" manualBreakCount="1">
    <brk id="46" min="1" max="5"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1</xdr:col>
                    <xdr:colOff>628650</xdr:colOff>
                    <xdr:row>25</xdr:row>
                    <xdr:rowOff>0</xdr:rowOff>
                  </from>
                  <to>
                    <xdr:col>2</xdr:col>
                    <xdr:colOff>66675</xdr:colOff>
                    <xdr:row>25</xdr:row>
                    <xdr:rowOff>219075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1</xdr:col>
                    <xdr:colOff>628650</xdr:colOff>
                    <xdr:row>26</xdr:row>
                    <xdr:rowOff>9525</xdr:rowOff>
                  </from>
                  <to>
                    <xdr:col>2</xdr:col>
                    <xdr:colOff>66675</xdr:colOff>
                    <xdr:row>26</xdr:row>
                    <xdr:rowOff>228600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1</xdr:col>
                    <xdr:colOff>628650</xdr:colOff>
                    <xdr:row>43</xdr:row>
                    <xdr:rowOff>9525</xdr:rowOff>
                  </from>
                  <to>
                    <xdr:col>2</xdr:col>
                    <xdr:colOff>66675</xdr:colOff>
                    <xdr:row>43</xdr:row>
                    <xdr:rowOff>228600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1</xdr:col>
                    <xdr:colOff>628650</xdr:colOff>
                    <xdr:row>44</xdr:row>
                    <xdr:rowOff>0</xdr:rowOff>
                  </from>
                  <to>
                    <xdr:col>2</xdr:col>
                    <xdr:colOff>66675</xdr:colOff>
                    <xdr:row>44</xdr:row>
                    <xdr:rowOff>219075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7E7BB9-8DED-4483-B2CF-21B47E906D86}">
  <sheetPr>
    <tabColor theme="8" tint="0.79998168889431442"/>
    <pageSetUpPr fitToPage="1"/>
  </sheetPr>
  <dimension ref="B1:Y35"/>
  <sheetViews>
    <sheetView showGridLines="0" zoomScaleNormal="100" workbookViewId="0">
      <selection activeCell="A18" sqref="A18:XFD20"/>
    </sheetView>
  </sheetViews>
  <sheetFormatPr defaultRowHeight="12.75" x14ac:dyDescent="0.2"/>
  <cols>
    <col min="1" max="1" width="1.85546875" style="78" customWidth="1"/>
    <col min="2" max="2" width="5.28515625" style="78" customWidth="1"/>
    <col min="3" max="4" width="35.7109375" style="78" customWidth="1"/>
    <col min="5" max="8" width="12.7109375" style="142" customWidth="1"/>
    <col min="9" max="9" width="15.7109375" style="142" customWidth="1"/>
    <col min="10" max="10" width="7.85546875" style="78" customWidth="1"/>
    <col min="11" max="11" width="15.7109375" style="78" customWidth="1"/>
    <col min="12" max="12" width="10.7109375" style="78" customWidth="1"/>
    <col min="13" max="13" width="15.7109375" style="78" customWidth="1"/>
    <col min="14" max="16384" width="9.140625" style="78"/>
  </cols>
  <sheetData>
    <row r="1" spans="2:25" ht="15" customHeight="1" x14ac:dyDescent="0.2">
      <c r="B1" s="275" t="s">
        <v>285</v>
      </c>
      <c r="C1" s="275"/>
      <c r="D1" s="141"/>
    </row>
    <row r="2" spans="2:25" ht="15" customHeight="1" x14ac:dyDescent="0.2">
      <c r="B2" s="276" t="s">
        <v>286</v>
      </c>
      <c r="C2" s="276"/>
      <c r="D2" s="276"/>
      <c r="E2" s="276"/>
      <c r="F2" s="276"/>
      <c r="G2" s="276"/>
      <c r="H2" s="276"/>
      <c r="I2" s="276"/>
      <c r="J2" s="276"/>
      <c r="K2" s="276"/>
      <c r="L2" s="276"/>
      <c r="M2" s="276"/>
    </row>
    <row r="3" spans="2:25" ht="15" customHeight="1" x14ac:dyDescent="0.2">
      <c r="B3" s="277"/>
      <c r="C3" s="277"/>
      <c r="D3" s="142"/>
    </row>
    <row r="4" spans="2:25" s="79" customFormat="1" ht="30" customHeight="1" x14ac:dyDescent="0.25">
      <c r="B4" s="278" t="s">
        <v>307</v>
      </c>
      <c r="C4" s="278"/>
      <c r="D4" s="278"/>
      <c r="E4" s="278"/>
      <c r="F4" s="278"/>
      <c r="G4" s="278"/>
      <c r="H4" s="278"/>
      <c r="I4" s="278"/>
      <c r="J4" s="278"/>
      <c r="K4" s="278"/>
      <c r="L4" s="278"/>
      <c r="M4" s="278"/>
    </row>
    <row r="5" spans="2:25" s="80" customFormat="1" ht="15" customHeight="1" x14ac:dyDescent="0.2">
      <c r="B5" s="279" t="s">
        <v>100</v>
      </c>
      <c r="C5" s="279"/>
      <c r="D5" s="279"/>
      <c r="E5" s="279"/>
      <c r="F5" s="279"/>
      <c r="G5" s="279"/>
      <c r="H5" s="279"/>
      <c r="I5" s="279"/>
      <c r="J5" s="279"/>
      <c r="K5" s="279"/>
      <c r="L5" s="279"/>
      <c r="M5" s="279"/>
    </row>
    <row r="6" spans="2:25" s="1" customFormat="1" ht="4.5" customHeight="1" x14ac:dyDescent="0.2">
      <c r="E6" s="7"/>
      <c r="F6" s="7"/>
      <c r="G6" s="7"/>
      <c r="H6" s="7"/>
      <c r="I6" s="7"/>
      <c r="O6" s="7"/>
      <c r="P6" s="7"/>
      <c r="S6" s="7"/>
      <c r="T6" s="7"/>
      <c r="Y6" s="7"/>
    </row>
    <row r="7" spans="2:25" s="131" customFormat="1" ht="30" customHeight="1" thickBot="1" x14ac:dyDescent="0.3">
      <c r="B7" s="299" t="s">
        <v>102</v>
      </c>
      <c r="C7" s="299"/>
      <c r="D7" s="299"/>
      <c r="E7" s="299"/>
      <c r="F7" s="299"/>
      <c r="G7" s="299"/>
      <c r="H7" s="299"/>
      <c r="I7" s="299"/>
      <c r="J7" s="299"/>
      <c r="K7" s="299"/>
      <c r="L7" s="299"/>
      <c r="M7" s="299"/>
    </row>
    <row r="8" spans="2:25" s="81" customFormat="1" ht="15" customHeight="1" x14ac:dyDescent="0.25">
      <c r="B8" s="280" t="s">
        <v>288</v>
      </c>
      <c r="C8" s="300" t="s">
        <v>308</v>
      </c>
      <c r="D8" s="302" t="s">
        <v>309</v>
      </c>
      <c r="E8" s="304" t="s">
        <v>310</v>
      </c>
      <c r="F8" s="304" t="s">
        <v>311</v>
      </c>
      <c r="G8" s="290" t="s">
        <v>312</v>
      </c>
      <c r="H8" s="292" t="s">
        <v>313</v>
      </c>
      <c r="I8" s="294" t="s">
        <v>314</v>
      </c>
      <c r="J8" s="296" t="s">
        <v>315</v>
      </c>
      <c r="K8" s="288" t="s">
        <v>291</v>
      </c>
      <c r="L8" s="289"/>
      <c r="M8" s="298"/>
    </row>
    <row r="9" spans="2:25" s="81" customFormat="1" ht="65.099999999999994" customHeight="1" x14ac:dyDescent="0.25">
      <c r="B9" s="281"/>
      <c r="C9" s="301"/>
      <c r="D9" s="303"/>
      <c r="E9" s="305"/>
      <c r="F9" s="305"/>
      <c r="G9" s="291"/>
      <c r="H9" s="293"/>
      <c r="I9" s="295"/>
      <c r="J9" s="297"/>
      <c r="K9" s="82" t="s">
        <v>293</v>
      </c>
      <c r="L9" s="83" t="s">
        <v>316</v>
      </c>
      <c r="M9" s="87" t="s">
        <v>296</v>
      </c>
    </row>
    <row r="10" spans="2:25" s="98" customFormat="1" ht="12" customHeight="1" x14ac:dyDescent="0.25">
      <c r="B10" s="143" t="s">
        <v>14</v>
      </c>
      <c r="C10" s="144" t="s">
        <v>51</v>
      </c>
      <c r="D10" s="145" t="s">
        <v>52</v>
      </c>
      <c r="E10" s="146" t="s">
        <v>53</v>
      </c>
      <c r="F10" s="146" t="s">
        <v>54</v>
      </c>
      <c r="G10" s="147" t="s">
        <v>55</v>
      </c>
      <c r="H10" s="148" t="s">
        <v>62</v>
      </c>
      <c r="I10" s="149" t="s">
        <v>56</v>
      </c>
      <c r="J10" s="150" t="s">
        <v>57</v>
      </c>
      <c r="K10" s="151" t="s">
        <v>58</v>
      </c>
      <c r="L10" s="152" t="s">
        <v>59</v>
      </c>
      <c r="M10" s="153" t="s">
        <v>63</v>
      </c>
    </row>
    <row r="11" spans="2:25" s="108" customFormat="1" ht="20.100000000000001" customHeight="1" x14ac:dyDescent="0.25">
      <c r="B11" s="154"/>
      <c r="C11" s="155"/>
      <c r="D11" s="156"/>
      <c r="E11" s="157"/>
      <c r="F11" s="157"/>
      <c r="G11" s="158"/>
      <c r="H11" s="159"/>
      <c r="I11" s="160"/>
      <c r="J11" s="161"/>
      <c r="K11" s="162"/>
      <c r="L11" s="104"/>
      <c r="M11" s="163"/>
    </row>
    <row r="12" spans="2:25" s="108" customFormat="1" ht="20.100000000000001" customHeight="1" x14ac:dyDescent="0.25">
      <c r="B12" s="164"/>
      <c r="C12" s="165"/>
      <c r="D12" s="166"/>
      <c r="E12" s="167"/>
      <c r="F12" s="167"/>
      <c r="G12" s="168"/>
      <c r="H12" s="169"/>
      <c r="I12" s="170"/>
      <c r="J12" s="171"/>
      <c r="K12" s="172"/>
      <c r="L12" s="173"/>
      <c r="M12" s="174"/>
    </row>
    <row r="13" spans="2:25" s="108" customFormat="1" ht="20.100000000000001" customHeight="1" thickBot="1" x14ac:dyDescent="0.3">
      <c r="B13" s="175"/>
      <c r="C13" s="176"/>
      <c r="D13" s="177"/>
      <c r="E13" s="178"/>
      <c r="F13" s="178"/>
      <c r="G13" s="179"/>
      <c r="H13" s="180"/>
      <c r="I13" s="181"/>
      <c r="J13" s="182"/>
      <c r="K13" s="183"/>
      <c r="L13" s="114"/>
      <c r="M13" s="184"/>
    </row>
    <row r="14" spans="2:25" s="131" customFormat="1" ht="30" customHeight="1" thickBot="1" x14ac:dyDescent="0.3">
      <c r="B14" s="299" t="s">
        <v>104</v>
      </c>
      <c r="C14" s="299"/>
      <c r="D14" s="299"/>
      <c r="E14" s="299"/>
      <c r="F14" s="299"/>
      <c r="G14" s="299"/>
      <c r="H14" s="299"/>
      <c r="I14" s="299"/>
      <c r="J14" s="299"/>
      <c r="K14" s="299"/>
      <c r="L14" s="299"/>
      <c r="M14" s="299"/>
    </row>
    <row r="15" spans="2:25" s="81" customFormat="1" ht="15" customHeight="1" x14ac:dyDescent="0.25">
      <c r="B15" s="280" t="s">
        <v>288</v>
      </c>
      <c r="C15" s="300" t="s">
        <v>308</v>
      </c>
      <c r="D15" s="302" t="s">
        <v>309</v>
      </c>
      <c r="E15" s="304" t="s">
        <v>310</v>
      </c>
      <c r="F15" s="304" t="s">
        <v>311</v>
      </c>
      <c r="G15" s="290" t="s">
        <v>312</v>
      </c>
      <c r="H15" s="292" t="s">
        <v>313</v>
      </c>
      <c r="I15" s="294" t="s">
        <v>314</v>
      </c>
      <c r="J15" s="296" t="s">
        <v>315</v>
      </c>
      <c r="K15" s="288" t="s">
        <v>291</v>
      </c>
      <c r="L15" s="289"/>
      <c r="M15" s="298"/>
    </row>
    <row r="16" spans="2:25" s="81" customFormat="1" ht="65.099999999999994" customHeight="1" x14ac:dyDescent="0.25">
      <c r="B16" s="281"/>
      <c r="C16" s="301"/>
      <c r="D16" s="303"/>
      <c r="E16" s="305"/>
      <c r="F16" s="305"/>
      <c r="G16" s="291"/>
      <c r="H16" s="293"/>
      <c r="I16" s="295"/>
      <c r="J16" s="297"/>
      <c r="K16" s="82" t="s">
        <v>293</v>
      </c>
      <c r="L16" s="83" t="s">
        <v>316</v>
      </c>
      <c r="M16" s="87" t="s">
        <v>296</v>
      </c>
    </row>
    <row r="17" spans="2:13" s="98" customFormat="1" ht="12" customHeight="1" x14ac:dyDescent="0.25">
      <c r="B17" s="143" t="s">
        <v>14</v>
      </c>
      <c r="C17" s="144" t="s">
        <v>51</v>
      </c>
      <c r="D17" s="145" t="s">
        <v>52</v>
      </c>
      <c r="E17" s="146" t="s">
        <v>53</v>
      </c>
      <c r="F17" s="146" t="s">
        <v>54</v>
      </c>
      <c r="G17" s="147" t="s">
        <v>55</v>
      </c>
      <c r="H17" s="148" t="s">
        <v>62</v>
      </c>
      <c r="I17" s="149" t="s">
        <v>56</v>
      </c>
      <c r="J17" s="150" t="s">
        <v>57</v>
      </c>
      <c r="K17" s="151" t="s">
        <v>58</v>
      </c>
      <c r="L17" s="152" t="s">
        <v>59</v>
      </c>
      <c r="M17" s="153" t="s">
        <v>63</v>
      </c>
    </row>
    <row r="18" spans="2:13" s="108" customFormat="1" ht="20.100000000000001" customHeight="1" x14ac:dyDescent="0.25">
      <c r="B18" s="154"/>
      <c r="C18" s="155"/>
      <c r="D18" s="156"/>
      <c r="E18" s="157"/>
      <c r="F18" s="157"/>
      <c r="G18" s="158"/>
      <c r="H18" s="159"/>
      <c r="I18" s="160"/>
      <c r="J18" s="161"/>
      <c r="K18" s="162"/>
      <c r="L18" s="104"/>
      <c r="M18" s="163"/>
    </row>
    <row r="19" spans="2:13" s="108" customFormat="1" ht="20.100000000000001" customHeight="1" x14ac:dyDescent="0.25">
      <c r="B19" s="164"/>
      <c r="C19" s="165"/>
      <c r="D19" s="166"/>
      <c r="E19" s="167"/>
      <c r="F19" s="167"/>
      <c r="G19" s="168"/>
      <c r="H19" s="169"/>
      <c r="I19" s="170"/>
      <c r="J19" s="171"/>
      <c r="K19" s="172"/>
      <c r="L19" s="173"/>
      <c r="M19" s="174"/>
    </row>
    <row r="20" spans="2:13" s="108" customFormat="1" ht="20.100000000000001" customHeight="1" thickBot="1" x14ac:dyDescent="0.3">
      <c r="B20" s="175"/>
      <c r="C20" s="176"/>
      <c r="D20" s="177"/>
      <c r="E20" s="178"/>
      <c r="F20" s="178"/>
      <c r="G20" s="179"/>
      <c r="H20" s="180"/>
      <c r="I20" s="181"/>
      <c r="J20" s="182"/>
      <c r="K20" s="183"/>
      <c r="L20" s="114"/>
      <c r="M20" s="184"/>
    </row>
    <row r="21" spans="2:13" s="128" customFormat="1" ht="14.25" customHeight="1" x14ac:dyDescent="0.2">
      <c r="B21" s="121"/>
      <c r="C21" s="122"/>
      <c r="D21" s="122"/>
      <c r="E21" s="122"/>
      <c r="F21" s="122"/>
      <c r="G21" s="122"/>
      <c r="H21" s="122"/>
      <c r="I21" s="122"/>
      <c r="J21" s="123"/>
      <c r="K21" s="125"/>
      <c r="L21" s="126"/>
      <c r="M21" s="126"/>
    </row>
    <row r="23" spans="2:13" s="131" customFormat="1" ht="30" customHeight="1" x14ac:dyDescent="0.25">
      <c r="B23" s="274" t="s">
        <v>301</v>
      </c>
      <c r="C23" s="274"/>
      <c r="D23" s="338"/>
      <c r="E23" s="338"/>
      <c r="F23" s="338"/>
      <c r="G23" s="338"/>
      <c r="H23" s="338"/>
    </row>
    <row r="24" spans="2:13" s="131" customFormat="1" ht="20.100000000000001" customHeight="1" x14ac:dyDescent="0.25">
      <c r="B24" s="267" t="s">
        <v>302</v>
      </c>
      <c r="C24" s="267"/>
      <c r="D24" s="339"/>
      <c r="E24" s="339"/>
      <c r="F24" s="339"/>
      <c r="G24" s="339"/>
      <c r="H24" s="339"/>
    </row>
    <row r="25" spans="2:13" s="131" customFormat="1" ht="20.100000000000001" customHeight="1" x14ac:dyDescent="0.25">
      <c r="B25" s="267" t="s">
        <v>303</v>
      </c>
      <c r="C25" s="267"/>
      <c r="D25" s="339"/>
      <c r="E25" s="339"/>
      <c r="F25" s="339"/>
      <c r="G25" s="339"/>
      <c r="H25" s="339"/>
    </row>
    <row r="26" spans="2:13" s="131" customFormat="1" ht="20.100000000000001" customHeight="1" x14ac:dyDescent="0.25">
      <c r="B26" s="267" t="s">
        <v>304</v>
      </c>
      <c r="C26" s="267"/>
      <c r="D26" s="339"/>
      <c r="E26" s="339"/>
      <c r="F26" s="339"/>
      <c r="G26" s="339"/>
      <c r="H26" s="339"/>
    </row>
    <row r="27" spans="2:13" x14ac:dyDescent="0.2">
      <c r="E27" s="78"/>
      <c r="F27" s="78"/>
      <c r="G27" s="78"/>
      <c r="H27" s="78"/>
      <c r="I27" s="78"/>
    </row>
    <row r="28" spans="2:13" x14ac:dyDescent="0.2">
      <c r="E28" s="78"/>
      <c r="F28" s="78"/>
      <c r="G28" s="78"/>
      <c r="H28" s="78"/>
      <c r="I28" s="78"/>
    </row>
    <row r="29" spans="2:13" ht="20.100000000000001" customHeight="1" x14ac:dyDescent="0.2">
      <c r="B29" s="78" t="s">
        <v>37</v>
      </c>
      <c r="C29" s="132"/>
      <c r="E29" s="78"/>
      <c r="F29" s="78"/>
      <c r="G29" s="78"/>
      <c r="H29" s="28" t="s">
        <v>38</v>
      </c>
      <c r="I29" s="342"/>
      <c r="J29" s="342"/>
      <c r="K29" s="342"/>
    </row>
    <row r="30" spans="2:13" ht="20.100000000000001" customHeight="1" x14ac:dyDescent="0.2">
      <c r="B30" s="78" t="s">
        <v>39</v>
      </c>
      <c r="C30" s="133"/>
      <c r="E30" s="78"/>
      <c r="F30" s="78"/>
      <c r="G30" s="78"/>
      <c r="H30" s="78"/>
      <c r="I30" s="78"/>
    </row>
    <row r="31" spans="2:13" ht="20.100000000000001" customHeight="1" x14ac:dyDescent="0.2">
      <c r="E31" s="78"/>
      <c r="F31" s="78"/>
      <c r="G31" s="78"/>
      <c r="H31" s="30" t="s">
        <v>40</v>
      </c>
      <c r="I31" s="341"/>
      <c r="J31" s="341"/>
      <c r="K31" s="341"/>
      <c r="L31" s="134"/>
    </row>
    <row r="32" spans="2:13" ht="20.100000000000001" customHeight="1" x14ac:dyDescent="0.2">
      <c r="E32" s="78"/>
      <c r="F32" s="78"/>
      <c r="G32" s="78"/>
      <c r="H32" s="30" t="s">
        <v>41</v>
      </c>
      <c r="I32" s="341"/>
      <c r="J32" s="341"/>
      <c r="K32" s="341"/>
      <c r="L32" s="340"/>
    </row>
    <row r="33" spans="2:11" ht="20.100000000000001" customHeight="1" x14ac:dyDescent="0.2">
      <c r="E33" s="78"/>
      <c r="F33" s="78"/>
      <c r="G33" s="78"/>
      <c r="H33" s="31" t="s">
        <v>42</v>
      </c>
      <c r="I33" s="341"/>
      <c r="J33" s="341"/>
      <c r="K33" s="341"/>
    </row>
    <row r="34" spans="2:11" s="135" customFormat="1" ht="11.25" x14ac:dyDescent="0.2">
      <c r="B34" s="268" t="s">
        <v>305</v>
      </c>
      <c r="C34" s="268"/>
    </row>
    <row r="35" spans="2:11" s="140" customFormat="1" ht="12" customHeight="1" x14ac:dyDescent="0.2">
      <c r="B35" s="136"/>
      <c r="C35" s="137" t="s">
        <v>306</v>
      </c>
      <c r="D35" s="138"/>
      <c r="E35" s="139"/>
    </row>
  </sheetData>
  <mergeCells count="40">
    <mergeCell ref="B34:C34"/>
    <mergeCell ref="F8:F9"/>
    <mergeCell ref="G8:G9"/>
    <mergeCell ref="B1:C1"/>
    <mergeCell ref="B2:M2"/>
    <mergeCell ref="B3:C3"/>
    <mergeCell ref="B4:M4"/>
    <mergeCell ref="B5:M5"/>
    <mergeCell ref="B7:M7"/>
    <mergeCell ref="K15:M15"/>
    <mergeCell ref="H8:H9"/>
    <mergeCell ref="I8:I9"/>
    <mergeCell ref="J8:J9"/>
    <mergeCell ref="K8:M8"/>
    <mergeCell ref="B14:M14"/>
    <mergeCell ref="B15:B16"/>
    <mergeCell ref="C15:C16"/>
    <mergeCell ref="D15:D16"/>
    <mergeCell ref="E15:E16"/>
    <mergeCell ref="F15:F16"/>
    <mergeCell ref="B8:B9"/>
    <mergeCell ref="C8:C9"/>
    <mergeCell ref="D8:D9"/>
    <mergeCell ref="E8:E9"/>
    <mergeCell ref="G15:G16"/>
    <mergeCell ref="H15:H16"/>
    <mergeCell ref="I15:I16"/>
    <mergeCell ref="J15:J16"/>
    <mergeCell ref="D23:H23"/>
    <mergeCell ref="D24:H24"/>
    <mergeCell ref="D25:H25"/>
    <mergeCell ref="D26:H26"/>
    <mergeCell ref="I29:K29"/>
    <mergeCell ref="I31:K31"/>
    <mergeCell ref="I32:K32"/>
    <mergeCell ref="I33:K33"/>
    <mergeCell ref="B23:C23"/>
    <mergeCell ref="B24:C24"/>
    <mergeCell ref="B25:C25"/>
    <mergeCell ref="B26:C26"/>
  </mergeCells>
  <conditionalFormatting sqref="K21">
    <cfRule type="cellIs" dxfId="7" priority="9" operator="greaterThan">
      <formula>2560820</formula>
    </cfRule>
  </conditionalFormatting>
  <pageMargins left="0.59055118110236227" right="0.39370078740157483" top="0.98425196850393704" bottom="0.39370078740157483" header="0.31496062992125984" footer="0.31496062992125984"/>
  <pageSetup paperSize="9" scale="70" fitToHeight="0" orientation="landscape" r:id="rId1"/>
  <headerFooter>
    <oddHeader>&amp;L&amp;"Arial,Tučné"&amp;10Príloha č. 3
&amp;"Arial,Normálne"Sortiment ponúkaného tovaru</oddHeader>
  </headerFooter>
  <extLst>
    <ext xmlns:x14="http://schemas.microsoft.com/office/spreadsheetml/2009/9/main" uri="{78C0D931-6437-407d-A8EE-F0AAD7539E65}">
      <x14:conditionalFormattings>
        <x14:conditionalFormatting xmlns:xm="http://schemas.microsoft.com/office/excel/2006/main">
          <x14:cfRule type="containsBlanks" priority="7" id="{28836499-15AA-4A20-A1BA-B4CE4C98E7E4}">
            <xm:f>LEN(TRIM('Príloha č. 2 - časť 1'!C23))=0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C29:C30 D23:H26 I31:K33</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380997-87DF-4554-B1B7-2592A79725EA}">
  <sheetPr>
    <tabColor theme="5" tint="0.79998168889431442"/>
    <pageSetUpPr fitToPage="1"/>
  </sheetPr>
  <dimension ref="B1:Y35"/>
  <sheetViews>
    <sheetView showGridLines="0" zoomScaleNormal="100" workbookViewId="0">
      <selection activeCell="A18" sqref="A18:XFD20"/>
    </sheetView>
  </sheetViews>
  <sheetFormatPr defaultRowHeight="12.75" x14ac:dyDescent="0.2"/>
  <cols>
    <col min="1" max="1" width="1.85546875" style="78" customWidth="1"/>
    <col min="2" max="2" width="5.28515625" style="78" customWidth="1"/>
    <col min="3" max="4" width="35.7109375" style="78" customWidth="1"/>
    <col min="5" max="8" width="12.7109375" style="142" customWidth="1"/>
    <col min="9" max="9" width="15.7109375" style="142" customWidth="1"/>
    <col min="10" max="10" width="7.85546875" style="78" customWidth="1"/>
    <col min="11" max="11" width="15.7109375" style="78" customWidth="1"/>
    <col min="12" max="12" width="10.7109375" style="78" customWidth="1"/>
    <col min="13" max="13" width="15.7109375" style="78" customWidth="1"/>
    <col min="14" max="16384" width="9.140625" style="78"/>
  </cols>
  <sheetData>
    <row r="1" spans="2:25" ht="15" customHeight="1" x14ac:dyDescent="0.2">
      <c r="B1" s="275" t="s">
        <v>285</v>
      </c>
      <c r="C1" s="275"/>
      <c r="D1" s="141"/>
    </row>
    <row r="2" spans="2:25" ht="15" customHeight="1" x14ac:dyDescent="0.2">
      <c r="B2" s="276" t="s">
        <v>286</v>
      </c>
      <c r="C2" s="276"/>
      <c r="D2" s="276"/>
      <c r="E2" s="276"/>
      <c r="F2" s="276"/>
      <c r="G2" s="276"/>
      <c r="H2" s="276"/>
      <c r="I2" s="276"/>
      <c r="J2" s="276"/>
      <c r="K2" s="276"/>
      <c r="L2" s="276"/>
      <c r="M2" s="276"/>
    </row>
    <row r="3" spans="2:25" ht="15" customHeight="1" x14ac:dyDescent="0.2">
      <c r="B3" s="277"/>
      <c r="C3" s="277"/>
      <c r="D3" s="142"/>
    </row>
    <row r="4" spans="2:25" s="79" customFormat="1" ht="30" customHeight="1" x14ac:dyDescent="0.25">
      <c r="B4" s="278" t="s">
        <v>307</v>
      </c>
      <c r="C4" s="278"/>
      <c r="D4" s="278"/>
      <c r="E4" s="278"/>
      <c r="F4" s="278"/>
      <c r="G4" s="278"/>
      <c r="H4" s="278"/>
      <c r="I4" s="278"/>
      <c r="J4" s="278"/>
      <c r="K4" s="278"/>
      <c r="L4" s="278"/>
      <c r="M4" s="278"/>
    </row>
    <row r="5" spans="2:25" s="80" customFormat="1" ht="15" customHeight="1" x14ac:dyDescent="0.2">
      <c r="B5" s="279" t="s">
        <v>106</v>
      </c>
      <c r="C5" s="279"/>
      <c r="D5" s="279"/>
      <c r="E5" s="279"/>
      <c r="F5" s="279"/>
      <c r="G5" s="279"/>
      <c r="H5" s="279"/>
      <c r="I5" s="279"/>
      <c r="J5" s="279"/>
      <c r="K5" s="279"/>
      <c r="L5" s="279"/>
      <c r="M5" s="279"/>
    </row>
    <row r="6" spans="2:25" s="1" customFormat="1" ht="4.5" customHeight="1" x14ac:dyDescent="0.2">
      <c r="E6" s="7"/>
      <c r="F6" s="7"/>
      <c r="G6" s="7"/>
      <c r="H6" s="7"/>
      <c r="I6" s="7"/>
      <c r="O6" s="7"/>
      <c r="P6" s="7"/>
      <c r="S6" s="7"/>
      <c r="T6" s="7"/>
      <c r="Y6" s="7"/>
    </row>
    <row r="7" spans="2:25" s="131" customFormat="1" ht="30" customHeight="1" thickBot="1" x14ac:dyDescent="0.3">
      <c r="B7" s="299" t="s">
        <v>102</v>
      </c>
      <c r="C7" s="299"/>
      <c r="D7" s="299"/>
      <c r="E7" s="299"/>
      <c r="F7" s="299"/>
      <c r="G7" s="299"/>
      <c r="H7" s="299"/>
      <c r="I7" s="299"/>
      <c r="J7" s="299"/>
      <c r="K7" s="299"/>
      <c r="L7" s="299"/>
      <c r="M7" s="299"/>
    </row>
    <row r="8" spans="2:25" s="81" customFormat="1" ht="15" customHeight="1" x14ac:dyDescent="0.25">
      <c r="B8" s="280" t="s">
        <v>288</v>
      </c>
      <c r="C8" s="300" t="s">
        <v>308</v>
      </c>
      <c r="D8" s="302" t="s">
        <v>309</v>
      </c>
      <c r="E8" s="304" t="s">
        <v>310</v>
      </c>
      <c r="F8" s="304" t="s">
        <v>311</v>
      </c>
      <c r="G8" s="290" t="s">
        <v>312</v>
      </c>
      <c r="H8" s="292" t="s">
        <v>313</v>
      </c>
      <c r="I8" s="294" t="s">
        <v>314</v>
      </c>
      <c r="J8" s="296" t="s">
        <v>315</v>
      </c>
      <c r="K8" s="288" t="s">
        <v>291</v>
      </c>
      <c r="L8" s="289"/>
      <c r="M8" s="298"/>
    </row>
    <row r="9" spans="2:25" s="81" customFormat="1" ht="65.099999999999994" customHeight="1" x14ac:dyDescent="0.25">
      <c r="B9" s="281"/>
      <c r="C9" s="301"/>
      <c r="D9" s="303"/>
      <c r="E9" s="305"/>
      <c r="F9" s="305"/>
      <c r="G9" s="291"/>
      <c r="H9" s="293"/>
      <c r="I9" s="295"/>
      <c r="J9" s="297"/>
      <c r="K9" s="82" t="s">
        <v>293</v>
      </c>
      <c r="L9" s="83" t="s">
        <v>316</v>
      </c>
      <c r="M9" s="87" t="s">
        <v>296</v>
      </c>
    </row>
    <row r="10" spans="2:25" s="98" customFormat="1" ht="12" customHeight="1" x14ac:dyDescent="0.25">
      <c r="B10" s="143" t="s">
        <v>14</v>
      </c>
      <c r="C10" s="144" t="s">
        <v>51</v>
      </c>
      <c r="D10" s="145" t="s">
        <v>52</v>
      </c>
      <c r="E10" s="146" t="s">
        <v>53</v>
      </c>
      <c r="F10" s="146" t="s">
        <v>54</v>
      </c>
      <c r="G10" s="147" t="s">
        <v>55</v>
      </c>
      <c r="H10" s="148" t="s">
        <v>62</v>
      </c>
      <c r="I10" s="149" t="s">
        <v>56</v>
      </c>
      <c r="J10" s="150" t="s">
        <v>57</v>
      </c>
      <c r="K10" s="151" t="s">
        <v>58</v>
      </c>
      <c r="L10" s="152" t="s">
        <v>59</v>
      </c>
      <c r="M10" s="153" t="s">
        <v>63</v>
      </c>
    </row>
    <row r="11" spans="2:25" s="108" customFormat="1" ht="20.100000000000001" customHeight="1" x14ac:dyDescent="0.25">
      <c r="B11" s="154"/>
      <c r="C11" s="155"/>
      <c r="D11" s="156"/>
      <c r="E11" s="157"/>
      <c r="F11" s="157"/>
      <c r="G11" s="158"/>
      <c r="H11" s="159"/>
      <c r="I11" s="160"/>
      <c r="J11" s="161"/>
      <c r="K11" s="162"/>
      <c r="L11" s="104"/>
      <c r="M11" s="163"/>
    </row>
    <row r="12" spans="2:25" s="108" customFormat="1" ht="20.100000000000001" customHeight="1" x14ac:dyDescent="0.25">
      <c r="B12" s="164"/>
      <c r="C12" s="165"/>
      <c r="D12" s="166"/>
      <c r="E12" s="167"/>
      <c r="F12" s="167"/>
      <c r="G12" s="168"/>
      <c r="H12" s="169"/>
      <c r="I12" s="170"/>
      <c r="J12" s="171"/>
      <c r="K12" s="172"/>
      <c r="L12" s="173"/>
      <c r="M12" s="174"/>
    </row>
    <row r="13" spans="2:25" s="108" customFormat="1" ht="20.100000000000001" customHeight="1" thickBot="1" x14ac:dyDescent="0.3">
      <c r="B13" s="175"/>
      <c r="C13" s="176"/>
      <c r="D13" s="177"/>
      <c r="E13" s="178"/>
      <c r="F13" s="178"/>
      <c r="G13" s="179"/>
      <c r="H13" s="180"/>
      <c r="I13" s="181"/>
      <c r="J13" s="182"/>
      <c r="K13" s="183"/>
      <c r="L13" s="114"/>
      <c r="M13" s="184"/>
    </row>
    <row r="14" spans="2:25" s="131" customFormat="1" ht="30" customHeight="1" thickBot="1" x14ac:dyDescent="0.3">
      <c r="B14" s="299" t="s">
        <v>104</v>
      </c>
      <c r="C14" s="299"/>
      <c r="D14" s="299"/>
      <c r="E14" s="299"/>
      <c r="F14" s="299"/>
      <c r="G14" s="299"/>
      <c r="H14" s="299"/>
      <c r="I14" s="299"/>
      <c r="J14" s="299"/>
      <c r="K14" s="299"/>
      <c r="L14" s="299"/>
      <c r="M14" s="299"/>
    </row>
    <row r="15" spans="2:25" s="81" customFormat="1" ht="15" customHeight="1" x14ac:dyDescent="0.25">
      <c r="B15" s="280" t="s">
        <v>288</v>
      </c>
      <c r="C15" s="300" t="s">
        <v>308</v>
      </c>
      <c r="D15" s="302" t="s">
        <v>309</v>
      </c>
      <c r="E15" s="304" t="s">
        <v>310</v>
      </c>
      <c r="F15" s="304" t="s">
        <v>311</v>
      </c>
      <c r="G15" s="290" t="s">
        <v>312</v>
      </c>
      <c r="H15" s="292" t="s">
        <v>313</v>
      </c>
      <c r="I15" s="294" t="s">
        <v>314</v>
      </c>
      <c r="J15" s="296" t="s">
        <v>315</v>
      </c>
      <c r="K15" s="288" t="s">
        <v>291</v>
      </c>
      <c r="L15" s="289"/>
      <c r="M15" s="298"/>
    </row>
    <row r="16" spans="2:25" s="81" customFormat="1" ht="65.099999999999994" customHeight="1" x14ac:dyDescent="0.25">
      <c r="B16" s="281"/>
      <c r="C16" s="301"/>
      <c r="D16" s="303"/>
      <c r="E16" s="305"/>
      <c r="F16" s="305"/>
      <c r="G16" s="291"/>
      <c r="H16" s="293"/>
      <c r="I16" s="295"/>
      <c r="J16" s="297"/>
      <c r="K16" s="82" t="s">
        <v>293</v>
      </c>
      <c r="L16" s="83" t="s">
        <v>316</v>
      </c>
      <c r="M16" s="87" t="s">
        <v>296</v>
      </c>
    </row>
    <row r="17" spans="2:13" s="98" customFormat="1" ht="12" customHeight="1" x14ac:dyDescent="0.25">
      <c r="B17" s="143" t="s">
        <v>14</v>
      </c>
      <c r="C17" s="144" t="s">
        <v>51</v>
      </c>
      <c r="D17" s="145" t="s">
        <v>52</v>
      </c>
      <c r="E17" s="146" t="s">
        <v>53</v>
      </c>
      <c r="F17" s="146" t="s">
        <v>54</v>
      </c>
      <c r="G17" s="147" t="s">
        <v>55</v>
      </c>
      <c r="H17" s="148" t="s">
        <v>62</v>
      </c>
      <c r="I17" s="149" t="s">
        <v>56</v>
      </c>
      <c r="J17" s="150" t="s">
        <v>57</v>
      </c>
      <c r="K17" s="151" t="s">
        <v>58</v>
      </c>
      <c r="L17" s="152" t="s">
        <v>59</v>
      </c>
      <c r="M17" s="153" t="s">
        <v>63</v>
      </c>
    </row>
    <row r="18" spans="2:13" s="108" customFormat="1" ht="20.100000000000001" customHeight="1" x14ac:dyDescent="0.25">
      <c r="B18" s="154"/>
      <c r="C18" s="155"/>
      <c r="D18" s="156"/>
      <c r="E18" s="157"/>
      <c r="F18" s="157"/>
      <c r="G18" s="158"/>
      <c r="H18" s="159"/>
      <c r="I18" s="160"/>
      <c r="J18" s="161"/>
      <c r="K18" s="162"/>
      <c r="L18" s="104"/>
      <c r="M18" s="163"/>
    </row>
    <row r="19" spans="2:13" s="108" customFormat="1" ht="20.100000000000001" customHeight="1" x14ac:dyDescent="0.25">
      <c r="B19" s="164"/>
      <c r="C19" s="165"/>
      <c r="D19" s="166"/>
      <c r="E19" s="167"/>
      <c r="F19" s="167"/>
      <c r="G19" s="168"/>
      <c r="H19" s="169"/>
      <c r="I19" s="170"/>
      <c r="J19" s="171"/>
      <c r="K19" s="172"/>
      <c r="L19" s="173"/>
      <c r="M19" s="174"/>
    </row>
    <row r="20" spans="2:13" s="108" customFormat="1" ht="20.100000000000001" customHeight="1" thickBot="1" x14ac:dyDescent="0.3">
      <c r="B20" s="175"/>
      <c r="C20" s="176"/>
      <c r="D20" s="177"/>
      <c r="E20" s="178"/>
      <c r="F20" s="178"/>
      <c r="G20" s="179"/>
      <c r="H20" s="180"/>
      <c r="I20" s="181"/>
      <c r="J20" s="182"/>
      <c r="K20" s="183"/>
      <c r="L20" s="114"/>
      <c r="M20" s="184"/>
    </row>
    <row r="21" spans="2:13" s="128" customFormat="1" ht="14.25" customHeight="1" x14ac:dyDescent="0.2">
      <c r="B21" s="121"/>
      <c r="C21" s="122"/>
      <c r="D21" s="122"/>
      <c r="E21" s="122"/>
      <c r="F21" s="122"/>
      <c r="G21" s="122"/>
      <c r="H21" s="122"/>
      <c r="I21" s="122"/>
      <c r="J21" s="123"/>
      <c r="K21" s="125"/>
      <c r="L21" s="126"/>
      <c r="M21" s="126"/>
    </row>
    <row r="23" spans="2:13" s="131" customFormat="1" ht="30" customHeight="1" x14ac:dyDescent="0.25">
      <c r="B23" s="274" t="s">
        <v>301</v>
      </c>
      <c r="C23" s="274"/>
      <c r="D23" s="338"/>
      <c r="E23" s="338"/>
      <c r="F23" s="338"/>
      <c r="G23" s="338"/>
      <c r="H23" s="338"/>
    </row>
    <row r="24" spans="2:13" s="131" customFormat="1" ht="20.100000000000001" customHeight="1" x14ac:dyDescent="0.25">
      <c r="B24" s="267" t="s">
        <v>302</v>
      </c>
      <c r="C24" s="267"/>
      <c r="D24" s="339"/>
      <c r="E24" s="339"/>
      <c r="F24" s="339"/>
      <c r="G24" s="339"/>
      <c r="H24" s="339"/>
    </row>
    <row r="25" spans="2:13" s="131" customFormat="1" ht="20.100000000000001" customHeight="1" x14ac:dyDescent="0.25">
      <c r="B25" s="267" t="s">
        <v>303</v>
      </c>
      <c r="C25" s="267"/>
      <c r="D25" s="339"/>
      <c r="E25" s="339"/>
      <c r="F25" s="339"/>
      <c r="G25" s="339"/>
      <c r="H25" s="339"/>
    </row>
    <row r="26" spans="2:13" s="131" customFormat="1" ht="20.100000000000001" customHeight="1" x14ac:dyDescent="0.25">
      <c r="B26" s="267" t="s">
        <v>304</v>
      </c>
      <c r="C26" s="267"/>
      <c r="D26" s="339"/>
      <c r="E26" s="339"/>
      <c r="F26" s="339"/>
      <c r="G26" s="339"/>
      <c r="H26" s="339"/>
    </row>
    <row r="27" spans="2:13" x14ac:dyDescent="0.2">
      <c r="E27" s="78"/>
      <c r="F27" s="78"/>
      <c r="G27" s="78"/>
      <c r="H27" s="78"/>
      <c r="I27" s="78"/>
    </row>
    <row r="28" spans="2:13" x14ac:dyDescent="0.2">
      <c r="E28" s="78"/>
      <c r="F28" s="78"/>
      <c r="G28" s="78"/>
      <c r="H28" s="78"/>
      <c r="I28" s="78"/>
    </row>
    <row r="29" spans="2:13" ht="20.100000000000001" customHeight="1" x14ac:dyDescent="0.2">
      <c r="B29" s="78" t="s">
        <v>37</v>
      </c>
      <c r="C29" s="132"/>
      <c r="E29" s="78"/>
      <c r="F29" s="78"/>
      <c r="G29" s="78"/>
      <c r="H29" s="28" t="s">
        <v>38</v>
      </c>
      <c r="I29" s="342"/>
      <c r="J29" s="342"/>
      <c r="K29" s="342"/>
    </row>
    <row r="30" spans="2:13" ht="20.100000000000001" customHeight="1" x14ac:dyDescent="0.2">
      <c r="B30" s="78" t="s">
        <v>39</v>
      </c>
      <c r="C30" s="133"/>
      <c r="E30" s="78"/>
      <c r="F30" s="78"/>
      <c r="G30" s="78"/>
      <c r="H30" s="78"/>
      <c r="I30" s="78"/>
    </row>
    <row r="31" spans="2:13" ht="20.100000000000001" customHeight="1" x14ac:dyDescent="0.2">
      <c r="E31" s="78"/>
      <c r="F31" s="78"/>
      <c r="G31" s="78"/>
      <c r="H31" s="30" t="s">
        <v>40</v>
      </c>
      <c r="I31" s="341"/>
      <c r="J31" s="341"/>
      <c r="K31" s="341"/>
      <c r="L31" s="134"/>
    </row>
    <row r="32" spans="2:13" ht="20.100000000000001" customHeight="1" x14ac:dyDescent="0.2">
      <c r="E32" s="78"/>
      <c r="F32" s="78"/>
      <c r="G32" s="78"/>
      <c r="H32" s="30" t="s">
        <v>41</v>
      </c>
      <c r="I32" s="341"/>
      <c r="J32" s="341"/>
      <c r="K32" s="341"/>
      <c r="L32" s="340"/>
    </row>
    <row r="33" spans="2:11" ht="20.100000000000001" customHeight="1" x14ac:dyDescent="0.2">
      <c r="E33" s="78"/>
      <c r="F33" s="78"/>
      <c r="G33" s="78"/>
      <c r="H33" s="31" t="s">
        <v>42</v>
      </c>
      <c r="I33" s="341"/>
      <c r="J33" s="341"/>
      <c r="K33" s="341"/>
    </row>
    <row r="34" spans="2:11" s="135" customFormat="1" ht="11.25" x14ac:dyDescent="0.2">
      <c r="B34" s="268" t="s">
        <v>305</v>
      </c>
      <c r="C34" s="268"/>
    </row>
    <row r="35" spans="2:11" s="140" customFormat="1" ht="12" customHeight="1" x14ac:dyDescent="0.2">
      <c r="B35" s="136"/>
      <c r="C35" s="137" t="s">
        <v>306</v>
      </c>
      <c r="D35" s="138"/>
      <c r="E35" s="139"/>
    </row>
  </sheetData>
  <mergeCells count="40">
    <mergeCell ref="I29:K29"/>
    <mergeCell ref="I31:K31"/>
    <mergeCell ref="I32:K32"/>
    <mergeCell ref="I33:K33"/>
    <mergeCell ref="B34:C34"/>
    <mergeCell ref="B23:C23"/>
    <mergeCell ref="B24:C24"/>
    <mergeCell ref="B25:C25"/>
    <mergeCell ref="B26:C26"/>
    <mergeCell ref="D23:H23"/>
    <mergeCell ref="D24:H24"/>
    <mergeCell ref="D25:H25"/>
    <mergeCell ref="D26:H26"/>
    <mergeCell ref="G15:G16"/>
    <mergeCell ref="H15:H16"/>
    <mergeCell ref="I15:I16"/>
    <mergeCell ref="J15:J16"/>
    <mergeCell ref="K15:M15"/>
    <mergeCell ref="H8:H9"/>
    <mergeCell ref="I8:I9"/>
    <mergeCell ref="J8:J9"/>
    <mergeCell ref="K8:M8"/>
    <mergeCell ref="B14:M14"/>
    <mergeCell ref="B15:B16"/>
    <mergeCell ref="C15:C16"/>
    <mergeCell ref="D15:D16"/>
    <mergeCell ref="E15:E16"/>
    <mergeCell ref="F15:F16"/>
    <mergeCell ref="B8:B9"/>
    <mergeCell ref="C8:C9"/>
    <mergeCell ref="D8:D9"/>
    <mergeCell ref="E8:E9"/>
    <mergeCell ref="F8:F9"/>
    <mergeCell ref="G8:G9"/>
    <mergeCell ref="B1:C1"/>
    <mergeCell ref="B2:M2"/>
    <mergeCell ref="B3:C3"/>
    <mergeCell ref="B4:M4"/>
    <mergeCell ref="B5:M5"/>
    <mergeCell ref="B7:M7"/>
  </mergeCells>
  <conditionalFormatting sqref="K21">
    <cfRule type="cellIs" dxfId="5" priority="2" operator="greaterThan">
      <formula>2560820</formula>
    </cfRule>
  </conditionalFormatting>
  <pageMargins left="0.59055118110236227" right="0.39370078740157483" top="0.98425196850393704" bottom="0.39370078740157483" header="0.31496062992125984" footer="0.31496062992125984"/>
  <pageSetup paperSize="9" scale="70" fitToHeight="0" orientation="landscape" r:id="rId1"/>
  <headerFooter>
    <oddHeader>&amp;L&amp;"Arial,Tučné"&amp;10Príloha č. 3
&amp;"Arial,Normálne"Sortiment ponúkaného tovaru</oddHeader>
  </headerFooter>
  <extLst>
    <ext xmlns:x14="http://schemas.microsoft.com/office/spreadsheetml/2009/9/main" uri="{78C0D931-6437-407d-A8EE-F0AAD7539E65}">
      <x14:conditionalFormattings>
        <x14:conditionalFormatting xmlns:xm="http://schemas.microsoft.com/office/excel/2006/main">
          <x14:cfRule type="containsBlanks" priority="1" id="{152EAB88-8901-4023-B96C-78E51917198C}">
            <xm:f>LEN(TRIM('Príloha č. 2 - časť 1'!C23))=0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C29:C30 D23:H26 I31:K33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5289B-8D77-4285-BA2F-250728F9947F}">
  <sheetPr>
    <tabColor theme="7" tint="0.79998168889431442"/>
    <pageSetUpPr fitToPage="1"/>
  </sheetPr>
  <dimension ref="B1:Y35"/>
  <sheetViews>
    <sheetView showGridLines="0" zoomScaleNormal="100" workbookViewId="0">
      <selection activeCell="A18" sqref="A18:XFD20"/>
    </sheetView>
  </sheetViews>
  <sheetFormatPr defaultRowHeight="12.75" x14ac:dyDescent="0.2"/>
  <cols>
    <col min="1" max="1" width="1.85546875" style="78" customWidth="1"/>
    <col min="2" max="2" width="5.28515625" style="78" customWidth="1"/>
    <col min="3" max="4" width="35.7109375" style="78" customWidth="1"/>
    <col min="5" max="8" width="12.7109375" style="142" customWidth="1"/>
    <col min="9" max="9" width="15.7109375" style="142" customWidth="1"/>
    <col min="10" max="10" width="7.85546875" style="78" customWidth="1"/>
    <col min="11" max="11" width="15.7109375" style="78" customWidth="1"/>
    <col min="12" max="12" width="10.7109375" style="78" customWidth="1"/>
    <col min="13" max="13" width="15.7109375" style="78" customWidth="1"/>
    <col min="14" max="16384" width="9.140625" style="78"/>
  </cols>
  <sheetData>
    <row r="1" spans="2:25" ht="15" customHeight="1" x14ac:dyDescent="0.2">
      <c r="B1" s="275" t="s">
        <v>285</v>
      </c>
      <c r="C1" s="275"/>
      <c r="D1" s="141"/>
    </row>
    <row r="2" spans="2:25" ht="15" customHeight="1" x14ac:dyDescent="0.2">
      <c r="B2" s="276" t="s">
        <v>286</v>
      </c>
      <c r="C2" s="276"/>
      <c r="D2" s="276"/>
      <c r="E2" s="276"/>
      <c r="F2" s="276"/>
      <c r="G2" s="276"/>
      <c r="H2" s="276"/>
      <c r="I2" s="276"/>
      <c r="J2" s="276"/>
      <c r="K2" s="276"/>
      <c r="L2" s="276"/>
      <c r="M2" s="276"/>
    </row>
    <row r="3" spans="2:25" ht="15" customHeight="1" x14ac:dyDescent="0.2">
      <c r="B3" s="277"/>
      <c r="C3" s="277"/>
      <c r="D3" s="142"/>
    </row>
    <row r="4" spans="2:25" s="79" customFormat="1" ht="30" customHeight="1" x14ac:dyDescent="0.25">
      <c r="B4" s="278" t="s">
        <v>307</v>
      </c>
      <c r="C4" s="278"/>
      <c r="D4" s="278"/>
      <c r="E4" s="278"/>
      <c r="F4" s="278"/>
      <c r="G4" s="278"/>
      <c r="H4" s="278"/>
      <c r="I4" s="278"/>
      <c r="J4" s="278"/>
      <c r="K4" s="278"/>
      <c r="L4" s="278"/>
      <c r="M4" s="278"/>
    </row>
    <row r="5" spans="2:25" s="80" customFormat="1" ht="15" customHeight="1" x14ac:dyDescent="0.2">
      <c r="B5" s="279" t="s">
        <v>109</v>
      </c>
      <c r="C5" s="279"/>
      <c r="D5" s="279"/>
      <c r="E5" s="279"/>
      <c r="F5" s="279"/>
      <c r="G5" s="279"/>
      <c r="H5" s="279"/>
      <c r="I5" s="279"/>
      <c r="J5" s="279"/>
      <c r="K5" s="279"/>
      <c r="L5" s="279"/>
      <c r="M5" s="279"/>
    </row>
    <row r="6" spans="2:25" s="1" customFormat="1" ht="4.5" customHeight="1" x14ac:dyDescent="0.2">
      <c r="E6" s="7"/>
      <c r="F6" s="7"/>
      <c r="G6" s="7"/>
      <c r="H6" s="7"/>
      <c r="I6" s="7"/>
      <c r="O6" s="7"/>
      <c r="P6" s="7"/>
      <c r="S6" s="7"/>
      <c r="T6" s="7"/>
      <c r="Y6" s="7"/>
    </row>
    <row r="7" spans="2:25" s="131" customFormat="1" ht="30" customHeight="1" thickBot="1" x14ac:dyDescent="0.3">
      <c r="B7" s="299" t="s">
        <v>102</v>
      </c>
      <c r="C7" s="299"/>
      <c r="D7" s="299"/>
      <c r="E7" s="299"/>
      <c r="F7" s="299"/>
      <c r="G7" s="299"/>
      <c r="H7" s="299"/>
      <c r="I7" s="299"/>
      <c r="J7" s="299"/>
      <c r="K7" s="299"/>
      <c r="L7" s="299"/>
      <c r="M7" s="299"/>
    </row>
    <row r="8" spans="2:25" s="81" customFormat="1" ht="15" customHeight="1" x14ac:dyDescent="0.25">
      <c r="B8" s="280" t="s">
        <v>288</v>
      </c>
      <c r="C8" s="300" t="s">
        <v>308</v>
      </c>
      <c r="D8" s="302" t="s">
        <v>309</v>
      </c>
      <c r="E8" s="304" t="s">
        <v>310</v>
      </c>
      <c r="F8" s="304" t="s">
        <v>311</v>
      </c>
      <c r="G8" s="290" t="s">
        <v>312</v>
      </c>
      <c r="H8" s="292" t="s">
        <v>313</v>
      </c>
      <c r="I8" s="294" t="s">
        <v>314</v>
      </c>
      <c r="J8" s="296" t="s">
        <v>315</v>
      </c>
      <c r="K8" s="288" t="s">
        <v>291</v>
      </c>
      <c r="L8" s="289"/>
      <c r="M8" s="298"/>
    </row>
    <row r="9" spans="2:25" s="81" customFormat="1" ht="65.099999999999994" customHeight="1" x14ac:dyDescent="0.25">
      <c r="B9" s="281"/>
      <c r="C9" s="301"/>
      <c r="D9" s="303"/>
      <c r="E9" s="305"/>
      <c r="F9" s="305"/>
      <c r="G9" s="291"/>
      <c r="H9" s="293"/>
      <c r="I9" s="295"/>
      <c r="J9" s="297"/>
      <c r="K9" s="82" t="s">
        <v>293</v>
      </c>
      <c r="L9" s="83" t="s">
        <v>316</v>
      </c>
      <c r="M9" s="87" t="s">
        <v>296</v>
      </c>
    </row>
    <row r="10" spans="2:25" s="98" customFormat="1" ht="12" customHeight="1" x14ac:dyDescent="0.25">
      <c r="B10" s="143" t="s">
        <v>14</v>
      </c>
      <c r="C10" s="144" t="s">
        <v>51</v>
      </c>
      <c r="D10" s="145" t="s">
        <v>52</v>
      </c>
      <c r="E10" s="146" t="s">
        <v>53</v>
      </c>
      <c r="F10" s="146" t="s">
        <v>54</v>
      </c>
      <c r="G10" s="147" t="s">
        <v>55</v>
      </c>
      <c r="H10" s="148" t="s">
        <v>62</v>
      </c>
      <c r="I10" s="149" t="s">
        <v>56</v>
      </c>
      <c r="J10" s="150" t="s">
        <v>57</v>
      </c>
      <c r="K10" s="151" t="s">
        <v>58</v>
      </c>
      <c r="L10" s="152" t="s">
        <v>59</v>
      </c>
      <c r="M10" s="153" t="s">
        <v>63</v>
      </c>
    </row>
    <row r="11" spans="2:25" s="108" customFormat="1" ht="20.100000000000001" customHeight="1" x14ac:dyDescent="0.25">
      <c r="B11" s="154"/>
      <c r="C11" s="155"/>
      <c r="D11" s="156"/>
      <c r="E11" s="157"/>
      <c r="F11" s="157"/>
      <c r="G11" s="158"/>
      <c r="H11" s="159"/>
      <c r="I11" s="160"/>
      <c r="J11" s="161"/>
      <c r="K11" s="162"/>
      <c r="L11" s="104"/>
      <c r="M11" s="163"/>
    </row>
    <row r="12" spans="2:25" s="108" customFormat="1" ht="20.100000000000001" customHeight="1" x14ac:dyDescent="0.25">
      <c r="B12" s="164"/>
      <c r="C12" s="165"/>
      <c r="D12" s="166"/>
      <c r="E12" s="167"/>
      <c r="F12" s="167"/>
      <c r="G12" s="168"/>
      <c r="H12" s="169"/>
      <c r="I12" s="170"/>
      <c r="J12" s="171"/>
      <c r="K12" s="172"/>
      <c r="L12" s="173"/>
      <c r="M12" s="174"/>
    </row>
    <row r="13" spans="2:25" s="108" customFormat="1" ht="20.100000000000001" customHeight="1" thickBot="1" x14ac:dyDescent="0.3">
      <c r="B13" s="175"/>
      <c r="C13" s="176"/>
      <c r="D13" s="177"/>
      <c r="E13" s="178"/>
      <c r="F13" s="178"/>
      <c r="G13" s="179"/>
      <c r="H13" s="180"/>
      <c r="I13" s="181"/>
      <c r="J13" s="182"/>
      <c r="K13" s="183"/>
      <c r="L13" s="114"/>
      <c r="M13" s="184"/>
    </row>
    <row r="14" spans="2:25" s="131" customFormat="1" ht="30" customHeight="1" thickBot="1" x14ac:dyDescent="0.3">
      <c r="B14" s="299" t="s">
        <v>104</v>
      </c>
      <c r="C14" s="299"/>
      <c r="D14" s="299"/>
      <c r="E14" s="299"/>
      <c r="F14" s="299"/>
      <c r="G14" s="299"/>
      <c r="H14" s="299"/>
      <c r="I14" s="299"/>
      <c r="J14" s="299"/>
      <c r="K14" s="299"/>
      <c r="L14" s="299"/>
      <c r="M14" s="299"/>
    </row>
    <row r="15" spans="2:25" s="81" customFormat="1" ht="15" customHeight="1" x14ac:dyDescent="0.25">
      <c r="B15" s="280" t="s">
        <v>288</v>
      </c>
      <c r="C15" s="300" t="s">
        <v>308</v>
      </c>
      <c r="D15" s="302" t="s">
        <v>309</v>
      </c>
      <c r="E15" s="304" t="s">
        <v>310</v>
      </c>
      <c r="F15" s="304" t="s">
        <v>311</v>
      </c>
      <c r="G15" s="290" t="s">
        <v>312</v>
      </c>
      <c r="H15" s="292" t="s">
        <v>313</v>
      </c>
      <c r="I15" s="294" t="s">
        <v>314</v>
      </c>
      <c r="J15" s="296" t="s">
        <v>315</v>
      </c>
      <c r="K15" s="288" t="s">
        <v>291</v>
      </c>
      <c r="L15" s="289"/>
      <c r="M15" s="298"/>
    </row>
    <row r="16" spans="2:25" s="81" customFormat="1" ht="65.099999999999994" customHeight="1" x14ac:dyDescent="0.25">
      <c r="B16" s="281"/>
      <c r="C16" s="301"/>
      <c r="D16" s="303"/>
      <c r="E16" s="305"/>
      <c r="F16" s="305"/>
      <c r="G16" s="291"/>
      <c r="H16" s="293"/>
      <c r="I16" s="295"/>
      <c r="J16" s="297"/>
      <c r="K16" s="82" t="s">
        <v>293</v>
      </c>
      <c r="L16" s="83" t="s">
        <v>316</v>
      </c>
      <c r="M16" s="87" t="s">
        <v>296</v>
      </c>
    </row>
    <row r="17" spans="2:13" s="98" customFormat="1" ht="12" customHeight="1" x14ac:dyDescent="0.25">
      <c r="B17" s="143" t="s">
        <v>14</v>
      </c>
      <c r="C17" s="144" t="s">
        <v>51</v>
      </c>
      <c r="D17" s="145" t="s">
        <v>52</v>
      </c>
      <c r="E17" s="146" t="s">
        <v>53</v>
      </c>
      <c r="F17" s="146" t="s">
        <v>54</v>
      </c>
      <c r="G17" s="147" t="s">
        <v>55</v>
      </c>
      <c r="H17" s="148" t="s">
        <v>62</v>
      </c>
      <c r="I17" s="149" t="s">
        <v>56</v>
      </c>
      <c r="J17" s="150" t="s">
        <v>57</v>
      </c>
      <c r="K17" s="151" t="s">
        <v>58</v>
      </c>
      <c r="L17" s="152" t="s">
        <v>59</v>
      </c>
      <c r="M17" s="153" t="s">
        <v>63</v>
      </c>
    </row>
    <row r="18" spans="2:13" s="108" customFormat="1" ht="20.100000000000001" customHeight="1" x14ac:dyDescent="0.25">
      <c r="B18" s="154"/>
      <c r="C18" s="155"/>
      <c r="D18" s="156"/>
      <c r="E18" s="157"/>
      <c r="F18" s="157"/>
      <c r="G18" s="158"/>
      <c r="H18" s="159"/>
      <c r="I18" s="160"/>
      <c r="J18" s="161"/>
      <c r="K18" s="162"/>
      <c r="L18" s="104"/>
      <c r="M18" s="163"/>
    </row>
    <row r="19" spans="2:13" s="108" customFormat="1" ht="20.100000000000001" customHeight="1" x14ac:dyDescent="0.25">
      <c r="B19" s="164"/>
      <c r="C19" s="165"/>
      <c r="D19" s="166"/>
      <c r="E19" s="167"/>
      <c r="F19" s="167"/>
      <c r="G19" s="168"/>
      <c r="H19" s="169"/>
      <c r="I19" s="170"/>
      <c r="J19" s="171"/>
      <c r="K19" s="172"/>
      <c r="L19" s="173"/>
      <c r="M19" s="174"/>
    </row>
    <row r="20" spans="2:13" s="108" customFormat="1" ht="20.100000000000001" customHeight="1" thickBot="1" x14ac:dyDescent="0.3">
      <c r="B20" s="175"/>
      <c r="C20" s="176"/>
      <c r="D20" s="177"/>
      <c r="E20" s="178"/>
      <c r="F20" s="178"/>
      <c r="G20" s="179"/>
      <c r="H20" s="180"/>
      <c r="I20" s="181"/>
      <c r="J20" s="182"/>
      <c r="K20" s="183"/>
      <c r="L20" s="114"/>
      <c r="M20" s="184"/>
    </row>
    <row r="21" spans="2:13" s="128" customFormat="1" ht="14.25" customHeight="1" x14ac:dyDescent="0.2">
      <c r="B21" s="121"/>
      <c r="C21" s="122"/>
      <c r="D21" s="122"/>
      <c r="E21" s="122"/>
      <c r="F21" s="122"/>
      <c r="G21" s="122"/>
      <c r="H21" s="122"/>
      <c r="I21" s="122"/>
      <c r="J21" s="123"/>
      <c r="K21" s="125"/>
      <c r="L21" s="126"/>
      <c r="M21" s="126"/>
    </row>
    <row r="23" spans="2:13" s="131" customFormat="1" ht="30" customHeight="1" x14ac:dyDescent="0.25">
      <c r="B23" s="274" t="s">
        <v>301</v>
      </c>
      <c r="C23" s="274"/>
      <c r="D23" s="338"/>
      <c r="E23" s="338"/>
      <c r="F23" s="338"/>
      <c r="G23" s="338"/>
      <c r="H23" s="338"/>
    </row>
    <row r="24" spans="2:13" s="131" customFormat="1" ht="20.100000000000001" customHeight="1" x14ac:dyDescent="0.25">
      <c r="B24" s="267" t="s">
        <v>302</v>
      </c>
      <c r="C24" s="267"/>
      <c r="D24" s="339"/>
      <c r="E24" s="339"/>
      <c r="F24" s="339"/>
      <c r="G24" s="339"/>
      <c r="H24" s="339"/>
    </row>
    <row r="25" spans="2:13" s="131" customFormat="1" ht="20.100000000000001" customHeight="1" x14ac:dyDescent="0.25">
      <c r="B25" s="267" t="s">
        <v>303</v>
      </c>
      <c r="C25" s="267"/>
      <c r="D25" s="339"/>
      <c r="E25" s="339"/>
      <c r="F25" s="339"/>
      <c r="G25" s="339"/>
      <c r="H25" s="339"/>
    </row>
    <row r="26" spans="2:13" s="131" customFormat="1" ht="20.100000000000001" customHeight="1" x14ac:dyDescent="0.25">
      <c r="B26" s="267" t="s">
        <v>304</v>
      </c>
      <c r="C26" s="267"/>
      <c r="D26" s="339"/>
      <c r="E26" s="339"/>
      <c r="F26" s="339"/>
      <c r="G26" s="339"/>
      <c r="H26" s="339"/>
    </row>
    <row r="27" spans="2:13" x14ac:dyDescent="0.2">
      <c r="E27" s="78"/>
      <c r="F27" s="78"/>
      <c r="G27" s="78"/>
      <c r="H27" s="78"/>
      <c r="I27" s="78"/>
    </row>
    <row r="28" spans="2:13" x14ac:dyDescent="0.2">
      <c r="E28" s="78"/>
      <c r="F28" s="78"/>
      <c r="G28" s="78"/>
      <c r="H28" s="78"/>
      <c r="I28" s="78"/>
    </row>
    <row r="29" spans="2:13" ht="20.100000000000001" customHeight="1" x14ac:dyDescent="0.2">
      <c r="B29" s="78" t="s">
        <v>37</v>
      </c>
      <c r="C29" s="132"/>
      <c r="E29" s="78"/>
      <c r="F29" s="78"/>
      <c r="G29" s="78"/>
      <c r="H29" s="28" t="s">
        <v>38</v>
      </c>
      <c r="I29" s="342"/>
      <c r="J29" s="342"/>
      <c r="K29" s="342"/>
    </row>
    <row r="30" spans="2:13" ht="20.100000000000001" customHeight="1" x14ac:dyDescent="0.2">
      <c r="B30" s="78" t="s">
        <v>39</v>
      </c>
      <c r="C30" s="133"/>
      <c r="E30" s="78"/>
      <c r="F30" s="78"/>
      <c r="G30" s="78"/>
      <c r="H30" s="78"/>
      <c r="I30" s="78"/>
    </row>
    <row r="31" spans="2:13" ht="20.100000000000001" customHeight="1" x14ac:dyDescent="0.2">
      <c r="E31" s="78"/>
      <c r="F31" s="78"/>
      <c r="G31" s="78"/>
      <c r="H31" s="30" t="s">
        <v>40</v>
      </c>
      <c r="I31" s="341"/>
      <c r="J31" s="341"/>
      <c r="K31" s="341"/>
      <c r="L31" s="134"/>
    </row>
    <row r="32" spans="2:13" ht="20.100000000000001" customHeight="1" x14ac:dyDescent="0.2">
      <c r="E32" s="78"/>
      <c r="F32" s="78"/>
      <c r="G32" s="78"/>
      <c r="H32" s="30" t="s">
        <v>41</v>
      </c>
      <c r="I32" s="341"/>
      <c r="J32" s="341"/>
      <c r="K32" s="341"/>
      <c r="L32" s="340"/>
    </row>
    <row r="33" spans="2:11" ht="20.100000000000001" customHeight="1" x14ac:dyDescent="0.2">
      <c r="E33" s="78"/>
      <c r="F33" s="78"/>
      <c r="G33" s="78"/>
      <c r="H33" s="31" t="s">
        <v>42</v>
      </c>
      <c r="I33" s="341"/>
      <c r="J33" s="341"/>
      <c r="K33" s="341"/>
    </row>
    <row r="34" spans="2:11" s="135" customFormat="1" ht="11.25" x14ac:dyDescent="0.2">
      <c r="B34" s="268" t="s">
        <v>305</v>
      </c>
      <c r="C34" s="268"/>
    </row>
    <row r="35" spans="2:11" s="140" customFormat="1" ht="12" customHeight="1" x14ac:dyDescent="0.2">
      <c r="B35" s="136"/>
      <c r="C35" s="137" t="s">
        <v>306</v>
      </c>
      <c r="D35" s="138"/>
      <c r="E35" s="139"/>
    </row>
  </sheetData>
  <mergeCells count="40">
    <mergeCell ref="I29:K29"/>
    <mergeCell ref="I31:K31"/>
    <mergeCell ref="I32:K32"/>
    <mergeCell ref="I33:K33"/>
    <mergeCell ref="B34:C34"/>
    <mergeCell ref="B23:C23"/>
    <mergeCell ref="B24:C24"/>
    <mergeCell ref="B25:C25"/>
    <mergeCell ref="B26:C26"/>
    <mergeCell ref="D23:H23"/>
    <mergeCell ref="D24:H24"/>
    <mergeCell ref="D25:H25"/>
    <mergeCell ref="D26:H26"/>
    <mergeCell ref="G15:G16"/>
    <mergeCell ref="H15:H16"/>
    <mergeCell ref="I15:I16"/>
    <mergeCell ref="J15:J16"/>
    <mergeCell ref="K15:M15"/>
    <mergeCell ref="H8:H9"/>
    <mergeCell ref="I8:I9"/>
    <mergeCell ref="J8:J9"/>
    <mergeCell ref="K8:M8"/>
    <mergeCell ref="B14:M14"/>
    <mergeCell ref="B15:B16"/>
    <mergeCell ref="C15:C16"/>
    <mergeCell ref="D15:D16"/>
    <mergeCell ref="E15:E16"/>
    <mergeCell ref="F15:F16"/>
    <mergeCell ref="B8:B9"/>
    <mergeCell ref="C8:C9"/>
    <mergeCell ref="D8:D9"/>
    <mergeCell ref="E8:E9"/>
    <mergeCell ref="F8:F9"/>
    <mergeCell ref="G8:G9"/>
    <mergeCell ref="B1:C1"/>
    <mergeCell ref="B2:M2"/>
    <mergeCell ref="B3:C3"/>
    <mergeCell ref="B4:M4"/>
    <mergeCell ref="B5:M5"/>
    <mergeCell ref="B7:M7"/>
  </mergeCells>
  <conditionalFormatting sqref="K21">
    <cfRule type="cellIs" dxfId="3" priority="2" operator="greaterThan">
      <formula>2560820</formula>
    </cfRule>
  </conditionalFormatting>
  <pageMargins left="0.59055118110236227" right="0.39370078740157483" top="0.98425196850393704" bottom="0.39370078740157483" header="0.31496062992125984" footer="0.31496062992125984"/>
  <pageSetup paperSize="9" scale="70" fitToHeight="0" orientation="landscape" r:id="rId1"/>
  <headerFooter>
    <oddHeader>&amp;L&amp;"Arial,Tučné"&amp;10Príloha č. 3
&amp;"Arial,Normálne"Sortiment ponúkaného tovaru</oddHeader>
  </headerFooter>
  <extLst>
    <ext xmlns:x14="http://schemas.microsoft.com/office/spreadsheetml/2009/9/main" uri="{78C0D931-6437-407d-A8EE-F0AAD7539E65}">
      <x14:conditionalFormattings>
        <x14:conditionalFormatting xmlns:xm="http://schemas.microsoft.com/office/excel/2006/main">
          <x14:cfRule type="containsBlanks" priority="1" id="{5F21775A-AC2F-40CC-A19D-17A4D5A77737}">
            <xm:f>LEN(TRIM('Príloha č. 2 - časť 1'!C23))=0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C29:C30 D23:H26 I31:K33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A3D95D-CD0F-43F4-BA95-C3829F98DEBB}">
  <sheetPr>
    <tabColor theme="2" tint="-9.9978637043366805E-2"/>
    <pageSetUpPr fitToPage="1"/>
  </sheetPr>
  <dimension ref="B1:Y35"/>
  <sheetViews>
    <sheetView showGridLines="0" tabSelected="1" zoomScaleNormal="100" workbookViewId="0">
      <selection activeCell="B7" sqref="B7:M7"/>
    </sheetView>
  </sheetViews>
  <sheetFormatPr defaultRowHeight="12.75" x14ac:dyDescent="0.2"/>
  <cols>
    <col min="1" max="1" width="1.85546875" style="78" customWidth="1"/>
    <col min="2" max="2" width="5.28515625" style="78" customWidth="1"/>
    <col min="3" max="4" width="35.7109375" style="78" customWidth="1"/>
    <col min="5" max="8" width="12.7109375" style="142" customWidth="1"/>
    <col min="9" max="9" width="15.7109375" style="142" customWidth="1"/>
    <col min="10" max="10" width="7.85546875" style="78" customWidth="1"/>
    <col min="11" max="11" width="15.7109375" style="78" customWidth="1"/>
    <col min="12" max="12" width="10.7109375" style="78" customWidth="1"/>
    <col min="13" max="13" width="15.7109375" style="78" customWidth="1"/>
    <col min="14" max="16384" width="9.140625" style="78"/>
  </cols>
  <sheetData>
    <row r="1" spans="2:25" ht="15" customHeight="1" x14ac:dyDescent="0.2">
      <c r="B1" s="275" t="s">
        <v>285</v>
      </c>
      <c r="C1" s="275"/>
      <c r="D1" s="141"/>
    </row>
    <row r="2" spans="2:25" ht="15" customHeight="1" x14ac:dyDescent="0.2">
      <c r="B2" s="276" t="s">
        <v>286</v>
      </c>
      <c r="C2" s="276"/>
      <c r="D2" s="276"/>
      <c r="E2" s="276"/>
      <c r="F2" s="276"/>
      <c r="G2" s="276"/>
      <c r="H2" s="276"/>
      <c r="I2" s="276"/>
      <c r="J2" s="276"/>
      <c r="K2" s="276"/>
      <c r="L2" s="276"/>
      <c r="M2" s="276"/>
    </row>
    <row r="3" spans="2:25" ht="15" customHeight="1" x14ac:dyDescent="0.2">
      <c r="B3" s="277"/>
      <c r="C3" s="277"/>
      <c r="D3" s="142"/>
    </row>
    <row r="4" spans="2:25" s="79" customFormat="1" ht="30" customHeight="1" x14ac:dyDescent="0.25">
      <c r="B4" s="278" t="s">
        <v>307</v>
      </c>
      <c r="C4" s="278"/>
      <c r="D4" s="278"/>
      <c r="E4" s="278"/>
      <c r="F4" s="278"/>
      <c r="G4" s="278"/>
      <c r="H4" s="278"/>
      <c r="I4" s="278"/>
      <c r="J4" s="278"/>
      <c r="K4" s="278"/>
      <c r="L4" s="278"/>
      <c r="M4" s="278"/>
    </row>
    <row r="5" spans="2:25" s="80" customFormat="1" ht="15" customHeight="1" x14ac:dyDescent="0.2">
      <c r="B5" s="279" t="s">
        <v>110</v>
      </c>
      <c r="C5" s="279"/>
      <c r="D5" s="279"/>
      <c r="E5" s="279"/>
      <c r="F5" s="279"/>
      <c r="G5" s="279"/>
      <c r="H5" s="279"/>
      <c r="I5" s="279"/>
      <c r="J5" s="279"/>
      <c r="K5" s="279"/>
      <c r="L5" s="279"/>
      <c r="M5" s="279"/>
    </row>
    <row r="6" spans="2:25" s="1" customFormat="1" ht="4.5" customHeight="1" x14ac:dyDescent="0.2">
      <c r="E6" s="7"/>
      <c r="F6" s="7"/>
      <c r="G6" s="7"/>
      <c r="H6" s="7"/>
      <c r="I6" s="7"/>
      <c r="O6" s="7"/>
      <c r="P6" s="7"/>
      <c r="S6" s="7"/>
      <c r="T6" s="7"/>
      <c r="Y6" s="7"/>
    </row>
    <row r="7" spans="2:25" s="131" customFormat="1" ht="30" customHeight="1" thickBot="1" x14ac:dyDescent="0.3">
      <c r="B7" s="299" t="s">
        <v>102</v>
      </c>
      <c r="C7" s="299"/>
      <c r="D7" s="299"/>
      <c r="E7" s="299"/>
      <c r="F7" s="299"/>
      <c r="G7" s="299"/>
      <c r="H7" s="299"/>
      <c r="I7" s="299"/>
      <c r="J7" s="299"/>
      <c r="K7" s="299"/>
      <c r="L7" s="299"/>
      <c r="M7" s="299"/>
    </row>
    <row r="8" spans="2:25" s="81" customFormat="1" ht="15" customHeight="1" x14ac:dyDescent="0.25">
      <c r="B8" s="280" t="s">
        <v>288</v>
      </c>
      <c r="C8" s="300" t="s">
        <v>308</v>
      </c>
      <c r="D8" s="302" t="s">
        <v>309</v>
      </c>
      <c r="E8" s="304" t="s">
        <v>310</v>
      </c>
      <c r="F8" s="304" t="s">
        <v>311</v>
      </c>
      <c r="G8" s="290" t="s">
        <v>312</v>
      </c>
      <c r="H8" s="292" t="s">
        <v>313</v>
      </c>
      <c r="I8" s="294" t="s">
        <v>314</v>
      </c>
      <c r="J8" s="296" t="s">
        <v>315</v>
      </c>
      <c r="K8" s="288" t="s">
        <v>291</v>
      </c>
      <c r="L8" s="289"/>
      <c r="M8" s="298"/>
    </row>
    <row r="9" spans="2:25" s="81" customFormat="1" ht="65.099999999999994" customHeight="1" x14ac:dyDescent="0.25">
      <c r="B9" s="281"/>
      <c r="C9" s="301"/>
      <c r="D9" s="303"/>
      <c r="E9" s="305"/>
      <c r="F9" s="305"/>
      <c r="G9" s="291"/>
      <c r="H9" s="293"/>
      <c r="I9" s="295"/>
      <c r="J9" s="297"/>
      <c r="K9" s="82" t="s">
        <v>293</v>
      </c>
      <c r="L9" s="83" t="s">
        <v>316</v>
      </c>
      <c r="M9" s="87" t="s">
        <v>296</v>
      </c>
    </row>
    <row r="10" spans="2:25" s="98" customFormat="1" ht="12" customHeight="1" x14ac:dyDescent="0.25">
      <c r="B10" s="143" t="s">
        <v>14</v>
      </c>
      <c r="C10" s="144" t="s">
        <v>51</v>
      </c>
      <c r="D10" s="145" t="s">
        <v>52</v>
      </c>
      <c r="E10" s="146" t="s">
        <v>53</v>
      </c>
      <c r="F10" s="146" t="s">
        <v>54</v>
      </c>
      <c r="G10" s="147" t="s">
        <v>55</v>
      </c>
      <c r="H10" s="148" t="s">
        <v>62</v>
      </c>
      <c r="I10" s="149" t="s">
        <v>56</v>
      </c>
      <c r="J10" s="150" t="s">
        <v>57</v>
      </c>
      <c r="K10" s="151" t="s">
        <v>58</v>
      </c>
      <c r="L10" s="152" t="s">
        <v>59</v>
      </c>
      <c r="M10" s="153" t="s">
        <v>63</v>
      </c>
    </row>
    <row r="11" spans="2:25" s="108" customFormat="1" ht="20.100000000000001" customHeight="1" x14ac:dyDescent="0.25">
      <c r="B11" s="154"/>
      <c r="C11" s="155"/>
      <c r="D11" s="156"/>
      <c r="E11" s="157"/>
      <c r="F11" s="157"/>
      <c r="G11" s="158"/>
      <c r="H11" s="159"/>
      <c r="I11" s="160"/>
      <c r="J11" s="161"/>
      <c r="K11" s="162"/>
      <c r="L11" s="104"/>
      <c r="M11" s="163"/>
    </row>
    <row r="12" spans="2:25" s="108" customFormat="1" ht="20.100000000000001" customHeight="1" x14ac:dyDescent="0.25">
      <c r="B12" s="164"/>
      <c r="C12" s="165"/>
      <c r="D12" s="166"/>
      <c r="E12" s="167"/>
      <c r="F12" s="167"/>
      <c r="G12" s="168"/>
      <c r="H12" s="169"/>
      <c r="I12" s="170"/>
      <c r="J12" s="171"/>
      <c r="K12" s="172"/>
      <c r="L12" s="173"/>
      <c r="M12" s="174"/>
    </row>
    <row r="13" spans="2:25" s="108" customFormat="1" ht="20.100000000000001" customHeight="1" thickBot="1" x14ac:dyDescent="0.3">
      <c r="B13" s="175"/>
      <c r="C13" s="176"/>
      <c r="D13" s="177"/>
      <c r="E13" s="178"/>
      <c r="F13" s="178"/>
      <c r="G13" s="179"/>
      <c r="H13" s="180"/>
      <c r="I13" s="181"/>
      <c r="J13" s="182"/>
      <c r="K13" s="183"/>
      <c r="L13" s="114"/>
      <c r="M13" s="184"/>
    </row>
    <row r="14" spans="2:25" s="131" customFormat="1" ht="30" customHeight="1" thickBot="1" x14ac:dyDescent="0.3">
      <c r="B14" s="299" t="s">
        <v>104</v>
      </c>
      <c r="C14" s="299"/>
      <c r="D14" s="299"/>
      <c r="E14" s="299"/>
      <c r="F14" s="299"/>
      <c r="G14" s="299"/>
      <c r="H14" s="299"/>
      <c r="I14" s="299"/>
      <c r="J14" s="299"/>
      <c r="K14" s="299"/>
      <c r="L14" s="299"/>
      <c r="M14" s="299"/>
    </row>
    <row r="15" spans="2:25" s="81" customFormat="1" ht="15" customHeight="1" x14ac:dyDescent="0.25">
      <c r="B15" s="280" t="s">
        <v>288</v>
      </c>
      <c r="C15" s="300" t="s">
        <v>308</v>
      </c>
      <c r="D15" s="302" t="s">
        <v>309</v>
      </c>
      <c r="E15" s="304" t="s">
        <v>310</v>
      </c>
      <c r="F15" s="304" t="s">
        <v>311</v>
      </c>
      <c r="G15" s="290" t="s">
        <v>312</v>
      </c>
      <c r="H15" s="292" t="s">
        <v>313</v>
      </c>
      <c r="I15" s="294" t="s">
        <v>314</v>
      </c>
      <c r="J15" s="296" t="s">
        <v>315</v>
      </c>
      <c r="K15" s="288" t="s">
        <v>291</v>
      </c>
      <c r="L15" s="289"/>
      <c r="M15" s="298"/>
    </row>
    <row r="16" spans="2:25" s="81" customFormat="1" ht="65.099999999999994" customHeight="1" x14ac:dyDescent="0.25">
      <c r="B16" s="281"/>
      <c r="C16" s="301"/>
      <c r="D16" s="303"/>
      <c r="E16" s="305"/>
      <c r="F16" s="305"/>
      <c r="G16" s="291"/>
      <c r="H16" s="293"/>
      <c r="I16" s="295"/>
      <c r="J16" s="297"/>
      <c r="K16" s="82" t="s">
        <v>293</v>
      </c>
      <c r="L16" s="83" t="s">
        <v>316</v>
      </c>
      <c r="M16" s="87" t="s">
        <v>296</v>
      </c>
    </row>
    <row r="17" spans="2:13" s="98" customFormat="1" ht="12" customHeight="1" x14ac:dyDescent="0.25">
      <c r="B17" s="143" t="s">
        <v>14</v>
      </c>
      <c r="C17" s="144" t="s">
        <v>51</v>
      </c>
      <c r="D17" s="145" t="s">
        <v>52</v>
      </c>
      <c r="E17" s="146" t="s">
        <v>53</v>
      </c>
      <c r="F17" s="146" t="s">
        <v>54</v>
      </c>
      <c r="G17" s="147" t="s">
        <v>55</v>
      </c>
      <c r="H17" s="148" t="s">
        <v>62</v>
      </c>
      <c r="I17" s="149" t="s">
        <v>56</v>
      </c>
      <c r="J17" s="150" t="s">
        <v>57</v>
      </c>
      <c r="K17" s="151" t="s">
        <v>58</v>
      </c>
      <c r="L17" s="152" t="s">
        <v>59</v>
      </c>
      <c r="M17" s="153" t="s">
        <v>63</v>
      </c>
    </row>
    <row r="18" spans="2:13" s="108" customFormat="1" ht="20.100000000000001" customHeight="1" x14ac:dyDescent="0.25">
      <c r="B18" s="154"/>
      <c r="C18" s="155"/>
      <c r="D18" s="156"/>
      <c r="E18" s="157"/>
      <c r="F18" s="157"/>
      <c r="G18" s="158"/>
      <c r="H18" s="159"/>
      <c r="I18" s="160"/>
      <c r="J18" s="161"/>
      <c r="K18" s="162"/>
      <c r="L18" s="104"/>
      <c r="M18" s="163"/>
    </row>
    <row r="19" spans="2:13" s="108" customFormat="1" ht="20.100000000000001" customHeight="1" x14ac:dyDescent="0.25">
      <c r="B19" s="164"/>
      <c r="C19" s="165"/>
      <c r="D19" s="166"/>
      <c r="E19" s="167"/>
      <c r="F19" s="167"/>
      <c r="G19" s="168"/>
      <c r="H19" s="169"/>
      <c r="I19" s="170"/>
      <c r="J19" s="171"/>
      <c r="K19" s="172"/>
      <c r="L19" s="173"/>
      <c r="M19" s="174"/>
    </row>
    <row r="20" spans="2:13" s="108" customFormat="1" ht="20.100000000000001" customHeight="1" thickBot="1" x14ac:dyDescent="0.3">
      <c r="B20" s="175"/>
      <c r="C20" s="176"/>
      <c r="D20" s="177"/>
      <c r="E20" s="178"/>
      <c r="F20" s="178"/>
      <c r="G20" s="179"/>
      <c r="H20" s="180"/>
      <c r="I20" s="181"/>
      <c r="J20" s="182"/>
      <c r="K20" s="183"/>
      <c r="L20" s="114"/>
      <c r="M20" s="184"/>
    </row>
    <row r="21" spans="2:13" s="128" customFormat="1" ht="14.25" customHeight="1" x14ac:dyDescent="0.2">
      <c r="B21" s="121"/>
      <c r="C21" s="122"/>
      <c r="D21" s="122"/>
      <c r="E21" s="122"/>
      <c r="F21" s="122"/>
      <c r="G21" s="122"/>
      <c r="H21" s="122"/>
      <c r="I21" s="122"/>
      <c r="J21" s="123"/>
      <c r="K21" s="125"/>
      <c r="L21" s="126"/>
      <c r="M21" s="126"/>
    </row>
    <row r="23" spans="2:13" s="131" customFormat="1" ht="30" customHeight="1" x14ac:dyDescent="0.25">
      <c r="B23" s="274" t="s">
        <v>301</v>
      </c>
      <c r="C23" s="274"/>
      <c r="D23" s="338"/>
      <c r="E23" s="338"/>
      <c r="F23" s="338"/>
      <c r="G23" s="338"/>
      <c r="H23" s="338"/>
    </row>
    <row r="24" spans="2:13" s="131" customFormat="1" ht="20.100000000000001" customHeight="1" x14ac:dyDescent="0.25">
      <c r="B24" s="267" t="s">
        <v>302</v>
      </c>
      <c r="C24" s="267"/>
      <c r="D24" s="339"/>
      <c r="E24" s="339"/>
      <c r="F24" s="339"/>
      <c r="G24" s="339"/>
      <c r="H24" s="339"/>
    </row>
    <row r="25" spans="2:13" s="131" customFormat="1" ht="20.100000000000001" customHeight="1" x14ac:dyDescent="0.25">
      <c r="B25" s="267" t="s">
        <v>303</v>
      </c>
      <c r="C25" s="267"/>
      <c r="D25" s="339"/>
      <c r="E25" s="339"/>
      <c r="F25" s="339"/>
      <c r="G25" s="339"/>
      <c r="H25" s="339"/>
    </row>
    <row r="26" spans="2:13" s="131" customFormat="1" ht="20.100000000000001" customHeight="1" x14ac:dyDescent="0.25">
      <c r="B26" s="267" t="s">
        <v>304</v>
      </c>
      <c r="C26" s="267"/>
      <c r="D26" s="339"/>
      <c r="E26" s="339"/>
      <c r="F26" s="339"/>
      <c r="G26" s="339"/>
      <c r="H26" s="339"/>
    </row>
    <row r="27" spans="2:13" x14ac:dyDescent="0.2">
      <c r="E27" s="78"/>
      <c r="F27" s="78"/>
      <c r="G27" s="78"/>
      <c r="H27" s="78"/>
      <c r="I27" s="78"/>
    </row>
    <row r="28" spans="2:13" x14ac:dyDescent="0.2">
      <c r="E28" s="78"/>
      <c r="F28" s="78"/>
      <c r="G28" s="78"/>
      <c r="H28" s="78"/>
      <c r="I28" s="78"/>
    </row>
    <row r="29" spans="2:13" ht="20.100000000000001" customHeight="1" x14ac:dyDescent="0.2">
      <c r="B29" s="78" t="s">
        <v>37</v>
      </c>
      <c r="C29" s="132"/>
      <c r="E29" s="78"/>
      <c r="F29" s="78"/>
      <c r="G29" s="78"/>
      <c r="H29" s="28" t="s">
        <v>38</v>
      </c>
      <c r="I29" s="342"/>
      <c r="J29" s="342"/>
      <c r="K29" s="342"/>
    </row>
    <row r="30" spans="2:13" ht="20.100000000000001" customHeight="1" x14ac:dyDescent="0.2">
      <c r="B30" s="78" t="s">
        <v>39</v>
      </c>
      <c r="C30" s="133"/>
      <c r="E30" s="78"/>
      <c r="F30" s="78"/>
      <c r="G30" s="78"/>
      <c r="H30" s="78"/>
      <c r="I30" s="78"/>
    </row>
    <row r="31" spans="2:13" ht="20.100000000000001" customHeight="1" x14ac:dyDescent="0.2">
      <c r="E31" s="78"/>
      <c r="F31" s="78"/>
      <c r="G31" s="78"/>
      <c r="H31" s="30" t="s">
        <v>40</v>
      </c>
      <c r="I31" s="341"/>
      <c r="J31" s="341"/>
      <c r="K31" s="341"/>
      <c r="L31" s="134"/>
    </row>
    <row r="32" spans="2:13" ht="20.100000000000001" customHeight="1" x14ac:dyDescent="0.2">
      <c r="E32" s="78"/>
      <c r="F32" s="78"/>
      <c r="G32" s="78"/>
      <c r="H32" s="30" t="s">
        <v>41</v>
      </c>
      <c r="I32" s="341"/>
      <c r="J32" s="341"/>
      <c r="K32" s="341"/>
      <c r="L32" s="340"/>
    </row>
    <row r="33" spans="2:11" ht="20.100000000000001" customHeight="1" x14ac:dyDescent="0.2">
      <c r="E33" s="78"/>
      <c r="F33" s="78"/>
      <c r="G33" s="78"/>
      <c r="H33" s="31" t="s">
        <v>42</v>
      </c>
      <c r="I33" s="341"/>
      <c r="J33" s="341"/>
      <c r="K33" s="341"/>
    </row>
    <row r="34" spans="2:11" s="135" customFormat="1" ht="11.25" x14ac:dyDescent="0.2">
      <c r="B34" s="268" t="s">
        <v>305</v>
      </c>
      <c r="C34" s="268"/>
    </row>
    <row r="35" spans="2:11" s="140" customFormat="1" ht="12" customHeight="1" x14ac:dyDescent="0.2">
      <c r="B35" s="136"/>
      <c r="C35" s="137" t="s">
        <v>306</v>
      </c>
      <c r="D35" s="138"/>
      <c r="E35" s="139"/>
    </row>
  </sheetData>
  <mergeCells count="40">
    <mergeCell ref="I29:K29"/>
    <mergeCell ref="I31:K31"/>
    <mergeCell ref="I32:K32"/>
    <mergeCell ref="I33:K33"/>
    <mergeCell ref="B34:C34"/>
    <mergeCell ref="B23:C23"/>
    <mergeCell ref="B24:C24"/>
    <mergeCell ref="B25:C25"/>
    <mergeCell ref="B26:C26"/>
    <mergeCell ref="D23:H23"/>
    <mergeCell ref="D24:H24"/>
    <mergeCell ref="D25:H25"/>
    <mergeCell ref="D26:H26"/>
    <mergeCell ref="G15:G16"/>
    <mergeCell ref="H15:H16"/>
    <mergeCell ref="I15:I16"/>
    <mergeCell ref="J15:J16"/>
    <mergeCell ref="K15:M15"/>
    <mergeCell ref="H8:H9"/>
    <mergeCell ref="I8:I9"/>
    <mergeCell ref="J8:J9"/>
    <mergeCell ref="K8:M8"/>
    <mergeCell ref="B14:M14"/>
    <mergeCell ref="B15:B16"/>
    <mergeCell ref="C15:C16"/>
    <mergeCell ref="D15:D16"/>
    <mergeCell ref="E15:E16"/>
    <mergeCell ref="F15:F16"/>
    <mergeCell ref="B8:B9"/>
    <mergeCell ref="C8:C9"/>
    <mergeCell ref="D8:D9"/>
    <mergeCell ref="E8:E9"/>
    <mergeCell ref="F8:F9"/>
    <mergeCell ref="G8:G9"/>
    <mergeCell ref="B1:C1"/>
    <mergeCell ref="B2:M2"/>
    <mergeCell ref="B3:C3"/>
    <mergeCell ref="B4:M4"/>
    <mergeCell ref="B5:M5"/>
    <mergeCell ref="B7:M7"/>
  </mergeCells>
  <conditionalFormatting sqref="K21">
    <cfRule type="cellIs" dxfId="1" priority="2" operator="greaterThan">
      <formula>2560820</formula>
    </cfRule>
  </conditionalFormatting>
  <pageMargins left="0.59055118110236227" right="0.39370078740157483" top="0.98425196850393704" bottom="0.39370078740157483" header="0.31496062992125984" footer="0.31496062992125984"/>
  <pageSetup paperSize="9" scale="70" fitToHeight="0" orientation="landscape" r:id="rId1"/>
  <headerFooter>
    <oddHeader>&amp;L&amp;"Arial,Tučné"&amp;10Príloha č. 3
&amp;"Arial,Normálne"Sortiment ponúkaného tovaru</oddHeader>
  </headerFooter>
  <extLst>
    <ext xmlns:x14="http://schemas.microsoft.com/office/spreadsheetml/2009/9/main" uri="{78C0D931-6437-407d-A8EE-F0AAD7539E65}">
      <x14:conditionalFormattings>
        <x14:conditionalFormatting xmlns:xm="http://schemas.microsoft.com/office/excel/2006/main">
          <x14:cfRule type="containsBlanks" priority="1" id="{7F7E8641-0060-4B9F-B14A-3FD3830F3752}">
            <xm:f>LEN(TRIM('Príloha č. 2 - časť 1'!C23))=0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C29:C30 D23:H26 I31:K33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289AAD-3AAF-45C9-8294-85F1FDCBAD20}">
  <sheetPr>
    <tabColor theme="4" tint="0.59999389629810485"/>
    <pageSetUpPr fitToPage="1"/>
  </sheetPr>
  <dimension ref="B1:L73"/>
  <sheetViews>
    <sheetView zoomScaleNormal="100" workbookViewId="0">
      <selection activeCell="I64" sqref="I64"/>
    </sheetView>
  </sheetViews>
  <sheetFormatPr defaultRowHeight="15" x14ac:dyDescent="0.25"/>
  <cols>
    <col min="1" max="1" width="1.85546875" customWidth="1"/>
    <col min="2" max="2" width="11.85546875" customWidth="1"/>
    <col min="3" max="3" width="70.42578125" customWidth="1"/>
    <col min="4" max="4" width="16.42578125" customWidth="1"/>
    <col min="5" max="5" width="13.7109375" customWidth="1"/>
    <col min="6" max="6" width="19.7109375" customWidth="1"/>
  </cols>
  <sheetData>
    <row r="1" spans="2:6" x14ac:dyDescent="0.25">
      <c r="B1" s="72" t="s">
        <v>285</v>
      </c>
      <c r="C1" s="71"/>
    </row>
    <row r="2" spans="2:6" x14ac:dyDescent="0.25">
      <c r="B2" s="73" t="s">
        <v>286</v>
      </c>
      <c r="C2" s="71"/>
    </row>
    <row r="3" spans="2:6" x14ac:dyDescent="0.25">
      <c r="B3" s="73"/>
      <c r="C3" s="71"/>
    </row>
    <row r="4" spans="2:6" x14ac:dyDescent="0.25">
      <c r="B4" s="266" t="s">
        <v>287</v>
      </c>
      <c r="C4" s="266"/>
      <c r="D4" s="266"/>
      <c r="E4" s="266"/>
      <c r="F4" s="266"/>
    </row>
    <row r="5" spans="2:6" ht="15.75" thickBot="1" x14ac:dyDescent="0.3"/>
    <row r="6" spans="2:6" ht="93" customHeight="1" x14ac:dyDescent="0.25">
      <c r="B6" s="222" t="s">
        <v>0</v>
      </c>
      <c r="C6" s="237"/>
      <c r="D6" s="239" t="s">
        <v>24</v>
      </c>
      <c r="E6" s="240"/>
      <c r="F6" s="241"/>
    </row>
    <row r="7" spans="2:6" ht="30" customHeight="1" thickBot="1" x14ac:dyDescent="0.3">
      <c r="B7" s="224"/>
      <c r="C7" s="238"/>
      <c r="D7" s="19" t="s">
        <v>25</v>
      </c>
      <c r="E7" s="229" t="s">
        <v>26</v>
      </c>
      <c r="F7" s="230"/>
    </row>
    <row r="8" spans="2:6" ht="25.35" customHeight="1" thickBot="1" x14ac:dyDescent="0.3">
      <c r="B8" s="204" t="s">
        <v>100</v>
      </c>
      <c r="C8" s="205"/>
      <c r="D8" s="205"/>
      <c r="E8" s="205"/>
      <c r="F8" s="206"/>
    </row>
    <row r="9" spans="2:6" ht="25.35" customHeight="1" x14ac:dyDescent="0.25">
      <c r="B9" s="207" t="s">
        <v>102</v>
      </c>
      <c r="C9" s="208"/>
      <c r="D9" s="208"/>
      <c r="E9" s="208"/>
      <c r="F9" s="209"/>
    </row>
    <row r="10" spans="2:6" ht="40.35" customHeight="1" thickBot="1" x14ac:dyDescent="0.3">
      <c r="B10" s="210" t="s">
        <v>101</v>
      </c>
      <c r="C10" s="211"/>
      <c r="D10" s="211"/>
      <c r="E10" s="211"/>
      <c r="F10" s="212"/>
    </row>
    <row r="11" spans="2:6" ht="30" customHeight="1" x14ac:dyDescent="0.25">
      <c r="B11" s="46" t="s">
        <v>14</v>
      </c>
      <c r="C11" s="47" t="s">
        <v>111</v>
      </c>
      <c r="D11" s="51"/>
      <c r="E11" s="197"/>
      <c r="F11" s="198"/>
    </row>
    <row r="12" spans="2:6" ht="25.35" customHeight="1" x14ac:dyDescent="0.25">
      <c r="B12" s="46" t="s">
        <v>51</v>
      </c>
      <c r="C12" s="47" t="s">
        <v>112</v>
      </c>
      <c r="D12" s="51"/>
      <c r="E12" s="197"/>
      <c r="F12" s="198"/>
    </row>
    <row r="13" spans="2:6" ht="25.35" customHeight="1" x14ac:dyDescent="0.25">
      <c r="B13" s="46" t="s">
        <v>52</v>
      </c>
      <c r="C13" s="47" t="s">
        <v>113</v>
      </c>
      <c r="D13" s="51"/>
      <c r="E13" s="197"/>
      <c r="F13" s="198"/>
    </row>
    <row r="14" spans="2:6" ht="25.35" customHeight="1" x14ac:dyDescent="0.25">
      <c r="B14" s="46" t="s">
        <v>53</v>
      </c>
      <c r="C14" s="47" t="s">
        <v>114</v>
      </c>
      <c r="D14" s="51"/>
      <c r="E14" s="197"/>
      <c r="F14" s="198"/>
    </row>
    <row r="15" spans="2:6" ht="25.35" customHeight="1" x14ac:dyDescent="0.25">
      <c r="B15" s="46" t="s">
        <v>54</v>
      </c>
      <c r="C15" s="47" t="s">
        <v>115</v>
      </c>
      <c r="D15" s="51"/>
      <c r="E15" s="197"/>
      <c r="F15" s="198"/>
    </row>
    <row r="16" spans="2:6" ht="25.35" customHeight="1" x14ac:dyDescent="0.25">
      <c r="B16" s="46" t="s">
        <v>55</v>
      </c>
      <c r="C16" s="47" t="s">
        <v>116</v>
      </c>
      <c r="D16" s="51"/>
      <c r="E16" s="197"/>
      <c r="F16" s="198"/>
    </row>
    <row r="17" spans="2:6" ht="25.35" customHeight="1" x14ac:dyDescent="0.25">
      <c r="B17" s="46" t="s">
        <v>62</v>
      </c>
      <c r="C17" s="47" t="s">
        <v>117</v>
      </c>
      <c r="D17" s="51"/>
      <c r="E17" s="197"/>
      <c r="F17" s="198"/>
    </row>
    <row r="18" spans="2:6" ht="25.35" customHeight="1" x14ac:dyDescent="0.25">
      <c r="B18" s="46" t="s">
        <v>56</v>
      </c>
      <c r="C18" s="47" t="s">
        <v>118</v>
      </c>
      <c r="D18" s="51"/>
      <c r="E18" s="197"/>
      <c r="F18" s="198"/>
    </row>
    <row r="19" spans="2:6" ht="25.35" customHeight="1" x14ac:dyDescent="0.25">
      <c r="B19" s="46" t="s">
        <v>57</v>
      </c>
      <c r="C19" s="47" t="s">
        <v>119</v>
      </c>
      <c r="D19" s="51"/>
      <c r="E19" s="197"/>
      <c r="F19" s="198"/>
    </row>
    <row r="20" spans="2:6" ht="52.35" customHeight="1" x14ac:dyDescent="0.25">
      <c r="B20" s="46" t="s">
        <v>58</v>
      </c>
      <c r="C20" s="47" t="s">
        <v>120</v>
      </c>
      <c r="D20" s="51"/>
      <c r="E20" s="197"/>
      <c r="F20" s="198"/>
    </row>
    <row r="21" spans="2:6" ht="25.35" customHeight="1" x14ac:dyDescent="0.25">
      <c r="B21" s="46" t="s">
        <v>59</v>
      </c>
      <c r="C21" s="47" t="s">
        <v>121</v>
      </c>
      <c r="D21" s="51"/>
      <c r="E21" s="197"/>
      <c r="F21" s="198"/>
    </row>
    <row r="22" spans="2:6" ht="25.35" customHeight="1" x14ac:dyDescent="0.25">
      <c r="B22" s="46" t="s">
        <v>63</v>
      </c>
      <c r="C22" s="47" t="s">
        <v>122</v>
      </c>
      <c r="D22" s="51"/>
      <c r="E22" s="197"/>
      <c r="F22" s="198"/>
    </row>
    <row r="23" spans="2:6" ht="25.35" customHeight="1" x14ac:dyDescent="0.25">
      <c r="B23" s="46" t="s">
        <v>64</v>
      </c>
      <c r="C23" s="47" t="s">
        <v>123</v>
      </c>
      <c r="D23" s="51"/>
      <c r="E23" s="197"/>
      <c r="F23" s="198"/>
    </row>
    <row r="24" spans="2:6" ht="25.35" customHeight="1" x14ac:dyDescent="0.25">
      <c r="B24" s="46" t="s">
        <v>60</v>
      </c>
      <c r="C24" s="47" t="s">
        <v>124</v>
      </c>
      <c r="D24" s="51"/>
      <c r="E24" s="197"/>
      <c r="F24" s="198"/>
    </row>
    <row r="25" spans="2:6" ht="25.35" customHeight="1" x14ac:dyDescent="0.25">
      <c r="B25" s="46" t="s">
        <v>65</v>
      </c>
      <c r="C25" s="47" t="s">
        <v>125</v>
      </c>
      <c r="D25" s="51"/>
      <c r="E25" s="197"/>
      <c r="F25" s="198"/>
    </row>
    <row r="26" spans="2:6" ht="25.35" customHeight="1" x14ac:dyDescent="0.25">
      <c r="B26" s="46" t="s">
        <v>66</v>
      </c>
      <c r="C26" s="47" t="s">
        <v>126</v>
      </c>
      <c r="D26" s="51"/>
      <c r="E26" s="197"/>
      <c r="F26" s="198"/>
    </row>
    <row r="27" spans="2:6" ht="25.35" customHeight="1" x14ac:dyDescent="0.25">
      <c r="B27" s="46" t="s">
        <v>67</v>
      </c>
      <c r="C27" s="47" t="s">
        <v>127</v>
      </c>
      <c r="D27" s="51"/>
      <c r="E27" s="202"/>
      <c r="F27" s="203"/>
    </row>
    <row r="28" spans="2:6" ht="25.35" customHeight="1" x14ac:dyDescent="0.25">
      <c r="B28" s="46" t="s">
        <v>68</v>
      </c>
      <c r="C28" s="47" t="s">
        <v>128</v>
      </c>
      <c r="D28" s="51"/>
      <c r="E28" s="197"/>
      <c r="F28" s="198"/>
    </row>
    <row r="29" spans="2:6" ht="25.35" customHeight="1" x14ac:dyDescent="0.25">
      <c r="B29" s="46" t="s">
        <v>69</v>
      </c>
      <c r="C29" s="47" t="s">
        <v>129</v>
      </c>
      <c r="D29" s="51"/>
      <c r="E29" s="197"/>
      <c r="F29" s="198"/>
    </row>
    <row r="30" spans="2:6" ht="25.35" customHeight="1" x14ac:dyDescent="0.25">
      <c r="B30" s="46" t="s">
        <v>70</v>
      </c>
      <c r="C30" s="47" t="s">
        <v>130</v>
      </c>
      <c r="D30" s="51"/>
      <c r="E30" s="197"/>
      <c r="F30" s="198"/>
    </row>
    <row r="31" spans="2:6" ht="25.35" customHeight="1" x14ac:dyDescent="0.25">
      <c r="B31" s="46" t="s">
        <v>71</v>
      </c>
      <c r="C31" s="47" t="s">
        <v>131</v>
      </c>
      <c r="D31" s="51"/>
      <c r="E31" s="197"/>
      <c r="F31" s="198"/>
    </row>
    <row r="32" spans="2:6" ht="25.35" customHeight="1" x14ac:dyDescent="0.25">
      <c r="B32" s="46" t="s">
        <v>103</v>
      </c>
      <c r="C32" s="47" t="s">
        <v>132</v>
      </c>
      <c r="D32" s="51"/>
      <c r="E32" s="197"/>
      <c r="F32" s="198"/>
    </row>
    <row r="33" spans="2:6" ht="24.95" customHeight="1" x14ac:dyDescent="0.25">
      <c r="B33" s="199" t="s">
        <v>104</v>
      </c>
      <c r="C33" s="200"/>
      <c r="D33" s="200"/>
      <c r="E33" s="200"/>
      <c r="F33" s="201"/>
    </row>
    <row r="34" spans="2:6" ht="24.95" customHeight="1" x14ac:dyDescent="0.25">
      <c r="B34" s="192" t="s">
        <v>105</v>
      </c>
      <c r="C34" s="193"/>
      <c r="D34" s="193"/>
      <c r="E34" s="193"/>
      <c r="F34" s="194"/>
    </row>
    <row r="35" spans="2:6" ht="30.2" customHeight="1" x14ac:dyDescent="0.25">
      <c r="B35" s="46" t="s">
        <v>14</v>
      </c>
      <c r="C35" s="47" t="s">
        <v>133</v>
      </c>
      <c r="D35" s="12"/>
      <c r="E35" s="188"/>
      <c r="F35" s="189"/>
    </row>
    <row r="36" spans="2:6" ht="30.2" customHeight="1" x14ac:dyDescent="0.25">
      <c r="B36" s="46" t="s">
        <v>51</v>
      </c>
      <c r="C36" s="47" t="s">
        <v>134</v>
      </c>
      <c r="D36" s="12"/>
      <c r="E36" s="188"/>
      <c r="F36" s="189"/>
    </row>
    <row r="37" spans="2:6" ht="24.95" customHeight="1" x14ac:dyDescent="0.25">
      <c r="B37" s="46" t="s">
        <v>52</v>
      </c>
      <c r="C37" s="47" t="s">
        <v>135</v>
      </c>
      <c r="D37" s="12"/>
      <c r="E37" s="188"/>
      <c r="F37" s="189"/>
    </row>
    <row r="38" spans="2:6" ht="24.95" customHeight="1" x14ac:dyDescent="0.25">
      <c r="B38" s="46" t="s">
        <v>53</v>
      </c>
      <c r="C38" s="47" t="s">
        <v>136</v>
      </c>
      <c r="D38" s="12"/>
      <c r="E38" s="188"/>
      <c r="F38" s="189"/>
    </row>
    <row r="39" spans="2:6" ht="24.95" customHeight="1" x14ac:dyDescent="0.25">
      <c r="B39" s="46" t="s">
        <v>54</v>
      </c>
      <c r="C39" s="47" t="s">
        <v>137</v>
      </c>
      <c r="D39" s="12"/>
      <c r="E39" s="188"/>
      <c r="F39" s="189"/>
    </row>
    <row r="40" spans="2:6" ht="24.95" customHeight="1" x14ac:dyDescent="0.25">
      <c r="B40" s="46" t="s">
        <v>55</v>
      </c>
      <c r="C40" s="47" t="s">
        <v>138</v>
      </c>
      <c r="D40" s="12"/>
      <c r="E40" s="188"/>
      <c r="F40" s="189"/>
    </row>
    <row r="41" spans="2:6" ht="24.95" customHeight="1" x14ac:dyDescent="0.25">
      <c r="B41" s="46" t="s">
        <v>62</v>
      </c>
      <c r="C41" s="47" t="s">
        <v>139</v>
      </c>
      <c r="D41" s="12"/>
      <c r="E41" s="188"/>
      <c r="F41" s="189"/>
    </row>
    <row r="42" spans="2:6" ht="30" customHeight="1" x14ac:dyDescent="0.25">
      <c r="B42" s="46" t="s">
        <v>56</v>
      </c>
      <c r="C42" s="47" t="s">
        <v>140</v>
      </c>
      <c r="D42" s="12"/>
      <c r="E42" s="188"/>
      <c r="F42" s="189"/>
    </row>
    <row r="43" spans="2:6" ht="24.95" customHeight="1" x14ac:dyDescent="0.25">
      <c r="B43" s="46" t="s">
        <v>57</v>
      </c>
      <c r="C43" s="47" t="s">
        <v>141</v>
      </c>
      <c r="D43" s="12"/>
      <c r="E43" s="188"/>
      <c r="F43" s="189"/>
    </row>
    <row r="44" spans="2:6" ht="24.95" customHeight="1" x14ac:dyDescent="0.25">
      <c r="B44" s="46" t="s">
        <v>58</v>
      </c>
      <c r="C44" s="47" t="s">
        <v>142</v>
      </c>
      <c r="D44" s="12"/>
      <c r="E44" s="188"/>
      <c r="F44" s="189"/>
    </row>
    <row r="45" spans="2:6" ht="24.95" customHeight="1" x14ac:dyDescent="0.25">
      <c r="B45" s="46" t="s">
        <v>59</v>
      </c>
      <c r="C45" s="47" t="s">
        <v>143</v>
      </c>
      <c r="D45" s="12"/>
      <c r="E45" s="188"/>
      <c r="F45" s="189"/>
    </row>
    <row r="46" spans="2:6" ht="24.95" customHeight="1" x14ac:dyDescent="0.25">
      <c r="B46" s="46" t="s">
        <v>63</v>
      </c>
      <c r="C46" s="47" t="s">
        <v>144</v>
      </c>
      <c r="D46" s="12"/>
      <c r="E46" s="188"/>
      <c r="F46" s="189"/>
    </row>
    <row r="47" spans="2:6" ht="24.95" customHeight="1" x14ac:dyDescent="0.25">
      <c r="B47" s="46" t="s">
        <v>64</v>
      </c>
      <c r="C47" s="47" t="s">
        <v>145</v>
      </c>
      <c r="D47" s="12"/>
      <c r="E47" s="188"/>
      <c r="F47" s="189"/>
    </row>
    <row r="48" spans="2:6" ht="24.95" customHeight="1" x14ac:dyDescent="0.25">
      <c r="B48" s="46" t="s">
        <v>60</v>
      </c>
      <c r="C48" s="47" t="s">
        <v>146</v>
      </c>
      <c r="D48" s="12"/>
      <c r="E48" s="195"/>
      <c r="F48" s="196"/>
    </row>
    <row r="49" spans="2:12" ht="24.95" customHeight="1" x14ac:dyDescent="0.25">
      <c r="B49" s="46" t="s">
        <v>65</v>
      </c>
      <c r="C49" s="47" t="s">
        <v>147</v>
      </c>
      <c r="D49" s="12"/>
      <c r="E49" s="188"/>
      <c r="F49" s="189"/>
    </row>
    <row r="50" spans="2:12" ht="24.95" customHeight="1" x14ac:dyDescent="0.25">
      <c r="B50" s="46" t="s">
        <v>66</v>
      </c>
      <c r="C50" s="47" t="s">
        <v>148</v>
      </c>
      <c r="D50" s="12"/>
      <c r="E50" s="188"/>
      <c r="F50" s="189"/>
    </row>
    <row r="51" spans="2:12" ht="39" customHeight="1" thickBot="1" x14ac:dyDescent="0.3">
      <c r="B51" s="48" t="s">
        <v>67</v>
      </c>
      <c r="C51" s="49" t="s">
        <v>149</v>
      </c>
      <c r="D51" s="40"/>
      <c r="E51" s="190"/>
      <c r="F51" s="191"/>
    </row>
    <row r="54" spans="2:12" x14ac:dyDescent="0.25">
      <c r="B54" s="307" t="s">
        <v>301</v>
      </c>
      <c r="C54" s="307"/>
      <c r="D54" s="308"/>
      <c r="E54" s="311"/>
      <c r="F54" s="311"/>
      <c r="G54" s="309"/>
      <c r="H54" s="309"/>
      <c r="I54" s="309"/>
      <c r="J54" s="309"/>
      <c r="K54" s="309"/>
      <c r="L54" s="310"/>
    </row>
    <row r="55" spans="2:12" x14ac:dyDescent="0.25">
      <c r="B55" s="307" t="s">
        <v>302</v>
      </c>
      <c r="C55" s="307"/>
      <c r="D55" s="311"/>
      <c r="E55" s="311"/>
      <c r="F55" s="311"/>
      <c r="G55" s="309"/>
      <c r="H55" s="309"/>
      <c r="I55" s="309"/>
      <c r="J55" s="309"/>
      <c r="K55" s="309"/>
      <c r="L55" s="313"/>
    </row>
    <row r="56" spans="2:12" x14ac:dyDescent="0.25">
      <c r="B56" s="307" t="s">
        <v>303</v>
      </c>
      <c r="C56" s="307"/>
      <c r="D56" s="311"/>
      <c r="E56" s="311"/>
      <c r="F56" s="311"/>
      <c r="G56" s="309"/>
      <c r="H56" s="309"/>
      <c r="I56" s="309"/>
      <c r="J56" s="309"/>
      <c r="K56" s="309"/>
      <c r="L56" s="313"/>
    </row>
    <row r="57" spans="2:12" x14ac:dyDescent="0.25">
      <c r="B57" s="307"/>
      <c r="C57" s="307"/>
      <c r="D57" s="307"/>
      <c r="E57" s="314"/>
      <c r="F57" s="312"/>
      <c r="G57" s="309"/>
      <c r="H57" s="309"/>
      <c r="I57" s="309"/>
      <c r="J57" s="309"/>
      <c r="K57" s="309"/>
      <c r="L57" s="313"/>
    </row>
    <row r="58" spans="2:12" x14ac:dyDescent="0.25">
      <c r="B58" s="307" t="s">
        <v>321</v>
      </c>
      <c r="C58" s="307"/>
      <c r="D58" s="327"/>
      <c r="E58" s="327"/>
      <c r="F58" s="327"/>
      <c r="G58" s="309"/>
      <c r="H58" s="309"/>
      <c r="I58" s="309"/>
      <c r="J58" s="309"/>
      <c r="K58" s="309"/>
      <c r="L58" s="313"/>
    </row>
    <row r="59" spans="2:12" x14ac:dyDescent="0.25">
      <c r="B59" s="307" t="s">
        <v>34</v>
      </c>
      <c r="C59" s="307"/>
      <c r="D59" s="327"/>
      <c r="E59" s="327"/>
      <c r="F59" s="327"/>
      <c r="G59" s="309"/>
      <c r="I59" s="325"/>
      <c r="J59" s="325"/>
      <c r="K59" s="309"/>
      <c r="L59" s="313"/>
    </row>
    <row r="60" spans="2:12" x14ac:dyDescent="0.25">
      <c r="B60" s="307" t="s">
        <v>322</v>
      </c>
      <c r="C60" s="307"/>
      <c r="D60" s="327"/>
      <c r="E60" s="327"/>
      <c r="F60" s="327"/>
      <c r="G60" s="309"/>
      <c r="H60" s="27"/>
      <c r="I60" s="324"/>
      <c r="J60" s="324"/>
      <c r="K60" s="316"/>
      <c r="L60" s="316"/>
    </row>
    <row r="61" spans="2:12" x14ac:dyDescent="0.25">
      <c r="B61" s="314"/>
      <c r="C61" s="314"/>
      <c r="D61" s="314"/>
      <c r="E61" s="312"/>
      <c r="F61" s="312"/>
      <c r="G61" s="309"/>
      <c r="K61" s="316"/>
      <c r="L61" s="316"/>
    </row>
    <row r="62" spans="2:12" x14ac:dyDescent="0.25">
      <c r="B62" s="314"/>
      <c r="C62" s="314"/>
      <c r="D62" s="314"/>
      <c r="E62" s="312"/>
      <c r="F62" s="312"/>
      <c r="G62" s="309"/>
      <c r="K62" s="316"/>
      <c r="L62" s="316"/>
    </row>
    <row r="63" spans="2:12" x14ac:dyDescent="0.25">
      <c r="B63" s="319" t="s">
        <v>37</v>
      </c>
      <c r="C63" s="311"/>
      <c r="D63" s="311"/>
      <c r="E63" s="320"/>
      <c r="F63" s="320"/>
      <c r="G63" s="321"/>
      <c r="K63" s="323"/>
      <c r="L63" s="323"/>
    </row>
    <row r="64" spans="2:12" x14ac:dyDescent="0.25">
      <c r="B64" t="s">
        <v>39</v>
      </c>
      <c r="C64" s="311"/>
      <c r="D64" s="311"/>
    </row>
    <row r="67" spans="2:6" x14ac:dyDescent="0.25">
      <c r="D67" s="28" t="s">
        <v>38</v>
      </c>
      <c r="E67" s="315"/>
      <c r="F67" s="315"/>
    </row>
    <row r="68" spans="2:6" x14ac:dyDescent="0.25">
      <c r="D68" s="28"/>
      <c r="E68" s="326"/>
      <c r="F68" s="326"/>
    </row>
    <row r="69" spans="2:6" x14ac:dyDescent="0.25">
      <c r="D69" s="30" t="s">
        <v>40</v>
      </c>
      <c r="E69" s="317"/>
      <c r="F69" s="317"/>
    </row>
    <row r="70" spans="2:6" x14ac:dyDescent="0.25">
      <c r="D70" s="30" t="s">
        <v>41</v>
      </c>
      <c r="E70" s="318"/>
      <c r="F70" s="318"/>
    </row>
    <row r="71" spans="2:6" x14ac:dyDescent="0.25">
      <c r="D71" s="31" t="s">
        <v>42</v>
      </c>
      <c r="E71" s="27"/>
      <c r="F71" s="322"/>
    </row>
    <row r="72" spans="2:6" x14ac:dyDescent="0.25">
      <c r="B72" s="268" t="s">
        <v>305</v>
      </c>
      <c r="C72" s="268"/>
    </row>
    <row r="73" spans="2:6" x14ac:dyDescent="0.25">
      <c r="B73" s="136"/>
      <c r="C73" s="137" t="s">
        <v>306</v>
      </c>
    </row>
  </sheetData>
  <mergeCells count="60">
    <mergeCell ref="B72:C72"/>
    <mergeCell ref="E70:F70"/>
    <mergeCell ref="E67:F67"/>
    <mergeCell ref="E69:F69"/>
    <mergeCell ref="D58:F58"/>
    <mergeCell ref="D59:F59"/>
    <mergeCell ref="C64:D64"/>
    <mergeCell ref="C63:D63"/>
    <mergeCell ref="D60:F60"/>
    <mergeCell ref="E46:F46"/>
    <mergeCell ref="B4:F4"/>
    <mergeCell ref="D54:F54"/>
    <mergeCell ref="D55:F55"/>
    <mergeCell ref="D56:F56"/>
    <mergeCell ref="E41:F41"/>
    <mergeCell ref="E42:F42"/>
    <mergeCell ref="E43:F43"/>
    <mergeCell ref="E44:F44"/>
    <mergeCell ref="E45:F45"/>
    <mergeCell ref="E47:F47"/>
    <mergeCell ref="E48:F48"/>
    <mergeCell ref="E49:F49"/>
    <mergeCell ref="E50:F50"/>
    <mergeCell ref="E51:F51"/>
    <mergeCell ref="E40:F40"/>
    <mergeCell ref="E29:F29"/>
    <mergeCell ref="E30:F30"/>
    <mergeCell ref="E31:F31"/>
    <mergeCell ref="E32:F32"/>
    <mergeCell ref="B33:F33"/>
    <mergeCell ref="B34:F34"/>
    <mergeCell ref="E35:F35"/>
    <mergeCell ref="E36:F36"/>
    <mergeCell ref="E37:F37"/>
    <mergeCell ref="E38:F38"/>
    <mergeCell ref="E39:F39"/>
    <mergeCell ref="E28:F28"/>
    <mergeCell ref="E17:F17"/>
    <mergeCell ref="E18:F18"/>
    <mergeCell ref="E19:F19"/>
    <mergeCell ref="E20:F20"/>
    <mergeCell ref="E21:F21"/>
    <mergeCell ref="E22:F22"/>
    <mergeCell ref="E23:F23"/>
    <mergeCell ref="E24:F24"/>
    <mergeCell ref="E25:F25"/>
    <mergeCell ref="E26:F26"/>
    <mergeCell ref="E27:F27"/>
    <mergeCell ref="E16:F16"/>
    <mergeCell ref="B6:C7"/>
    <mergeCell ref="D6:F6"/>
    <mergeCell ref="E7:F7"/>
    <mergeCell ref="B8:F8"/>
    <mergeCell ref="B9:F9"/>
    <mergeCell ref="B10:F10"/>
    <mergeCell ref="E11:F11"/>
    <mergeCell ref="E12:F12"/>
    <mergeCell ref="E13:F13"/>
    <mergeCell ref="E14:F14"/>
    <mergeCell ref="E15:F15"/>
  </mergeCells>
  <conditionalFormatting sqref="D11:D25">
    <cfRule type="containsBlanks" dxfId="61" priority="29">
      <formula>LEN(TRIM(D11))=0</formula>
    </cfRule>
  </conditionalFormatting>
  <conditionalFormatting sqref="D29">
    <cfRule type="containsBlanks" dxfId="60" priority="28">
      <formula>LEN(TRIM(D29))=0</formula>
    </cfRule>
  </conditionalFormatting>
  <conditionalFormatting sqref="D30:D32">
    <cfRule type="containsBlanks" dxfId="59" priority="27">
      <formula>LEN(TRIM(D30))=0</formula>
    </cfRule>
  </conditionalFormatting>
  <conditionalFormatting sqref="D28">
    <cfRule type="containsBlanks" dxfId="58" priority="25">
      <formula>LEN(TRIM(D28))=0</formula>
    </cfRule>
  </conditionalFormatting>
  <conditionalFormatting sqref="D26:D27">
    <cfRule type="containsBlanks" dxfId="57" priority="26">
      <formula>LEN(TRIM(D26))=0</formula>
    </cfRule>
  </conditionalFormatting>
  <conditionalFormatting sqref="D35:D51">
    <cfRule type="containsBlanks" dxfId="56" priority="24">
      <formula>LEN(TRIM(D35))=0</formula>
    </cfRule>
  </conditionalFormatting>
  <conditionalFormatting sqref="C63:D63">
    <cfRule type="containsBlanks" dxfId="55" priority="11">
      <formula>LEN(TRIM(C63))=0</formula>
    </cfRule>
  </conditionalFormatting>
  <conditionalFormatting sqref="E69:F69">
    <cfRule type="containsBlanks" dxfId="54" priority="10">
      <formula>LEN(TRIM(E69))=0</formula>
    </cfRule>
  </conditionalFormatting>
  <conditionalFormatting sqref="E70:F70">
    <cfRule type="containsBlanks" dxfId="53" priority="9">
      <formula>LEN(TRIM(E70))=0</formula>
    </cfRule>
  </conditionalFormatting>
  <conditionalFormatting sqref="D54:F54">
    <cfRule type="containsBlanks" dxfId="52" priority="8">
      <formula>LEN(TRIM(D54))=0</formula>
    </cfRule>
  </conditionalFormatting>
  <conditionalFormatting sqref="D58:F58">
    <cfRule type="containsBlanks" dxfId="51" priority="7">
      <formula>LEN(TRIM(D58))=0</formula>
    </cfRule>
  </conditionalFormatting>
  <conditionalFormatting sqref="D55:F55">
    <cfRule type="containsBlanks" dxfId="50" priority="6">
      <formula>LEN(TRIM(D55))=0</formula>
    </cfRule>
  </conditionalFormatting>
  <conditionalFormatting sqref="D56:F56">
    <cfRule type="containsBlanks" dxfId="49" priority="5">
      <formula>LEN(TRIM(D56))=0</formula>
    </cfRule>
  </conditionalFormatting>
  <conditionalFormatting sqref="C64:D64">
    <cfRule type="containsBlanks" dxfId="48" priority="4">
      <formula>LEN(TRIM(C64))=0</formula>
    </cfRule>
  </conditionalFormatting>
  <conditionalFormatting sqref="D59:F59">
    <cfRule type="containsBlanks" dxfId="47" priority="3">
      <formula>LEN(TRIM(D59))=0</formula>
    </cfRule>
  </conditionalFormatting>
  <conditionalFormatting sqref="D60:F60">
    <cfRule type="containsBlanks" dxfId="46" priority="1">
      <formula>LEN(TRIM(D60))=0</formula>
    </cfRule>
  </conditionalFormatting>
  <pageMargins left="0.7" right="0.7" top="0.75" bottom="0.75" header="0.3" footer="0.3"/>
  <pageSetup paperSize="9" scale="65" fitToHeight="0" orientation="portrait" r:id="rId1"/>
  <headerFooter>
    <oddHeader>&amp;L&amp;"Arial,Tučné"&amp;10Príloha č. 1&amp;"Arial,Normálne"
Špecifikácia predmetu zákazky</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EAF28-9F8A-4575-96C8-146DD0E828AD}">
  <sheetPr>
    <tabColor theme="5" tint="0.79998168889431442"/>
    <pageSetUpPr fitToPage="1"/>
  </sheetPr>
  <dimension ref="B1:L69"/>
  <sheetViews>
    <sheetView zoomScaleNormal="100" workbookViewId="0">
      <selection activeCell="C62" sqref="C62"/>
    </sheetView>
  </sheetViews>
  <sheetFormatPr defaultRowHeight="15" x14ac:dyDescent="0.25"/>
  <cols>
    <col min="1" max="1" width="1.85546875" customWidth="1"/>
    <col min="2" max="2" width="11.85546875" customWidth="1"/>
    <col min="3" max="3" width="70.42578125" customWidth="1"/>
    <col min="4" max="4" width="16.42578125" customWidth="1"/>
    <col min="5" max="5" width="13.7109375" customWidth="1"/>
    <col min="6" max="6" width="19.7109375" customWidth="1"/>
  </cols>
  <sheetData>
    <row r="1" spans="2:6" x14ac:dyDescent="0.25">
      <c r="B1" s="72" t="s">
        <v>285</v>
      </c>
      <c r="C1" s="71"/>
    </row>
    <row r="2" spans="2:6" x14ac:dyDescent="0.25">
      <c r="B2" s="73" t="s">
        <v>286</v>
      </c>
      <c r="C2" s="71"/>
    </row>
    <row r="3" spans="2:6" x14ac:dyDescent="0.25">
      <c r="B3" s="73"/>
      <c r="C3" s="71"/>
    </row>
    <row r="4" spans="2:6" x14ac:dyDescent="0.25">
      <c r="B4" s="266" t="s">
        <v>287</v>
      </c>
      <c r="C4" s="266"/>
      <c r="D4" s="266"/>
      <c r="E4" s="266"/>
      <c r="F4" s="266"/>
    </row>
    <row r="5" spans="2:6" ht="15.75" thickBot="1" x14ac:dyDescent="0.3"/>
    <row r="6" spans="2:6" ht="93" customHeight="1" x14ac:dyDescent="0.25">
      <c r="B6" s="222" t="s">
        <v>0</v>
      </c>
      <c r="C6" s="237"/>
      <c r="D6" s="239" t="s">
        <v>24</v>
      </c>
      <c r="E6" s="240"/>
      <c r="F6" s="241"/>
    </row>
    <row r="7" spans="2:6" ht="30" customHeight="1" thickBot="1" x14ac:dyDescent="0.3">
      <c r="B7" s="224"/>
      <c r="C7" s="238"/>
      <c r="D7" s="19" t="s">
        <v>25</v>
      </c>
      <c r="E7" s="229" t="s">
        <v>26</v>
      </c>
      <c r="F7" s="230"/>
    </row>
    <row r="8" spans="2:6" ht="25.35" customHeight="1" thickBot="1" x14ac:dyDescent="0.3">
      <c r="B8" s="204" t="s">
        <v>106</v>
      </c>
      <c r="C8" s="205"/>
      <c r="D8" s="205"/>
      <c r="E8" s="205"/>
      <c r="F8" s="206"/>
    </row>
    <row r="9" spans="2:6" ht="25.35" customHeight="1" x14ac:dyDescent="0.25">
      <c r="B9" s="207" t="s">
        <v>102</v>
      </c>
      <c r="C9" s="208"/>
      <c r="D9" s="208"/>
      <c r="E9" s="208"/>
      <c r="F9" s="209"/>
    </row>
    <row r="10" spans="2:6" ht="30" customHeight="1" thickBot="1" x14ac:dyDescent="0.3">
      <c r="B10" s="210" t="s">
        <v>150</v>
      </c>
      <c r="C10" s="211"/>
      <c r="D10" s="211"/>
      <c r="E10" s="211"/>
      <c r="F10" s="212"/>
    </row>
    <row r="11" spans="2:6" ht="30" customHeight="1" x14ac:dyDescent="0.25">
      <c r="B11" s="46" t="s">
        <v>14</v>
      </c>
      <c r="C11" s="47" t="s">
        <v>151</v>
      </c>
      <c r="D11" s="51"/>
      <c r="E11" s="197"/>
      <c r="F11" s="198"/>
    </row>
    <row r="12" spans="2:6" ht="25.35" customHeight="1" x14ac:dyDescent="0.25">
      <c r="B12" s="46" t="s">
        <v>51</v>
      </c>
      <c r="C12" s="47" t="s">
        <v>152</v>
      </c>
      <c r="D12" s="51"/>
      <c r="E12" s="197"/>
      <c r="F12" s="198"/>
    </row>
    <row r="13" spans="2:6" ht="25.35" customHeight="1" x14ac:dyDescent="0.25">
      <c r="B13" s="46" t="s">
        <v>52</v>
      </c>
      <c r="C13" s="47" t="s">
        <v>153</v>
      </c>
      <c r="D13" s="51"/>
      <c r="E13" s="197"/>
      <c r="F13" s="198"/>
    </row>
    <row r="14" spans="2:6" ht="25.35" customHeight="1" x14ac:dyDescent="0.25">
      <c r="B14" s="46" t="s">
        <v>53</v>
      </c>
      <c r="C14" s="47" t="s">
        <v>154</v>
      </c>
      <c r="D14" s="51"/>
      <c r="E14" s="197"/>
      <c r="F14" s="198"/>
    </row>
    <row r="15" spans="2:6" ht="25.35" customHeight="1" x14ac:dyDescent="0.25">
      <c r="B15" s="46" t="s">
        <v>54</v>
      </c>
      <c r="C15" s="47" t="s">
        <v>155</v>
      </c>
      <c r="D15" s="51"/>
      <c r="E15" s="197"/>
      <c r="F15" s="198"/>
    </row>
    <row r="16" spans="2:6" ht="25.35" customHeight="1" x14ac:dyDescent="0.25">
      <c r="B16" s="46" t="s">
        <v>55</v>
      </c>
      <c r="C16" s="47" t="s">
        <v>156</v>
      </c>
      <c r="D16" s="51"/>
      <c r="E16" s="197"/>
      <c r="F16" s="198"/>
    </row>
    <row r="17" spans="2:6" ht="25.35" customHeight="1" x14ac:dyDescent="0.25">
      <c r="B17" s="46" t="s">
        <v>62</v>
      </c>
      <c r="C17" s="47" t="s">
        <v>157</v>
      </c>
      <c r="D17" s="51"/>
      <c r="E17" s="197"/>
      <c r="F17" s="198"/>
    </row>
    <row r="18" spans="2:6" ht="25.35" customHeight="1" x14ac:dyDescent="0.25">
      <c r="B18" s="46" t="s">
        <v>56</v>
      </c>
      <c r="C18" s="47" t="s">
        <v>158</v>
      </c>
      <c r="D18" s="51"/>
      <c r="E18" s="197"/>
      <c r="F18" s="198"/>
    </row>
    <row r="19" spans="2:6" ht="25.35" customHeight="1" x14ac:dyDescent="0.25">
      <c r="B19" s="46" t="s">
        <v>57</v>
      </c>
      <c r="C19" s="47" t="s">
        <v>159</v>
      </c>
      <c r="D19" s="51"/>
      <c r="E19" s="197"/>
      <c r="F19" s="198"/>
    </row>
    <row r="20" spans="2:6" ht="39.950000000000003" customHeight="1" x14ac:dyDescent="0.25">
      <c r="B20" s="46" t="s">
        <v>58</v>
      </c>
      <c r="C20" s="47" t="s">
        <v>160</v>
      </c>
      <c r="D20" s="51"/>
      <c r="E20" s="197"/>
      <c r="F20" s="198"/>
    </row>
    <row r="21" spans="2:6" ht="25.35" customHeight="1" x14ac:dyDescent="0.25">
      <c r="B21" s="46" t="s">
        <v>59</v>
      </c>
      <c r="C21" s="47" t="s">
        <v>161</v>
      </c>
      <c r="D21" s="51"/>
      <c r="E21" s="197"/>
      <c r="F21" s="198"/>
    </row>
    <row r="22" spans="2:6" ht="25.35" customHeight="1" x14ac:dyDescent="0.25">
      <c r="B22" s="46" t="s">
        <v>63</v>
      </c>
      <c r="C22" s="47" t="s">
        <v>162</v>
      </c>
      <c r="D22" s="51"/>
      <c r="E22" s="197"/>
      <c r="F22" s="198"/>
    </row>
    <row r="23" spans="2:6" ht="30" customHeight="1" x14ac:dyDescent="0.25">
      <c r="B23" s="46" t="s">
        <v>64</v>
      </c>
      <c r="C23" s="47" t="s">
        <v>163</v>
      </c>
      <c r="D23" s="51"/>
      <c r="E23" s="197"/>
      <c r="F23" s="198"/>
    </row>
    <row r="24" spans="2:6" ht="25.35" customHeight="1" x14ac:dyDescent="0.25">
      <c r="B24" s="46" t="s">
        <v>60</v>
      </c>
      <c r="C24" s="47" t="s">
        <v>164</v>
      </c>
      <c r="D24" s="51"/>
      <c r="E24" s="197"/>
      <c r="F24" s="198"/>
    </row>
    <row r="25" spans="2:6" ht="25.35" customHeight="1" x14ac:dyDescent="0.25">
      <c r="B25" s="46" t="s">
        <v>65</v>
      </c>
      <c r="C25" s="47" t="s">
        <v>165</v>
      </c>
      <c r="D25" s="51"/>
      <c r="E25" s="197"/>
      <c r="F25" s="198"/>
    </row>
    <row r="26" spans="2:6" ht="25.35" customHeight="1" x14ac:dyDescent="0.25">
      <c r="B26" s="46" t="s">
        <v>66</v>
      </c>
      <c r="C26" s="47" t="s">
        <v>123</v>
      </c>
      <c r="D26" s="51"/>
      <c r="E26" s="197"/>
      <c r="F26" s="198"/>
    </row>
    <row r="27" spans="2:6" ht="25.35" customHeight="1" x14ac:dyDescent="0.25">
      <c r="B27" s="46" t="s">
        <v>67</v>
      </c>
      <c r="C27" s="47" t="s">
        <v>166</v>
      </c>
      <c r="D27" s="51"/>
      <c r="E27" s="202"/>
      <c r="F27" s="203"/>
    </row>
    <row r="28" spans="2:6" ht="25.35" customHeight="1" x14ac:dyDescent="0.25">
      <c r="B28" s="46" t="s">
        <v>68</v>
      </c>
      <c r="C28" s="47" t="s">
        <v>167</v>
      </c>
      <c r="D28" s="51"/>
      <c r="E28" s="197"/>
      <c r="F28" s="198"/>
    </row>
    <row r="29" spans="2:6" ht="25.35" customHeight="1" x14ac:dyDescent="0.25">
      <c r="B29" s="46" t="s">
        <v>69</v>
      </c>
      <c r="C29" s="47" t="s">
        <v>168</v>
      </c>
      <c r="D29" s="51"/>
      <c r="E29" s="197"/>
      <c r="F29" s="198"/>
    </row>
    <row r="30" spans="2:6" ht="25.35" customHeight="1" x14ac:dyDescent="0.25">
      <c r="B30" s="46" t="s">
        <v>70</v>
      </c>
      <c r="C30" s="47" t="s">
        <v>169</v>
      </c>
      <c r="D30" s="51"/>
      <c r="E30" s="197"/>
      <c r="F30" s="198"/>
    </row>
    <row r="31" spans="2:6" ht="25.35" customHeight="1" x14ac:dyDescent="0.25">
      <c r="B31" s="46" t="s">
        <v>71</v>
      </c>
      <c r="C31" s="47" t="s">
        <v>170</v>
      </c>
      <c r="D31" s="51"/>
      <c r="E31" s="197"/>
      <c r="F31" s="198"/>
    </row>
    <row r="32" spans="2:6" ht="25.35" customHeight="1" x14ac:dyDescent="0.25">
      <c r="B32" s="46" t="s">
        <v>103</v>
      </c>
      <c r="C32" s="47" t="s">
        <v>171</v>
      </c>
      <c r="D32" s="51"/>
      <c r="E32" s="197"/>
      <c r="F32" s="198"/>
    </row>
    <row r="33" spans="2:6" ht="25.35" customHeight="1" x14ac:dyDescent="0.25">
      <c r="B33" s="199" t="s">
        <v>104</v>
      </c>
      <c r="C33" s="200"/>
      <c r="D33" s="200"/>
      <c r="E33" s="200"/>
      <c r="F33" s="201"/>
    </row>
    <row r="34" spans="2:6" ht="25.35" customHeight="1" x14ac:dyDescent="0.25">
      <c r="B34" s="192" t="s">
        <v>105</v>
      </c>
      <c r="C34" s="193"/>
      <c r="D34" s="193"/>
      <c r="E34" s="193"/>
      <c r="F34" s="194"/>
    </row>
    <row r="35" spans="2:6" ht="25.35" customHeight="1" x14ac:dyDescent="0.25">
      <c r="B35" s="46" t="s">
        <v>14</v>
      </c>
      <c r="C35" s="47" t="s">
        <v>172</v>
      </c>
      <c r="D35" s="12"/>
      <c r="E35" s="188"/>
      <c r="F35" s="189"/>
    </row>
    <row r="36" spans="2:6" ht="25.35" customHeight="1" x14ac:dyDescent="0.25">
      <c r="B36" s="46" t="s">
        <v>51</v>
      </c>
      <c r="C36" s="47" t="s">
        <v>173</v>
      </c>
      <c r="D36" s="12"/>
      <c r="E36" s="188"/>
      <c r="F36" s="189"/>
    </row>
    <row r="37" spans="2:6" ht="25.35" customHeight="1" x14ac:dyDescent="0.25">
      <c r="B37" s="46" t="s">
        <v>52</v>
      </c>
      <c r="C37" s="47" t="s">
        <v>174</v>
      </c>
      <c r="D37" s="12"/>
      <c r="E37" s="188"/>
      <c r="F37" s="189"/>
    </row>
    <row r="38" spans="2:6" ht="30" customHeight="1" x14ac:dyDescent="0.25">
      <c r="B38" s="46" t="s">
        <v>53</v>
      </c>
      <c r="C38" s="47" t="s">
        <v>175</v>
      </c>
      <c r="D38" s="12"/>
      <c r="E38" s="188"/>
      <c r="F38" s="189"/>
    </row>
    <row r="39" spans="2:6" ht="25.35" customHeight="1" x14ac:dyDescent="0.25">
      <c r="B39" s="46" t="s">
        <v>54</v>
      </c>
      <c r="C39" s="47" t="s">
        <v>176</v>
      </c>
      <c r="D39" s="12"/>
      <c r="E39" s="188"/>
      <c r="F39" s="189"/>
    </row>
    <row r="40" spans="2:6" ht="25.35" customHeight="1" x14ac:dyDescent="0.25">
      <c r="B40" s="46" t="s">
        <v>55</v>
      </c>
      <c r="C40" s="47" t="s">
        <v>177</v>
      </c>
      <c r="D40" s="12"/>
      <c r="E40" s="188"/>
      <c r="F40" s="189"/>
    </row>
    <row r="41" spans="2:6" ht="25.35" customHeight="1" x14ac:dyDescent="0.25">
      <c r="B41" s="46" t="s">
        <v>62</v>
      </c>
      <c r="C41" s="47" t="s">
        <v>178</v>
      </c>
      <c r="D41" s="12"/>
      <c r="E41" s="188"/>
      <c r="F41" s="189"/>
    </row>
    <row r="42" spans="2:6" ht="30.2" customHeight="1" x14ac:dyDescent="0.25">
      <c r="B42" s="46" t="s">
        <v>56</v>
      </c>
      <c r="C42" s="47" t="s">
        <v>179</v>
      </c>
      <c r="D42" s="12"/>
      <c r="E42" s="188"/>
      <c r="F42" s="189"/>
    </row>
    <row r="43" spans="2:6" ht="30.2" customHeight="1" x14ac:dyDescent="0.25">
      <c r="B43" s="46" t="s">
        <v>57</v>
      </c>
      <c r="C43" s="47" t="s">
        <v>180</v>
      </c>
      <c r="D43" s="12"/>
      <c r="E43" s="188"/>
      <c r="F43" s="189"/>
    </row>
    <row r="44" spans="2:6" ht="25.35" customHeight="1" x14ac:dyDescent="0.25">
      <c r="B44" s="46" t="s">
        <v>58</v>
      </c>
      <c r="C44" s="47" t="s">
        <v>181</v>
      </c>
      <c r="D44" s="12"/>
      <c r="E44" s="188"/>
      <c r="F44" s="189"/>
    </row>
    <row r="45" spans="2:6" ht="25.35" customHeight="1" x14ac:dyDescent="0.25">
      <c r="B45" s="46" t="s">
        <v>59</v>
      </c>
      <c r="C45" s="47" t="s">
        <v>182</v>
      </c>
      <c r="D45" s="12"/>
      <c r="E45" s="188"/>
      <c r="F45" s="189"/>
    </row>
    <row r="46" spans="2:6" ht="25.35" customHeight="1" x14ac:dyDescent="0.25">
      <c r="B46" s="46" t="s">
        <v>63</v>
      </c>
      <c r="C46" s="47" t="s">
        <v>183</v>
      </c>
      <c r="D46" s="12"/>
      <c r="E46" s="188"/>
      <c r="F46" s="189"/>
    </row>
    <row r="47" spans="2:6" ht="45" customHeight="1" thickBot="1" x14ac:dyDescent="0.3">
      <c r="B47" s="48" t="s">
        <v>64</v>
      </c>
      <c r="C47" s="49" t="s">
        <v>184</v>
      </c>
      <c r="D47" s="40"/>
      <c r="E47" s="190"/>
      <c r="F47" s="191"/>
    </row>
    <row r="50" spans="2:12" x14ac:dyDescent="0.25">
      <c r="B50" s="307" t="s">
        <v>301</v>
      </c>
      <c r="C50" s="307"/>
      <c r="D50" s="308"/>
      <c r="E50" s="311"/>
      <c r="F50" s="311"/>
      <c r="G50" s="309"/>
      <c r="H50" s="309"/>
      <c r="I50" s="309"/>
      <c r="J50" s="309"/>
      <c r="K50" s="309"/>
      <c r="L50" s="310"/>
    </row>
    <row r="51" spans="2:12" x14ac:dyDescent="0.25">
      <c r="B51" s="307" t="s">
        <v>302</v>
      </c>
      <c r="C51" s="307"/>
      <c r="D51" s="311"/>
      <c r="E51" s="311"/>
      <c r="F51" s="311"/>
      <c r="G51" s="309"/>
      <c r="H51" s="309"/>
      <c r="I51" s="309"/>
      <c r="J51" s="309"/>
      <c r="K51" s="309"/>
      <c r="L51" s="313"/>
    </row>
    <row r="52" spans="2:12" x14ac:dyDescent="0.25">
      <c r="B52" s="307" t="s">
        <v>303</v>
      </c>
      <c r="C52" s="307"/>
      <c r="D52" s="311"/>
      <c r="E52" s="311"/>
      <c r="F52" s="311"/>
      <c r="G52" s="309"/>
      <c r="H52" s="309"/>
      <c r="I52" s="309"/>
      <c r="J52" s="309"/>
      <c r="K52" s="309"/>
      <c r="L52" s="313"/>
    </row>
    <row r="53" spans="2:12" x14ac:dyDescent="0.25">
      <c r="B53" s="307"/>
      <c r="C53" s="307"/>
      <c r="D53" s="307"/>
      <c r="E53" s="314"/>
      <c r="F53" s="312"/>
      <c r="G53" s="309"/>
      <c r="H53" s="309"/>
      <c r="I53" s="309"/>
      <c r="J53" s="309"/>
      <c r="K53" s="309"/>
      <c r="L53" s="313"/>
    </row>
    <row r="54" spans="2:12" x14ac:dyDescent="0.25">
      <c r="B54" s="307" t="s">
        <v>321</v>
      </c>
      <c r="C54" s="307"/>
      <c r="D54" s="327"/>
      <c r="E54" s="327"/>
      <c r="F54" s="327"/>
      <c r="G54" s="309"/>
      <c r="H54" s="309"/>
      <c r="I54" s="309"/>
      <c r="J54" s="309"/>
      <c r="K54" s="309"/>
      <c r="L54" s="313"/>
    </row>
    <row r="55" spans="2:12" x14ac:dyDescent="0.25">
      <c r="B55" s="307" t="s">
        <v>34</v>
      </c>
      <c r="C55" s="307"/>
      <c r="D55" s="327"/>
      <c r="E55" s="327"/>
      <c r="F55" s="327"/>
      <c r="G55" s="309"/>
      <c r="I55" s="325"/>
      <c r="J55" s="325"/>
      <c r="K55" s="309"/>
      <c r="L55" s="313"/>
    </row>
    <row r="56" spans="2:12" x14ac:dyDescent="0.25">
      <c r="B56" s="307" t="s">
        <v>322</v>
      </c>
      <c r="C56" s="307"/>
      <c r="D56" s="327"/>
      <c r="E56" s="327"/>
      <c r="F56" s="327"/>
      <c r="G56" s="309"/>
      <c r="H56" s="27"/>
      <c r="I56" s="324"/>
      <c r="J56" s="324"/>
      <c r="K56" s="316"/>
      <c r="L56" s="316"/>
    </row>
    <row r="57" spans="2:12" x14ac:dyDescent="0.25">
      <c r="B57" s="314"/>
      <c r="C57" s="314"/>
      <c r="D57" s="314"/>
      <c r="E57" s="312"/>
      <c r="F57" s="312"/>
      <c r="G57" s="309"/>
      <c r="K57" s="316"/>
      <c r="L57" s="316"/>
    </row>
    <row r="58" spans="2:12" x14ac:dyDescent="0.25">
      <c r="B58" s="314"/>
      <c r="C58" s="314"/>
      <c r="D58" s="314"/>
      <c r="E58" s="312"/>
      <c r="F58" s="312"/>
      <c r="G58" s="309"/>
      <c r="K58" s="316"/>
      <c r="L58" s="316"/>
    </row>
    <row r="59" spans="2:12" x14ac:dyDescent="0.25">
      <c r="B59" s="319" t="s">
        <v>37</v>
      </c>
      <c r="C59" s="311"/>
      <c r="D59" s="311"/>
      <c r="E59" s="320"/>
      <c r="F59" s="320"/>
      <c r="G59" s="321"/>
      <c r="K59" s="323"/>
      <c r="L59" s="323"/>
    </row>
    <row r="60" spans="2:12" x14ac:dyDescent="0.25">
      <c r="B60" t="s">
        <v>39</v>
      </c>
      <c r="C60" s="311"/>
      <c r="D60" s="311"/>
    </row>
    <row r="63" spans="2:12" x14ac:dyDescent="0.25">
      <c r="D63" s="28" t="s">
        <v>38</v>
      </c>
      <c r="E63" s="315"/>
      <c r="F63" s="315"/>
    </row>
    <row r="64" spans="2:12" x14ac:dyDescent="0.25">
      <c r="D64" s="28"/>
      <c r="E64" s="326"/>
      <c r="F64" s="326"/>
    </row>
    <row r="65" spans="2:6" x14ac:dyDescent="0.25">
      <c r="D65" s="30" t="s">
        <v>40</v>
      </c>
      <c r="E65" s="317"/>
      <c r="F65" s="317"/>
    </row>
    <row r="66" spans="2:6" x14ac:dyDescent="0.25">
      <c r="D66" s="30" t="s">
        <v>41</v>
      </c>
      <c r="E66" s="318"/>
      <c r="F66" s="318"/>
    </row>
    <row r="67" spans="2:6" x14ac:dyDescent="0.25">
      <c r="D67" s="31" t="s">
        <v>42</v>
      </c>
      <c r="E67" s="27"/>
      <c r="F67" s="322"/>
    </row>
    <row r="68" spans="2:6" x14ac:dyDescent="0.25">
      <c r="B68" s="268" t="s">
        <v>305</v>
      </c>
      <c r="C68" s="268"/>
    </row>
    <row r="69" spans="2:6" x14ac:dyDescent="0.25">
      <c r="B69" s="136"/>
      <c r="C69" s="137" t="s">
        <v>306</v>
      </c>
    </row>
  </sheetData>
  <mergeCells count="56">
    <mergeCell ref="E66:F66"/>
    <mergeCell ref="B68:C68"/>
    <mergeCell ref="D56:F56"/>
    <mergeCell ref="C59:D59"/>
    <mergeCell ref="C60:D60"/>
    <mergeCell ref="E63:F63"/>
    <mergeCell ref="E65:F65"/>
    <mergeCell ref="D50:F50"/>
    <mergeCell ref="D51:F51"/>
    <mergeCell ref="D52:F52"/>
    <mergeCell ref="D54:F54"/>
    <mergeCell ref="D55:F55"/>
    <mergeCell ref="E13:F13"/>
    <mergeCell ref="B4:F4"/>
    <mergeCell ref="B6:C7"/>
    <mergeCell ref="D6:F6"/>
    <mergeCell ref="E7:F7"/>
    <mergeCell ref="B8:F8"/>
    <mergeCell ref="B9:F9"/>
    <mergeCell ref="B10:F10"/>
    <mergeCell ref="E11:F11"/>
    <mergeCell ref="E12:F12"/>
    <mergeCell ref="E25:F25"/>
    <mergeCell ref="E14:F14"/>
    <mergeCell ref="E15:F15"/>
    <mergeCell ref="E16:F16"/>
    <mergeCell ref="E17:F17"/>
    <mergeCell ref="E18:F18"/>
    <mergeCell ref="E19:F19"/>
    <mergeCell ref="E20:F20"/>
    <mergeCell ref="E21:F21"/>
    <mergeCell ref="E22:F22"/>
    <mergeCell ref="E23:F23"/>
    <mergeCell ref="E24:F24"/>
    <mergeCell ref="E37:F37"/>
    <mergeCell ref="E26:F26"/>
    <mergeCell ref="E27:F27"/>
    <mergeCell ref="E28:F28"/>
    <mergeCell ref="E29:F29"/>
    <mergeCell ref="E30:F30"/>
    <mergeCell ref="E31:F31"/>
    <mergeCell ref="E32:F32"/>
    <mergeCell ref="B33:F33"/>
    <mergeCell ref="B34:F34"/>
    <mergeCell ref="E35:F35"/>
    <mergeCell ref="E36:F36"/>
    <mergeCell ref="E44:F44"/>
    <mergeCell ref="E45:F45"/>
    <mergeCell ref="E46:F46"/>
    <mergeCell ref="E47:F47"/>
    <mergeCell ref="E38:F38"/>
    <mergeCell ref="E39:F39"/>
    <mergeCell ref="E40:F40"/>
    <mergeCell ref="E41:F41"/>
    <mergeCell ref="E42:F42"/>
    <mergeCell ref="E43:F43"/>
  </mergeCells>
  <conditionalFormatting sqref="D35:D47">
    <cfRule type="containsBlanks" dxfId="45" priority="29">
      <formula>LEN(TRIM(D35))=0</formula>
    </cfRule>
  </conditionalFormatting>
  <conditionalFormatting sqref="D11:D25">
    <cfRule type="containsBlanks" dxfId="44" priority="22">
      <formula>LEN(TRIM(D11))=0</formula>
    </cfRule>
  </conditionalFormatting>
  <conditionalFormatting sqref="D29">
    <cfRule type="containsBlanks" dxfId="43" priority="21">
      <formula>LEN(TRIM(D29))=0</formula>
    </cfRule>
  </conditionalFormatting>
  <conditionalFormatting sqref="D30:D32">
    <cfRule type="containsBlanks" dxfId="42" priority="20">
      <formula>LEN(TRIM(D30))=0</formula>
    </cfRule>
  </conditionalFormatting>
  <conditionalFormatting sqref="D28">
    <cfRule type="containsBlanks" dxfId="41" priority="18">
      <formula>LEN(TRIM(D28))=0</formula>
    </cfRule>
  </conditionalFormatting>
  <conditionalFormatting sqref="D26:D27">
    <cfRule type="containsBlanks" dxfId="40" priority="19">
      <formula>LEN(TRIM(D26))=0</formula>
    </cfRule>
  </conditionalFormatting>
  <pageMargins left="0.7" right="0.7" top="0.75" bottom="0.75" header="0.3" footer="0.3"/>
  <pageSetup paperSize="9" scale="65" fitToHeight="0" orientation="portrait" r:id="rId1"/>
  <headerFooter>
    <oddHeader>&amp;L&amp;"Arial,Tučné"&amp;10Príloha č. 1&amp;"Arial,Normálne"
Špecifikácia predmetu zákazky</oddHeader>
  </headerFooter>
  <extLst>
    <ext xmlns:x14="http://schemas.microsoft.com/office/spreadsheetml/2009/9/main" uri="{78C0D931-6437-407d-A8EE-F0AAD7539E65}">
      <x14:conditionalFormattings>
        <x14:conditionalFormatting xmlns:xm="http://schemas.microsoft.com/office/excel/2006/main">
          <x14:cfRule type="containsBlanks" priority="10" id="{2DF3FB6E-1530-4817-A931-DC3395F6EBF8}">
            <xm:f>LEN(TRIM('Príloha č. 1 - časť 1'!C50))=0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E65:F66 D50:F52 C59:D60 D54:F56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72DCFE-C6BE-4544-8C6D-CB17B069E945}">
  <sheetPr>
    <tabColor theme="7" tint="0.59999389629810485"/>
    <pageSetUpPr fitToPage="1"/>
  </sheetPr>
  <dimension ref="B1:L64"/>
  <sheetViews>
    <sheetView topLeftCell="A2" zoomScaleNormal="100" workbookViewId="0">
      <selection activeCell="E67" sqref="E67"/>
    </sheetView>
  </sheetViews>
  <sheetFormatPr defaultRowHeight="15" x14ac:dyDescent="0.25"/>
  <cols>
    <col min="1" max="1" width="1.85546875" customWidth="1"/>
    <col min="2" max="2" width="11.85546875" customWidth="1"/>
    <col min="3" max="3" width="70.42578125" customWidth="1"/>
    <col min="4" max="4" width="16.42578125" customWidth="1"/>
    <col min="5" max="5" width="13.7109375" customWidth="1"/>
    <col min="6" max="6" width="19.7109375" customWidth="1"/>
  </cols>
  <sheetData>
    <row r="1" spans="2:6" x14ac:dyDescent="0.25">
      <c r="B1" s="72" t="s">
        <v>285</v>
      </c>
      <c r="C1" s="71"/>
    </row>
    <row r="2" spans="2:6" x14ac:dyDescent="0.25">
      <c r="B2" s="73" t="s">
        <v>286</v>
      </c>
      <c r="C2" s="71"/>
    </row>
    <row r="3" spans="2:6" x14ac:dyDescent="0.25">
      <c r="B3" s="73"/>
      <c r="C3" s="71"/>
    </row>
    <row r="4" spans="2:6" x14ac:dyDescent="0.25">
      <c r="B4" s="266" t="s">
        <v>287</v>
      </c>
      <c r="C4" s="266"/>
      <c r="D4" s="266"/>
      <c r="E4" s="266"/>
      <c r="F4" s="266"/>
    </row>
    <row r="5" spans="2:6" ht="15.75" thickBot="1" x14ac:dyDescent="0.3"/>
    <row r="6" spans="2:6" ht="93" customHeight="1" x14ac:dyDescent="0.25">
      <c r="B6" s="222" t="s">
        <v>0</v>
      </c>
      <c r="C6" s="237"/>
      <c r="D6" s="239" t="s">
        <v>24</v>
      </c>
      <c r="E6" s="240"/>
      <c r="F6" s="241"/>
    </row>
    <row r="7" spans="2:6" ht="30" customHeight="1" thickBot="1" x14ac:dyDescent="0.3">
      <c r="B7" s="224"/>
      <c r="C7" s="238"/>
      <c r="D7" s="19" t="s">
        <v>25</v>
      </c>
      <c r="E7" s="229" t="s">
        <v>26</v>
      </c>
      <c r="F7" s="230"/>
    </row>
    <row r="8" spans="2:6" ht="25.35" customHeight="1" thickBot="1" x14ac:dyDescent="0.3">
      <c r="B8" s="204" t="s">
        <v>109</v>
      </c>
      <c r="C8" s="205"/>
      <c r="D8" s="205"/>
      <c r="E8" s="205"/>
      <c r="F8" s="206"/>
    </row>
    <row r="9" spans="2:6" ht="25.35" customHeight="1" x14ac:dyDescent="0.25">
      <c r="B9" s="207" t="s">
        <v>102</v>
      </c>
      <c r="C9" s="208"/>
      <c r="D9" s="208"/>
      <c r="E9" s="208"/>
      <c r="F9" s="209"/>
    </row>
    <row r="10" spans="2:6" ht="30" customHeight="1" thickBot="1" x14ac:dyDescent="0.3">
      <c r="B10" s="210" t="s">
        <v>185</v>
      </c>
      <c r="C10" s="211"/>
      <c r="D10" s="211"/>
      <c r="E10" s="211"/>
      <c r="F10" s="212"/>
    </row>
    <row r="11" spans="2:6" ht="24.95" customHeight="1" x14ac:dyDescent="0.25">
      <c r="B11" s="46" t="s">
        <v>14</v>
      </c>
      <c r="C11" s="47" t="s">
        <v>186</v>
      </c>
      <c r="D11" s="51"/>
      <c r="E11" s="197"/>
      <c r="F11" s="198"/>
    </row>
    <row r="12" spans="2:6" ht="24.95" customHeight="1" x14ac:dyDescent="0.25">
      <c r="B12" s="46" t="s">
        <v>51</v>
      </c>
      <c r="C12" s="47" t="s">
        <v>187</v>
      </c>
      <c r="D12" s="51"/>
      <c r="E12" s="197"/>
      <c r="F12" s="198"/>
    </row>
    <row r="13" spans="2:6" ht="24.95" customHeight="1" x14ac:dyDescent="0.25">
      <c r="B13" s="46" t="s">
        <v>52</v>
      </c>
      <c r="C13" s="47" t="s">
        <v>188</v>
      </c>
      <c r="D13" s="51"/>
      <c r="E13" s="197"/>
      <c r="F13" s="198"/>
    </row>
    <row r="14" spans="2:6" ht="30" customHeight="1" x14ac:dyDescent="0.25">
      <c r="B14" s="46" t="s">
        <v>53</v>
      </c>
      <c r="C14" s="47" t="s">
        <v>189</v>
      </c>
      <c r="D14" s="51"/>
      <c r="E14" s="197"/>
      <c r="F14" s="198"/>
    </row>
    <row r="15" spans="2:6" ht="25.35" customHeight="1" x14ac:dyDescent="0.25">
      <c r="B15" s="46" t="s">
        <v>54</v>
      </c>
      <c r="C15" s="47" t="s">
        <v>190</v>
      </c>
      <c r="D15" s="51"/>
      <c r="E15" s="197"/>
      <c r="F15" s="198"/>
    </row>
    <row r="16" spans="2:6" ht="25.35" customHeight="1" x14ac:dyDescent="0.25">
      <c r="B16" s="46" t="s">
        <v>55</v>
      </c>
      <c r="C16" s="47" t="s">
        <v>191</v>
      </c>
      <c r="D16" s="51"/>
      <c r="E16" s="197"/>
      <c r="F16" s="198"/>
    </row>
    <row r="17" spans="2:6" ht="25.35" customHeight="1" x14ac:dyDescent="0.25">
      <c r="B17" s="46" t="s">
        <v>62</v>
      </c>
      <c r="C17" s="47" t="s">
        <v>192</v>
      </c>
      <c r="D17" s="51"/>
      <c r="E17" s="197"/>
      <c r="F17" s="198"/>
    </row>
    <row r="18" spans="2:6" ht="30.2" customHeight="1" x14ac:dyDescent="0.25">
      <c r="B18" s="46" t="s">
        <v>56</v>
      </c>
      <c r="C18" s="47" t="s">
        <v>193</v>
      </c>
      <c r="D18" s="51"/>
      <c r="E18" s="197"/>
      <c r="F18" s="198"/>
    </row>
    <row r="19" spans="2:6" ht="39.950000000000003" customHeight="1" x14ac:dyDescent="0.25">
      <c r="B19" s="46" t="s">
        <v>57</v>
      </c>
      <c r="C19" s="47" t="s">
        <v>194</v>
      </c>
      <c r="D19" s="51"/>
      <c r="E19" s="197"/>
      <c r="F19" s="198"/>
    </row>
    <row r="20" spans="2:6" ht="24.95" customHeight="1" x14ac:dyDescent="0.25">
      <c r="B20" s="46" t="s">
        <v>58</v>
      </c>
      <c r="C20" s="47" t="s">
        <v>195</v>
      </c>
      <c r="D20" s="51"/>
      <c r="E20" s="197"/>
      <c r="F20" s="198"/>
    </row>
    <row r="21" spans="2:6" ht="30.2" customHeight="1" x14ac:dyDescent="0.25">
      <c r="B21" s="46"/>
      <c r="C21" s="47" t="s">
        <v>196</v>
      </c>
      <c r="D21" s="51"/>
      <c r="E21" s="197"/>
      <c r="F21" s="198"/>
    </row>
    <row r="22" spans="2:6" ht="30.2" customHeight="1" x14ac:dyDescent="0.25">
      <c r="B22" s="46"/>
      <c r="C22" s="47" t="s">
        <v>197</v>
      </c>
      <c r="D22" s="51"/>
      <c r="E22" s="197"/>
      <c r="F22" s="198"/>
    </row>
    <row r="23" spans="2:6" ht="24.95" customHeight="1" x14ac:dyDescent="0.25">
      <c r="B23" s="46"/>
      <c r="C23" s="47" t="s">
        <v>198</v>
      </c>
      <c r="D23" s="51"/>
      <c r="E23" s="197"/>
      <c r="F23" s="198"/>
    </row>
    <row r="24" spans="2:6" ht="24.95" customHeight="1" x14ac:dyDescent="0.25">
      <c r="B24" s="46"/>
      <c r="C24" s="47" t="s">
        <v>199</v>
      </c>
      <c r="D24" s="51"/>
      <c r="E24" s="197"/>
      <c r="F24" s="198"/>
    </row>
    <row r="25" spans="2:6" ht="30" customHeight="1" x14ac:dyDescent="0.25">
      <c r="B25" s="46"/>
      <c r="C25" s="47" t="s">
        <v>200</v>
      </c>
      <c r="D25" s="51"/>
      <c r="E25" s="197"/>
      <c r="F25" s="198"/>
    </row>
    <row r="26" spans="2:6" ht="24.95" customHeight="1" x14ac:dyDescent="0.25">
      <c r="B26" s="46"/>
      <c r="C26" s="47" t="s">
        <v>201</v>
      </c>
      <c r="D26" s="51"/>
      <c r="E26" s="197"/>
      <c r="F26" s="198"/>
    </row>
    <row r="27" spans="2:6" ht="30.2" customHeight="1" x14ac:dyDescent="0.25">
      <c r="B27" s="46"/>
      <c r="C27" s="47" t="s">
        <v>202</v>
      </c>
      <c r="D27" s="51"/>
      <c r="E27" s="202"/>
      <c r="F27" s="203"/>
    </row>
    <row r="28" spans="2:6" ht="25.35" customHeight="1" x14ac:dyDescent="0.25">
      <c r="B28" s="199" t="s">
        <v>104</v>
      </c>
      <c r="C28" s="200"/>
      <c r="D28" s="200"/>
      <c r="E28" s="200"/>
      <c r="F28" s="201"/>
    </row>
    <row r="29" spans="2:6" ht="25.35" customHeight="1" x14ac:dyDescent="0.25">
      <c r="B29" s="192" t="s">
        <v>105</v>
      </c>
      <c r="C29" s="193"/>
      <c r="D29" s="193"/>
      <c r="E29" s="193"/>
      <c r="F29" s="194"/>
    </row>
    <row r="30" spans="2:6" ht="25.35" customHeight="1" x14ac:dyDescent="0.25">
      <c r="B30" s="46" t="s">
        <v>14</v>
      </c>
      <c r="C30" s="47" t="s">
        <v>203</v>
      </c>
      <c r="D30" s="12"/>
      <c r="E30" s="188"/>
      <c r="F30" s="189"/>
    </row>
    <row r="31" spans="2:6" ht="25.35" customHeight="1" x14ac:dyDescent="0.25">
      <c r="B31" s="46" t="s">
        <v>51</v>
      </c>
      <c r="C31" s="47" t="s">
        <v>204</v>
      </c>
      <c r="D31" s="12"/>
      <c r="E31" s="188"/>
      <c r="F31" s="189"/>
    </row>
    <row r="32" spans="2:6" ht="25.35" customHeight="1" x14ac:dyDescent="0.25">
      <c r="B32" s="46" t="s">
        <v>52</v>
      </c>
      <c r="C32" s="47" t="s">
        <v>205</v>
      </c>
      <c r="D32" s="12"/>
      <c r="E32" s="188"/>
      <c r="F32" s="189"/>
    </row>
    <row r="33" spans="2:12" ht="30" customHeight="1" x14ac:dyDescent="0.25">
      <c r="B33" s="46" t="s">
        <v>53</v>
      </c>
      <c r="C33" s="47" t="s">
        <v>206</v>
      </c>
      <c r="D33" s="12"/>
      <c r="E33" s="188"/>
      <c r="F33" s="189"/>
    </row>
    <row r="34" spans="2:12" ht="24.95" customHeight="1" x14ac:dyDescent="0.25">
      <c r="B34" s="46" t="s">
        <v>54</v>
      </c>
      <c r="C34" s="47" t="s">
        <v>207</v>
      </c>
      <c r="D34" s="12"/>
      <c r="E34" s="188"/>
      <c r="F34" s="189"/>
    </row>
    <row r="35" spans="2:12" ht="24.95" customHeight="1" x14ac:dyDescent="0.25">
      <c r="B35" s="46" t="s">
        <v>55</v>
      </c>
      <c r="C35" s="47" t="s">
        <v>177</v>
      </c>
      <c r="D35" s="12"/>
      <c r="E35" s="188"/>
      <c r="F35" s="189"/>
    </row>
    <row r="36" spans="2:12" ht="24.95" customHeight="1" x14ac:dyDescent="0.25">
      <c r="B36" s="46" t="s">
        <v>62</v>
      </c>
      <c r="C36" s="47" t="s">
        <v>208</v>
      </c>
      <c r="D36" s="12"/>
      <c r="E36" s="188"/>
      <c r="F36" s="189"/>
    </row>
    <row r="37" spans="2:12" ht="30" customHeight="1" x14ac:dyDescent="0.25">
      <c r="B37" s="46" t="s">
        <v>56</v>
      </c>
      <c r="C37" s="47" t="s">
        <v>209</v>
      </c>
      <c r="D37" s="12"/>
      <c r="E37" s="188"/>
      <c r="F37" s="189"/>
    </row>
    <row r="38" spans="2:12" ht="30" customHeight="1" x14ac:dyDescent="0.25">
      <c r="B38" s="46" t="s">
        <v>57</v>
      </c>
      <c r="C38" s="47" t="s">
        <v>210</v>
      </c>
      <c r="D38" s="12"/>
      <c r="E38" s="188"/>
      <c r="F38" s="189"/>
    </row>
    <row r="39" spans="2:12" ht="24.95" customHeight="1" x14ac:dyDescent="0.25">
      <c r="B39" s="46" t="s">
        <v>58</v>
      </c>
      <c r="C39" s="47" t="s">
        <v>181</v>
      </c>
      <c r="D39" s="12"/>
      <c r="E39" s="188"/>
      <c r="F39" s="189"/>
    </row>
    <row r="40" spans="2:12" ht="24.95" customHeight="1" x14ac:dyDescent="0.25">
      <c r="B40" s="46" t="s">
        <v>59</v>
      </c>
      <c r="C40" s="47" t="s">
        <v>211</v>
      </c>
      <c r="D40" s="12"/>
      <c r="E40" s="188"/>
      <c r="F40" s="189"/>
    </row>
    <row r="41" spans="2:12" ht="24.95" customHeight="1" x14ac:dyDescent="0.25">
      <c r="B41" s="46" t="s">
        <v>63</v>
      </c>
      <c r="C41" s="47" t="s">
        <v>183</v>
      </c>
      <c r="D41" s="12"/>
      <c r="E41" s="188"/>
      <c r="F41" s="189"/>
    </row>
    <row r="42" spans="2:12" ht="39.950000000000003" customHeight="1" thickBot="1" x14ac:dyDescent="0.3">
      <c r="B42" s="48" t="s">
        <v>64</v>
      </c>
      <c r="C42" s="49" t="s">
        <v>212</v>
      </c>
      <c r="D42" s="40"/>
      <c r="E42" s="190"/>
      <c r="F42" s="191"/>
    </row>
    <row r="45" spans="2:12" x14ac:dyDescent="0.25">
      <c r="B45" s="307" t="s">
        <v>301</v>
      </c>
      <c r="C45" s="307"/>
      <c r="D45" s="308"/>
      <c r="E45" s="311"/>
      <c r="F45" s="311"/>
      <c r="G45" s="309"/>
      <c r="H45" s="309"/>
      <c r="I45" s="309"/>
      <c r="J45" s="309"/>
      <c r="K45" s="309"/>
      <c r="L45" s="310"/>
    </row>
    <row r="46" spans="2:12" x14ac:dyDescent="0.25">
      <c r="B46" s="307" t="s">
        <v>302</v>
      </c>
      <c r="C46" s="307"/>
      <c r="D46" s="311"/>
      <c r="E46" s="311"/>
      <c r="F46" s="311"/>
      <c r="G46" s="309"/>
      <c r="H46" s="309"/>
      <c r="I46" s="309"/>
      <c r="J46" s="309"/>
      <c r="K46" s="309"/>
      <c r="L46" s="313"/>
    </row>
    <row r="47" spans="2:12" x14ac:dyDescent="0.25">
      <c r="B47" s="307" t="s">
        <v>303</v>
      </c>
      <c r="C47" s="307"/>
      <c r="D47" s="311"/>
      <c r="E47" s="311"/>
      <c r="F47" s="311"/>
      <c r="G47" s="309"/>
      <c r="H47" s="309"/>
      <c r="I47" s="309"/>
      <c r="J47" s="309"/>
      <c r="K47" s="309"/>
      <c r="L47" s="313"/>
    </row>
    <row r="48" spans="2:12" x14ac:dyDescent="0.25">
      <c r="B48" s="307"/>
      <c r="C48" s="307"/>
      <c r="D48" s="307"/>
      <c r="E48" s="314"/>
      <c r="F48" s="312"/>
      <c r="G48" s="309"/>
      <c r="H48" s="309"/>
      <c r="I48" s="309"/>
      <c r="J48" s="309"/>
      <c r="K48" s="309"/>
      <c r="L48" s="313"/>
    </row>
    <row r="49" spans="2:12" x14ac:dyDescent="0.25">
      <c r="B49" s="307" t="s">
        <v>321</v>
      </c>
      <c r="C49" s="307"/>
      <c r="D49" s="327"/>
      <c r="E49" s="327"/>
      <c r="F49" s="327"/>
      <c r="G49" s="309"/>
      <c r="H49" s="309"/>
      <c r="I49" s="309"/>
      <c r="J49" s="309"/>
      <c r="K49" s="309"/>
      <c r="L49" s="313"/>
    </row>
    <row r="50" spans="2:12" x14ac:dyDescent="0.25">
      <c r="B50" s="307" t="s">
        <v>34</v>
      </c>
      <c r="C50" s="307"/>
      <c r="D50" s="327"/>
      <c r="E50" s="327"/>
      <c r="F50" s="327"/>
      <c r="G50" s="309"/>
      <c r="I50" s="325"/>
      <c r="J50" s="325"/>
      <c r="K50" s="309"/>
      <c r="L50" s="313"/>
    </row>
    <row r="51" spans="2:12" x14ac:dyDescent="0.25">
      <c r="B51" s="307" t="s">
        <v>322</v>
      </c>
      <c r="C51" s="307"/>
      <c r="D51" s="327"/>
      <c r="E51" s="327"/>
      <c r="F51" s="327"/>
      <c r="G51" s="309"/>
      <c r="H51" s="27"/>
      <c r="I51" s="324"/>
      <c r="J51" s="324"/>
      <c r="K51" s="316"/>
      <c r="L51" s="316"/>
    </row>
    <row r="52" spans="2:12" x14ac:dyDescent="0.25">
      <c r="B52" s="314"/>
      <c r="C52" s="314"/>
      <c r="D52" s="314"/>
      <c r="E52" s="312"/>
      <c r="F52" s="312"/>
      <c r="G52" s="309"/>
      <c r="K52" s="316"/>
      <c r="L52" s="316"/>
    </row>
    <row r="53" spans="2:12" x14ac:dyDescent="0.25">
      <c r="B53" s="314"/>
      <c r="C53" s="314"/>
      <c r="D53" s="314"/>
      <c r="E53" s="312"/>
      <c r="F53" s="312"/>
      <c r="G53" s="309"/>
      <c r="K53" s="316"/>
      <c r="L53" s="316"/>
    </row>
    <row r="54" spans="2:12" x14ac:dyDescent="0.25">
      <c r="B54" s="319" t="s">
        <v>37</v>
      </c>
      <c r="C54" s="311"/>
      <c r="D54" s="311"/>
      <c r="E54" s="320"/>
      <c r="F54" s="320"/>
      <c r="G54" s="321"/>
      <c r="K54" s="323"/>
      <c r="L54" s="323"/>
    </row>
    <row r="55" spans="2:12" x14ac:dyDescent="0.25">
      <c r="B55" t="s">
        <v>39</v>
      </c>
      <c r="C55" s="311"/>
      <c r="D55" s="311"/>
    </row>
    <row r="58" spans="2:12" x14ac:dyDescent="0.25">
      <c r="D58" s="28" t="s">
        <v>38</v>
      </c>
      <c r="E58" s="315"/>
      <c r="F58" s="315"/>
    </row>
    <row r="59" spans="2:12" x14ac:dyDescent="0.25">
      <c r="D59" s="28"/>
      <c r="E59" s="326"/>
      <c r="F59" s="326"/>
    </row>
    <row r="60" spans="2:12" x14ac:dyDescent="0.25">
      <c r="D60" s="30" t="s">
        <v>40</v>
      </c>
      <c r="E60" s="317"/>
      <c r="F60" s="317"/>
    </row>
    <row r="61" spans="2:12" x14ac:dyDescent="0.25">
      <c r="D61" s="30" t="s">
        <v>41</v>
      </c>
      <c r="E61" s="318"/>
      <c r="F61" s="318"/>
    </row>
    <row r="62" spans="2:12" x14ac:dyDescent="0.25">
      <c r="D62" s="31" t="s">
        <v>42</v>
      </c>
      <c r="E62" s="27"/>
      <c r="F62" s="322"/>
    </row>
    <row r="63" spans="2:12" x14ac:dyDescent="0.25">
      <c r="B63" s="268" t="s">
        <v>305</v>
      </c>
      <c r="C63" s="268"/>
    </row>
    <row r="64" spans="2:12" x14ac:dyDescent="0.25">
      <c r="B64" s="136"/>
      <c r="C64" s="137" t="s">
        <v>306</v>
      </c>
    </row>
  </sheetData>
  <mergeCells count="51">
    <mergeCell ref="E61:F61"/>
    <mergeCell ref="B63:C63"/>
    <mergeCell ref="D51:F51"/>
    <mergeCell ref="C54:D54"/>
    <mergeCell ref="C55:D55"/>
    <mergeCell ref="E58:F58"/>
    <mergeCell ref="E60:F60"/>
    <mergeCell ref="D45:F45"/>
    <mergeCell ref="D46:F46"/>
    <mergeCell ref="D47:F47"/>
    <mergeCell ref="D49:F49"/>
    <mergeCell ref="D50:F50"/>
    <mergeCell ref="B8:F8"/>
    <mergeCell ref="B9:F9"/>
    <mergeCell ref="B4:F4"/>
    <mergeCell ref="B6:C7"/>
    <mergeCell ref="D6:F6"/>
    <mergeCell ref="E7:F7"/>
    <mergeCell ref="E21:F21"/>
    <mergeCell ref="B10:F10"/>
    <mergeCell ref="E11:F11"/>
    <mergeCell ref="E12:F12"/>
    <mergeCell ref="E13:F13"/>
    <mergeCell ref="E14:F14"/>
    <mergeCell ref="E15:F15"/>
    <mergeCell ref="E16:F16"/>
    <mergeCell ref="E17:F17"/>
    <mergeCell ref="E18:F18"/>
    <mergeCell ref="E19:F19"/>
    <mergeCell ref="E20:F20"/>
    <mergeCell ref="E33:F33"/>
    <mergeCell ref="E22:F22"/>
    <mergeCell ref="E23:F23"/>
    <mergeCell ref="E24:F24"/>
    <mergeCell ref="E25:F25"/>
    <mergeCell ref="E26:F26"/>
    <mergeCell ref="E27:F27"/>
    <mergeCell ref="B28:F28"/>
    <mergeCell ref="B29:F29"/>
    <mergeCell ref="E30:F30"/>
    <mergeCell ref="E31:F31"/>
    <mergeCell ref="E32:F32"/>
    <mergeCell ref="E40:F40"/>
    <mergeCell ref="E41:F41"/>
    <mergeCell ref="E42:F42"/>
    <mergeCell ref="E34:F34"/>
    <mergeCell ref="E35:F35"/>
    <mergeCell ref="E36:F36"/>
    <mergeCell ref="E37:F37"/>
    <mergeCell ref="E38:F38"/>
    <mergeCell ref="E39:F39"/>
  </mergeCells>
  <conditionalFormatting sqref="D30:D42">
    <cfRule type="containsBlanks" dxfId="38" priority="20">
      <formula>LEN(TRIM(D30))=0</formula>
    </cfRule>
  </conditionalFormatting>
  <conditionalFormatting sqref="D11:D25">
    <cfRule type="containsBlanks" dxfId="37" priority="8">
      <formula>LEN(TRIM(D11))=0</formula>
    </cfRule>
  </conditionalFormatting>
  <conditionalFormatting sqref="D26:D27">
    <cfRule type="containsBlanks" dxfId="36" priority="7">
      <formula>LEN(TRIM(D26))=0</formula>
    </cfRule>
  </conditionalFormatting>
  <pageMargins left="0.7" right="0.7" top="0.75" bottom="0.75" header="0.3" footer="0.3"/>
  <pageSetup paperSize="9" scale="65" fitToHeight="0" orientation="portrait" r:id="rId1"/>
  <headerFooter>
    <oddHeader>&amp;L&amp;"Arial,Normálne"&amp;10Príloha č. 1
&amp;"Arial,Tučné"Špecifikácia predmetu zákazky</oddHeader>
  </headerFooter>
  <extLst>
    <ext xmlns:x14="http://schemas.microsoft.com/office/spreadsheetml/2009/9/main" uri="{78C0D931-6437-407d-A8EE-F0AAD7539E65}">
      <x14:conditionalFormattings>
        <x14:conditionalFormatting xmlns:xm="http://schemas.microsoft.com/office/excel/2006/main">
          <x14:cfRule type="containsBlanks" priority="1" id="{7D5BE255-657B-4657-8C19-EA5FF4C34295}">
            <xm:f>LEN(TRIM('Príloha č. 1 - časť 1'!C45))=0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E60:F61 D45:F47 C54:D55 D49:F51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EAC294-D833-4A1A-BF50-B1511C524F3A}">
  <sheetPr>
    <tabColor theme="2" tint="-9.9978637043366805E-2"/>
    <pageSetUpPr fitToPage="1"/>
  </sheetPr>
  <dimension ref="B1:L71"/>
  <sheetViews>
    <sheetView zoomScaleNormal="100" workbookViewId="0">
      <selection activeCell="B2" sqref="B2"/>
    </sheetView>
  </sheetViews>
  <sheetFormatPr defaultRowHeight="15" x14ac:dyDescent="0.25"/>
  <cols>
    <col min="1" max="1" width="1.85546875" customWidth="1"/>
    <col min="2" max="2" width="11.85546875" customWidth="1"/>
    <col min="3" max="3" width="70.42578125" customWidth="1"/>
    <col min="4" max="4" width="16.42578125" customWidth="1"/>
    <col min="5" max="5" width="13.7109375" customWidth="1"/>
    <col min="6" max="6" width="19.7109375" customWidth="1"/>
  </cols>
  <sheetData>
    <row r="1" spans="2:6" x14ac:dyDescent="0.25">
      <c r="B1" s="72" t="s">
        <v>285</v>
      </c>
      <c r="C1" s="71"/>
    </row>
    <row r="2" spans="2:6" x14ac:dyDescent="0.25">
      <c r="B2" s="73" t="s">
        <v>286</v>
      </c>
      <c r="C2" s="71"/>
    </row>
    <row r="3" spans="2:6" x14ac:dyDescent="0.25">
      <c r="B3" s="73"/>
      <c r="C3" s="71"/>
    </row>
    <row r="4" spans="2:6" x14ac:dyDescent="0.25">
      <c r="B4" s="266" t="s">
        <v>287</v>
      </c>
      <c r="C4" s="266"/>
      <c r="D4" s="266"/>
      <c r="E4" s="266"/>
      <c r="F4" s="266"/>
    </row>
    <row r="5" spans="2:6" ht="15.75" thickBot="1" x14ac:dyDescent="0.3"/>
    <row r="6" spans="2:6" ht="93" customHeight="1" x14ac:dyDescent="0.25">
      <c r="B6" s="222" t="s">
        <v>0</v>
      </c>
      <c r="C6" s="237"/>
      <c r="D6" s="239" t="s">
        <v>24</v>
      </c>
      <c r="E6" s="240"/>
      <c r="F6" s="241"/>
    </row>
    <row r="7" spans="2:6" ht="30" customHeight="1" thickBot="1" x14ac:dyDescent="0.3">
      <c r="B7" s="224"/>
      <c r="C7" s="238"/>
      <c r="D7" s="19" t="s">
        <v>25</v>
      </c>
      <c r="E7" s="229" t="s">
        <v>26</v>
      </c>
      <c r="F7" s="230"/>
    </row>
    <row r="8" spans="2:6" ht="24.95" customHeight="1" thickBot="1" x14ac:dyDescent="0.3">
      <c r="B8" s="204" t="s">
        <v>110</v>
      </c>
      <c r="C8" s="205"/>
      <c r="D8" s="205"/>
      <c r="E8" s="205"/>
      <c r="F8" s="206"/>
    </row>
    <row r="9" spans="2:6" ht="24.95" customHeight="1" x14ac:dyDescent="0.25">
      <c r="B9" s="207" t="s">
        <v>102</v>
      </c>
      <c r="C9" s="208"/>
      <c r="D9" s="208"/>
      <c r="E9" s="208"/>
      <c r="F9" s="209"/>
    </row>
    <row r="10" spans="2:6" ht="30" customHeight="1" thickBot="1" x14ac:dyDescent="0.3">
      <c r="B10" s="210" t="s">
        <v>213</v>
      </c>
      <c r="C10" s="211"/>
      <c r="D10" s="211"/>
      <c r="E10" s="211"/>
      <c r="F10" s="212"/>
    </row>
    <row r="11" spans="2:6" ht="24.95" customHeight="1" x14ac:dyDescent="0.25">
      <c r="B11" s="46" t="s">
        <v>14</v>
      </c>
      <c r="C11" s="47" t="s">
        <v>214</v>
      </c>
      <c r="D11" s="51"/>
      <c r="E11" s="197"/>
      <c r="F11" s="198"/>
    </row>
    <row r="12" spans="2:6" ht="24.95" customHeight="1" x14ac:dyDescent="0.25">
      <c r="B12" s="46" t="s">
        <v>51</v>
      </c>
      <c r="C12" s="47" t="s">
        <v>215</v>
      </c>
      <c r="D12" s="51"/>
      <c r="E12" s="197"/>
      <c r="F12" s="198"/>
    </row>
    <row r="13" spans="2:6" ht="24.95" customHeight="1" x14ac:dyDescent="0.25">
      <c r="B13" s="46" t="s">
        <v>52</v>
      </c>
      <c r="C13" s="47" t="s">
        <v>216</v>
      </c>
      <c r="D13" s="51"/>
      <c r="E13" s="197"/>
      <c r="F13" s="198"/>
    </row>
    <row r="14" spans="2:6" ht="24.95" customHeight="1" x14ac:dyDescent="0.25">
      <c r="B14" s="46" t="s">
        <v>53</v>
      </c>
      <c r="C14" s="47" t="s">
        <v>217</v>
      </c>
      <c r="D14" s="51"/>
      <c r="E14" s="197"/>
      <c r="F14" s="198"/>
    </row>
    <row r="15" spans="2:6" ht="24.95" customHeight="1" x14ac:dyDescent="0.25">
      <c r="B15" s="46" t="s">
        <v>54</v>
      </c>
      <c r="C15" s="47" t="s">
        <v>218</v>
      </c>
      <c r="D15" s="51"/>
      <c r="E15" s="197"/>
      <c r="F15" s="198"/>
    </row>
    <row r="16" spans="2:6" ht="24.95" customHeight="1" x14ac:dyDescent="0.25">
      <c r="B16" s="46" t="s">
        <v>55</v>
      </c>
      <c r="C16" s="47" t="s">
        <v>219</v>
      </c>
      <c r="D16" s="51"/>
      <c r="E16" s="197"/>
      <c r="F16" s="198"/>
    </row>
    <row r="17" spans="2:6" ht="24.95" customHeight="1" x14ac:dyDescent="0.25">
      <c r="B17" s="46" t="s">
        <v>62</v>
      </c>
      <c r="C17" s="47" t="s">
        <v>220</v>
      </c>
      <c r="D17" s="51"/>
      <c r="E17" s="197"/>
      <c r="F17" s="198"/>
    </row>
    <row r="18" spans="2:6" ht="24.95" customHeight="1" x14ac:dyDescent="0.25">
      <c r="B18" s="46" t="s">
        <v>56</v>
      </c>
      <c r="C18" s="47" t="s">
        <v>221</v>
      </c>
      <c r="D18" s="51"/>
      <c r="E18" s="197"/>
      <c r="F18" s="198"/>
    </row>
    <row r="19" spans="2:6" ht="24.95" customHeight="1" x14ac:dyDescent="0.25">
      <c r="B19" s="46" t="s">
        <v>57</v>
      </c>
      <c r="C19" s="47" t="s">
        <v>222</v>
      </c>
      <c r="D19" s="51"/>
      <c r="E19" s="197"/>
      <c r="F19" s="198"/>
    </row>
    <row r="20" spans="2:6" ht="30" customHeight="1" x14ac:dyDescent="0.25">
      <c r="B20" s="46" t="s">
        <v>58</v>
      </c>
      <c r="C20" s="47" t="s">
        <v>223</v>
      </c>
      <c r="D20" s="51"/>
      <c r="E20" s="197"/>
      <c r="F20" s="198"/>
    </row>
    <row r="21" spans="2:6" ht="24.95" customHeight="1" x14ac:dyDescent="0.25">
      <c r="B21" s="46" t="s">
        <v>59</v>
      </c>
      <c r="C21" s="47" t="s">
        <v>224</v>
      </c>
      <c r="D21" s="51"/>
      <c r="E21" s="197"/>
      <c r="F21" s="198"/>
    </row>
    <row r="22" spans="2:6" ht="24.95" customHeight="1" x14ac:dyDescent="0.25">
      <c r="B22" s="46" t="s">
        <v>63</v>
      </c>
      <c r="C22" s="47" t="s">
        <v>225</v>
      </c>
      <c r="D22" s="51"/>
      <c r="E22" s="197"/>
      <c r="F22" s="198"/>
    </row>
    <row r="23" spans="2:6" ht="24.95" customHeight="1" x14ac:dyDescent="0.25">
      <c r="B23" s="46" t="s">
        <v>64</v>
      </c>
      <c r="C23" s="47" t="s">
        <v>226</v>
      </c>
      <c r="D23" s="51"/>
      <c r="E23" s="197"/>
      <c r="F23" s="198"/>
    </row>
    <row r="24" spans="2:6" ht="24.95" customHeight="1" x14ac:dyDescent="0.25">
      <c r="B24" s="46" t="s">
        <v>60</v>
      </c>
      <c r="C24" s="47" t="s">
        <v>227</v>
      </c>
      <c r="D24" s="51"/>
      <c r="E24" s="197"/>
      <c r="F24" s="198"/>
    </row>
    <row r="25" spans="2:6" ht="24.95" customHeight="1" x14ac:dyDescent="0.25">
      <c r="B25" s="46" t="s">
        <v>65</v>
      </c>
      <c r="C25" s="47" t="s">
        <v>228</v>
      </c>
      <c r="D25" s="51"/>
      <c r="E25" s="197"/>
      <c r="F25" s="198"/>
    </row>
    <row r="26" spans="2:6" ht="24.95" customHeight="1" x14ac:dyDescent="0.25">
      <c r="B26" s="46" t="s">
        <v>66</v>
      </c>
      <c r="C26" s="47" t="s">
        <v>229</v>
      </c>
      <c r="D26" s="51"/>
      <c r="E26" s="197"/>
      <c r="F26" s="198"/>
    </row>
    <row r="27" spans="2:6" ht="24.95" customHeight="1" x14ac:dyDescent="0.25">
      <c r="B27" s="46" t="s">
        <v>67</v>
      </c>
      <c r="C27" s="47" t="s">
        <v>230</v>
      </c>
      <c r="D27" s="51"/>
      <c r="E27" s="202"/>
      <c r="F27" s="203"/>
    </row>
    <row r="28" spans="2:6" ht="24.95" customHeight="1" x14ac:dyDescent="0.25">
      <c r="B28" s="46" t="s">
        <v>68</v>
      </c>
      <c r="C28" s="47" t="s">
        <v>231</v>
      </c>
      <c r="D28" s="51"/>
      <c r="E28" s="197"/>
      <c r="F28" s="198"/>
    </row>
    <row r="29" spans="2:6" ht="24.95" customHeight="1" x14ac:dyDescent="0.25">
      <c r="B29" s="46" t="s">
        <v>69</v>
      </c>
      <c r="C29" s="47" t="s">
        <v>232</v>
      </c>
      <c r="D29" s="51"/>
      <c r="E29" s="197"/>
      <c r="F29" s="198"/>
    </row>
    <row r="30" spans="2:6" ht="24.95" customHeight="1" x14ac:dyDescent="0.25">
      <c r="B30" s="199" t="s">
        <v>104</v>
      </c>
      <c r="C30" s="200"/>
      <c r="D30" s="200"/>
      <c r="E30" s="200"/>
      <c r="F30" s="201"/>
    </row>
    <row r="31" spans="2:6" ht="30" customHeight="1" x14ac:dyDescent="0.25">
      <c r="B31" s="192" t="s">
        <v>233</v>
      </c>
      <c r="C31" s="193"/>
      <c r="D31" s="193"/>
      <c r="E31" s="193"/>
      <c r="F31" s="194"/>
    </row>
    <row r="32" spans="2:6" ht="30" customHeight="1" x14ac:dyDescent="0.25">
      <c r="B32" s="46" t="s">
        <v>14</v>
      </c>
      <c r="C32" s="47" t="s">
        <v>234</v>
      </c>
      <c r="D32" s="12"/>
      <c r="E32" s="188"/>
      <c r="F32" s="189"/>
    </row>
    <row r="33" spans="2:6" ht="30" customHeight="1" x14ac:dyDescent="0.25">
      <c r="B33" s="46" t="s">
        <v>51</v>
      </c>
      <c r="C33" s="47" t="s">
        <v>235</v>
      </c>
      <c r="D33" s="12"/>
      <c r="E33" s="188"/>
      <c r="F33" s="189"/>
    </row>
    <row r="34" spans="2:6" ht="24.95" customHeight="1" x14ac:dyDescent="0.25">
      <c r="B34" s="46" t="s">
        <v>52</v>
      </c>
      <c r="C34" s="47" t="s">
        <v>236</v>
      </c>
      <c r="D34" s="12"/>
      <c r="E34" s="188"/>
      <c r="F34" s="189"/>
    </row>
    <row r="35" spans="2:6" ht="24.95" customHeight="1" x14ac:dyDescent="0.25">
      <c r="B35" s="46" t="s">
        <v>53</v>
      </c>
      <c r="C35" s="47" t="s">
        <v>237</v>
      </c>
      <c r="D35" s="12"/>
      <c r="E35" s="188"/>
      <c r="F35" s="189"/>
    </row>
    <row r="36" spans="2:6" ht="30" customHeight="1" x14ac:dyDescent="0.25">
      <c r="B36" s="46" t="s">
        <v>54</v>
      </c>
      <c r="C36" s="47" t="s">
        <v>238</v>
      </c>
      <c r="D36" s="12"/>
      <c r="E36" s="188"/>
      <c r="F36" s="189"/>
    </row>
    <row r="37" spans="2:6" ht="24.95" customHeight="1" x14ac:dyDescent="0.25">
      <c r="B37" s="46" t="s">
        <v>55</v>
      </c>
      <c r="C37" s="47" t="s">
        <v>239</v>
      </c>
      <c r="D37" s="12"/>
      <c r="E37" s="188"/>
      <c r="F37" s="189"/>
    </row>
    <row r="38" spans="2:6" ht="24.95" customHeight="1" x14ac:dyDescent="0.25">
      <c r="B38" s="46" t="s">
        <v>62</v>
      </c>
      <c r="C38" s="47" t="s">
        <v>240</v>
      </c>
      <c r="D38" s="12"/>
      <c r="E38" s="188"/>
      <c r="F38" s="189"/>
    </row>
    <row r="39" spans="2:6" ht="30" customHeight="1" x14ac:dyDescent="0.25">
      <c r="B39" s="46" t="s">
        <v>56</v>
      </c>
      <c r="C39" s="47" t="s">
        <v>241</v>
      </c>
      <c r="D39" s="12"/>
      <c r="E39" s="188"/>
      <c r="F39" s="189"/>
    </row>
    <row r="40" spans="2:6" ht="24.95" customHeight="1" x14ac:dyDescent="0.25">
      <c r="B40" s="46" t="s">
        <v>57</v>
      </c>
      <c r="C40" s="47" t="s">
        <v>242</v>
      </c>
      <c r="D40" s="12"/>
      <c r="E40" s="188"/>
      <c r="F40" s="189"/>
    </row>
    <row r="41" spans="2:6" ht="24.95" customHeight="1" x14ac:dyDescent="0.25">
      <c r="B41" s="46" t="s">
        <v>58</v>
      </c>
      <c r="C41" s="47" t="s">
        <v>243</v>
      </c>
      <c r="D41" s="12"/>
      <c r="E41" s="188"/>
      <c r="F41" s="189"/>
    </row>
    <row r="42" spans="2:6" ht="24.95" customHeight="1" x14ac:dyDescent="0.25">
      <c r="B42" s="46" t="s">
        <v>59</v>
      </c>
      <c r="C42" s="47" t="s">
        <v>244</v>
      </c>
      <c r="D42" s="12"/>
      <c r="E42" s="188"/>
      <c r="F42" s="189"/>
    </row>
    <row r="43" spans="2:6" ht="24.95" customHeight="1" x14ac:dyDescent="0.25">
      <c r="B43" s="46" t="s">
        <v>63</v>
      </c>
      <c r="C43" s="47" t="s">
        <v>245</v>
      </c>
      <c r="D43" s="12"/>
      <c r="E43" s="188"/>
      <c r="F43" s="189"/>
    </row>
    <row r="44" spans="2:6" ht="24.95" customHeight="1" x14ac:dyDescent="0.25">
      <c r="B44" s="46" t="s">
        <v>64</v>
      </c>
      <c r="C44" s="47" t="s">
        <v>246</v>
      </c>
      <c r="D44" s="12"/>
      <c r="E44" s="188"/>
      <c r="F44" s="189"/>
    </row>
    <row r="45" spans="2:6" ht="24.95" customHeight="1" x14ac:dyDescent="0.25">
      <c r="B45" s="46" t="s">
        <v>60</v>
      </c>
      <c r="C45" s="47" t="s">
        <v>247</v>
      </c>
      <c r="D45" s="12"/>
      <c r="E45" s="195"/>
      <c r="F45" s="196"/>
    </row>
    <row r="46" spans="2:6" ht="24.95" customHeight="1" x14ac:dyDescent="0.25">
      <c r="B46" s="46" t="s">
        <v>65</v>
      </c>
      <c r="C46" s="47" t="s">
        <v>248</v>
      </c>
      <c r="D46" s="12"/>
      <c r="E46" s="188"/>
      <c r="F46" s="189"/>
    </row>
    <row r="47" spans="2:6" ht="24.95" customHeight="1" x14ac:dyDescent="0.25">
      <c r="B47" s="46" t="s">
        <v>66</v>
      </c>
      <c r="C47" s="47" t="s">
        <v>249</v>
      </c>
      <c r="D47" s="12"/>
      <c r="E47" s="188"/>
      <c r="F47" s="189"/>
    </row>
    <row r="48" spans="2:6" ht="24.95" customHeight="1" x14ac:dyDescent="0.25">
      <c r="B48" s="46" t="s">
        <v>67</v>
      </c>
      <c r="C48" s="47" t="s">
        <v>250</v>
      </c>
      <c r="D48" s="12"/>
      <c r="E48" s="188"/>
      <c r="F48" s="189"/>
    </row>
    <row r="49" spans="2:12" ht="80.099999999999994" customHeight="1" thickBot="1" x14ac:dyDescent="0.3">
      <c r="B49" s="48" t="s">
        <v>68</v>
      </c>
      <c r="C49" s="49" t="s">
        <v>251</v>
      </c>
      <c r="D49" s="40"/>
      <c r="E49" s="190"/>
      <c r="F49" s="191"/>
    </row>
    <row r="52" spans="2:12" x14ac:dyDescent="0.25">
      <c r="B52" s="307" t="s">
        <v>301</v>
      </c>
      <c r="C52" s="307"/>
      <c r="D52" s="308"/>
      <c r="E52" s="311"/>
      <c r="F52" s="311"/>
      <c r="G52" s="309"/>
      <c r="H52" s="309"/>
      <c r="I52" s="309"/>
      <c r="J52" s="309"/>
      <c r="K52" s="309"/>
      <c r="L52" s="310"/>
    </row>
    <row r="53" spans="2:12" x14ac:dyDescent="0.25">
      <c r="B53" s="307" t="s">
        <v>302</v>
      </c>
      <c r="C53" s="307"/>
      <c r="D53" s="311"/>
      <c r="E53" s="311"/>
      <c r="F53" s="311"/>
      <c r="G53" s="309"/>
      <c r="H53" s="309"/>
      <c r="I53" s="309"/>
      <c r="J53" s="309"/>
      <c r="K53" s="309"/>
      <c r="L53" s="313"/>
    </row>
    <row r="54" spans="2:12" x14ac:dyDescent="0.25">
      <c r="B54" s="307" t="s">
        <v>303</v>
      </c>
      <c r="C54" s="307"/>
      <c r="D54" s="311"/>
      <c r="E54" s="311"/>
      <c r="F54" s="311"/>
      <c r="G54" s="309"/>
      <c r="H54" s="309"/>
      <c r="I54" s="309"/>
      <c r="J54" s="309"/>
      <c r="K54" s="309"/>
      <c r="L54" s="313"/>
    </row>
    <row r="55" spans="2:12" x14ac:dyDescent="0.25">
      <c r="B55" s="307"/>
      <c r="C55" s="307"/>
      <c r="D55" s="307"/>
      <c r="E55" s="314"/>
      <c r="F55" s="312"/>
      <c r="G55" s="309"/>
      <c r="H55" s="309"/>
      <c r="I55" s="309"/>
      <c r="J55" s="309"/>
      <c r="K55" s="309"/>
      <c r="L55" s="313"/>
    </row>
    <row r="56" spans="2:12" x14ac:dyDescent="0.25">
      <c r="B56" s="307" t="s">
        <v>321</v>
      </c>
      <c r="C56" s="307"/>
      <c r="D56" s="327"/>
      <c r="E56" s="327"/>
      <c r="F56" s="327"/>
      <c r="G56" s="309"/>
      <c r="H56" s="309"/>
      <c r="I56" s="309"/>
      <c r="J56" s="309"/>
      <c r="K56" s="309"/>
      <c r="L56" s="313"/>
    </row>
    <row r="57" spans="2:12" x14ac:dyDescent="0.25">
      <c r="B57" s="307" t="s">
        <v>34</v>
      </c>
      <c r="C57" s="307"/>
      <c r="D57" s="327"/>
      <c r="E57" s="327"/>
      <c r="F57" s="327"/>
      <c r="G57" s="309"/>
      <c r="I57" s="325"/>
      <c r="J57" s="325"/>
      <c r="K57" s="309"/>
      <c r="L57" s="313"/>
    </row>
    <row r="58" spans="2:12" x14ac:dyDescent="0.25">
      <c r="B58" s="307" t="s">
        <v>322</v>
      </c>
      <c r="C58" s="307"/>
      <c r="D58" s="327"/>
      <c r="E58" s="327"/>
      <c r="F58" s="327"/>
      <c r="G58" s="309"/>
      <c r="H58" s="27"/>
      <c r="I58" s="324"/>
      <c r="J58" s="324"/>
      <c r="K58" s="316"/>
      <c r="L58" s="316"/>
    </row>
    <row r="59" spans="2:12" x14ac:dyDescent="0.25">
      <c r="B59" s="314"/>
      <c r="C59" s="314"/>
      <c r="D59" s="314"/>
      <c r="E59" s="312"/>
      <c r="F59" s="312"/>
      <c r="G59" s="309"/>
      <c r="K59" s="316"/>
      <c r="L59" s="316"/>
    </row>
    <row r="60" spans="2:12" x14ac:dyDescent="0.25">
      <c r="B60" s="314"/>
      <c r="C60" s="314"/>
      <c r="D60" s="314"/>
      <c r="E60" s="312"/>
      <c r="F60" s="312"/>
      <c r="G60" s="309"/>
      <c r="K60" s="316"/>
      <c r="L60" s="316"/>
    </row>
    <row r="61" spans="2:12" x14ac:dyDescent="0.25">
      <c r="B61" s="319" t="s">
        <v>37</v>
      </c>
      <c r="C61" s="311"/>
      <c r="D61" s="311"/>
      <c r="E61" s="320"/>
      <c r="F61" s="320"/>
      <c r="G61" s="321"/>
      <c r="K61" s="323"/>
      <c r="L61" s="323"/>
    </row>
    <row r="62" spans="2:12" x14ac:dyDescent="0.25">
      <c r="B62" t="s">
        <v>39</v>
      </c>
      <c r="C62" s="311"/>
      <c r="D62" s="311"/>
    </row>
    <row r="65" spans="2:6" x14ac:dyDescent="0.25">
      <c r="D65" s="28" t="s">
        <v>38</v>
      </c>
      <c r="E65" s="315"/>
      <c r="F65" s="315"/>
    </row>
    <row r="66" spans="2:6" x14ac:dyDescent="0.25">
      <c r="D66" s="28"/>
      <c r="E66" s="326"/>
      <c r="F66" s="326"/>
    </row>
    <row r="67" spans="2:6" x14ac:dyDescent="0.25">
      <c r="D67" s="30" t="s">
        <v>40</v>
      </c>
      <c r="E67" s="317"/>
      <c r="F67" s="317"/>
    </row>
    <row r="68" spans="2:6" x14ac:dyDescent="0.25">
      <c r="D68" s="30" t="s">
        <v>41</v>
      </c>
      <c r="E68" s="318"/>
      <c r="F68" s="318"/>
    </row>
    <row r="69" spans="2:6" x14ac:dyDescent="0.25">
      <c r="D69" s="31" t="s">
        <v>42</v>
      </c>
      <c r="E69" s="27"/>
      <c r="F69" s="322"/>
    </row>
    <row r="70" spans="2:6" x14ac:dyDescent="0.25">
      <c r="B70" s="268" t="s">
        <v>305</v>
      </c>
      <c r="C70" s="268"/>
    </row>
    <row r="71" spans="2:6" x14ac:dyDescent="0.25">
      <c r="B71" s="136"/>
      <c r="C71" s="137" t="s">
        <v>306</v>
      </c>
    </row>
  </sheetData>
  <mergeCells count="58">
    <mergeCell ref="E68:F68"/>
    <mergeCell ref="B70:C70"/>
    <mergeCell ref="D58:F58"/>
    <mergeCell ref="C61:D61"/>
    <mergeCell ref="C62:D62"/>
    <mergeCell ref="E65:F65"/>
    <mergeCell ref="E67:F67"/>
    <mergeCell ref="D52:F52"/>
    <mergeCell ref="D53:F53"/>
    <mergeCell ref="D54:F54"/>
    <mergeCell ref="D56:F56"/>
    <mergeCell ref="D57:F57"/>
    <mergeCell ref="E16:F16"/>
    <mergeCell ref="B8:F8"/>
    <mergeCell ref="B9:F9"/>
    <mergeCell ref="B10:F10"/>
    <mergeCell ref="B4:F4"/>
    <mergeCell ref="B6:C7"/>
    <mergeCell ref="D6:F6"/>
    <mergeCell ref="E7:F7"/>
    <mergeCell ref="E11:F11"/>
    <mergeCell ref="E12:F12"/>
    <mergeCell ref="E13:F13"/>
    <mergeCell ref="E14:F14"/>
    <mergeCell ref="E15:F15"/>
    <mergeCell ref="E28:F28"/>
    <mergeCell ref="E17:F17"/>
    <mergeCell ref="E18:F18"/>
    <mergeCell ref="E19:F19"/>
    <mergeCell ref="E20:F20"/>
    <mergeCell ref="E21:F21"/>
    <mergeCell ref="E22:F22"/>
    <mergeCell ref="E23:F23"/>
    <mergeCell ref="E24:F24"/>
    <mergeCell ref="E25:F25"/>
    <mergeCell ref="E26:F26"/>
    <mergeCell ref="E27:F27"/>
    <mergeCell ref="E40:F40"/>
    <mergeCell ref="E29:F29"/>
    <mergeCell ref="B30:F30"/>
    <mergeCell ref="B31:F31"/>
    <mergeCell ref="E32:F32"/>
    <mergeCell ref="E33:F33"/>
    <mergeCell ref="E34:F34"/>
    <mergeCell ref="E35:F35"/>
    <mergeCell ref="E36:F36"/>
    <mergeCell ref="E37:F37"/>
    <mergeCell ref="E38:F38"/>
    <mergeCell ref="E39:F39"/>
    <mergeCell ref="E47:F47"/>
    <mergeCell ref="E48:F48"/>
    <mergeCell ref="E49:F49"/>
    <mergeCell ref="E41:F41"/>
    <mergeCell ref="E42:F42"/>
    <mergeCell ref="E43:F43"/>
    <mergeCell ref="E44:F44"/>
    <mergeCell ref="E45:F45"/>
    <mergeCell ref="E46:F46"/>
  </mergeCells>
  <conditionalFormatting sqref="D29">
    <cfRule type="containsBlanks" dxfId="34" priority="20">
      <formula>LEN(TRIM(D29))=0</formula>
    </cfRule>
  </conditionalFormatting>
  <conditionalFormatting sqref="D11:D25">
    <cfRule type="containsBlanks" dxfId="33" priority="6">
      <formula>LEN(TRIM(D11))=0</formula>
    </cfRule>
  </conditionalFormatting>
  <conditionalFormatting sqref="D28">
    <cfRule type="containsBlanks" dxfId="32" priority="4">
      <formula>LEN(TRIM(D28))=0</formula>
    </cfRule>
  </conditionalFormatting>
  <conditionalFormatting sqref="D26:D27">
    <cfRule type="containsBlanks" dxfId="31" priority="5">
      <formula>LEN(TRIM(D26))=0</formula>
    </cfRule>
  </conditionalFormatting>
  <conditionalFormatting sqref="D32:D46 D48:D49">
    <cfRule type="containsBlanks" dxfId="30" priority="3">
      <formula>LEN(TRIM(D32))=0</formula>
    </cfRule>
  </conditionalFormatting>
  <conditionalFormatting sqref="D47">
    <cfRule type="containsBlanks" dxfId="29" priority="2">
      <formula>LEN(TRIM(D47))=0</formula>
    </cfRule>
  </conditionalFormatting>
  <pageMargins left="0.7" right="0.7" top="0.75" bottom="0.75" header="0.3" footer="0.3"/>
  <pageSetup paperSize="9" scale="65" fitToHeight="0" orientation="portrait" r:id="rId1"/>
  <headerFooter>
    <oddHeader>&amp;L&amp;"Arial,Tučné"&amp;10Príloha č. 1&amp;"Arial,Normálne"
Špecifikácia predmetu zákazky</oddHeader>
  </headerFooter>
  <extLst>
    <ext xmlns:x14="http://schemas.microsoft.com/office/spreadsheetml/2009/9/main" uri="{78C0D931-6437-407d-A8EE-F0AAD7539E65}">
      <x14:conditionalFormattings>
        <x14:conditionalFormatting xmlns:xm="http://schemas.microsoft.com/office/excel/2006/main">
          <x14:cfRule type="containsBlanks" priority="1" id="{CFC72DCC-6D64-47F1-81BD-96AED2B90A23}">
            <xm:f>LEN(TRIM('Príloha č. 1 - časť 1'!C52))=0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E67:F68 D52:F54 C61:D62 D56:F58</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AC6DF-6B8A-40E9-ACA5-20F57AB096A7}">
  <sheetPr>
    <tabColor theme="4" tint="0.59999389629810485"/>
    <pageSetUpPr fitToPage="1"/>
  </sheetPr>
  <dimension ref="B1:X28"/>
  <sheetViews>
    <sheetView showGridLines="0" zoomScaleNormal="100" workbookViewId="0">
      <selection activeCell="J17" sqref="J17"/>
    </sheetView>
  </sheetViews>
  <sheetFormatPr defaultRowHeight="12.75" x14ac:dyDescent="0.2"/>
  <cols>
    <col min="1" max="1" width="1.85546875" style="78" customWidth="1"/>
    <col min="2" max="2" width="5.28515625" style="78" customWidth="1"/>
    <col min="3" max="3" width="35.7109375" style="78" customWidth="1"/>
    <col min="4" max="4" width="6.28515625" style="78" customWidth="1"/>
    <col min="5" max="5" width="12.7109375" style="78" customWidth="1"/>
    <col min="6" max="12" width="15.7109375" style="78" customWidth="1"/>
    <col min="13" max="16384" width="9.140625" style="78"/>
  </cols>
  <sheetData>
    <row r="1" spans="2:24" x14ac:dyDescent="0.2">
      <c r="B1" s="275" t="s">
        <v>285</v>
      </c>
      <c r="C1" s="275"/>
    </row>
    <row r="2" spans="2:24" ht="30" customHeight="1" x14ac:dyDescent="0.2">
      <c r="B2" s="276" t="s">
        <v>286</v>
      </c>
      <c r="C2" s="276"/>
      <c r="D2" s="276"/>
      <c r="E2" s="276"/>
      <c r="F2" s="276"/>
      <c r="G2" s="276"/>
      <c r="H2" s="276"/>
      <c r="I2" s="276"/>
      <c r="J2" s="276"/>
      <c r="K2" s="276"/>
      <c r="L2" s="276"/>
    </row>
    <row r="3" spans="2:24" ht="15" customHeight="1" x14ac:dyDescent="0.2">
      <c r="B3" s="277"/>
      <c r="C3" s="277"/>
    </row>
    <row r="4" spans="2:24" s="79" customFormat="1" ht="39.950000000000003" customHeight="1" x14ac:dyDescent="0.25">
      <c r="B4" s="278" t="s">
        <v>323</v>
      </c>
      <c r="C4" s="278"/>
      <c r="D4" s="278"/>
      <c r="E4" s="278"/>
      <c r="F4" s="278"/>
      <c r="G4" s="278"/>
      <c r="H4" s="278"/>
      <c r="I4" s="278"/>
      <c r="J4" s="278"/>
      <c r="K4" s="278"/>
      <c r="L4" s="278"/>
    </row>
    <row r="5" spans="2:24" s="1" customFormat="1" ht="15" customHeight="1" x14ac:dyDescent="0.2">
      <c r="N5" s="7"/>
      <c r="O5" s="7"/>
      <c r="R5" s="7"/>
      <c r="S5" s="7"/>
      <c r="X5" s="7"/>
    </row>
    <row r="6" spans="2:24" s="80" customFormat="1" ht="15" customHeight="1" x14ac:dyDescent="0.2">
      <c r="B6" s="279" t="s">
        <v>100</v>
      </c>
      <c r="C6" s="279"/>
      <c r="D6" s="279"/>
      <c r="E6" s="279"/>
      <c r="F6" s="279"/>
      <c r="G6" s="279"/>
      <c r="H6" s="279"/>
      <c r="I6" s="279"/>
      <c r="J6" s="279"/>
      <c r="K6" s="279"/>
      <c r="L6" s="279"/>
    </row>
    <row r="7" spans="2:24" s="1" customFormat="1" ht="15" customHeight="1" thickBot="1" x14ac:dyDescent="0.25">
      <c r="N7" s="7"/>
      <c r="O7" s="7"/>
      <c r="R7" s="7"/>
      <c r="S7" s="7"/>
      <c r="X7" s="7"/>
    </row>
    <row r="8" spans="2:24" s="81" customFormat="1" ht="30" customHeight="1" x14ac:dyDescent="0.25">
      <c r="B8" s="280" t="s">
        <v>288</v>
      </c>
      <c r="C8" s="282" t="s">
        <v>289</v>
      </c>
      <c r="D8" s="284" t="s">
        <v>290</v>
      </c>
      <c r="E8" s="286" t="s">
        <v>317</v>
      </c>
      <c r="F8" s="288" t="s">
        <v>291</v>
      </c>
      <c r="G8" s="289"/>
      <c r="H8" s="289"/>
      <c r="I8" s="289"/>
      <c r="J8" s="269" t="s">
        <v>292</v>
      </c>
      <c r="K8" s="270"/>
      <c r="L8" s="271"/>
    </row>
    <row r="9" spans="2:24" s="81" customFormat="1" ht="30" customHeight="1" x14ac:dyDescent="0.25">
      <c r="B9" s="281"/>
      <c r="C9" s="283"/>
      <c r="D9" s="285"/>
      <c r="E9" s="287"/>
      <c r="F9" s="82" t="s">
        <v>293</v>
      </c>
      <c r="G9" s="83" t="s">
        <v>294</v>
      </c>
      <c r="H9" s="84" t="s">
        <v>295</v>
      </c>
      <c r="I9" s="84" t="s">
        <v>296</v>
      </c>
      <c r="J9" s="85" t="s">
        <v>293</v>
      </c>
      <c r="K9" s="86" t="s">
        <v>297</v>
      </c>
      <c r="L9" s="87" t="s">
        <v>296</v>
      </c>
    </row>
    <row r="10" spans="2:24" s="98" customFormat="1" ht="12" customHeight="1" x14ac:dyDescent="0.25">
      <c r="B10" s="332" t="s">
        <v>14</v>
      </c>
      <c r="C10" s="333" t="s">
        <v>51</v>
      </c>
      <c r="D10" s="334" t="s">
        <v>52</v>
      </c>
      <c r="E10" s="335" t="s">
        <v>53</v>
      </c>
      <c r="F10" s="92" t="s">
        <v>54</v>
      </c>
      <c r="G10" s="93" t="s">
        <v>55</v>
      </c>
      <c r="H10" s="94" t="s">
        <v>62</v>
      </c>
      <c r="I10" s="94" t="s">
        <v>56</v>
      </c>
      <c r="J10" s="95" t="s">
        <v>57</v>
      </c>
      <c r="K10" s="96" t="s">
        <v>58</v>
      </c>
      <c r="L10" s="97" t="s">
        <v>59</v>
      </c>
    </row>
    <row r="11" spans="2:24" s="108" customFormat="1" ht="24.95" customHeight="1" x14ac:dyDescent="0.25">
      <c r="B11" s="328" t="s">
        <v>14</v>
      </c>
      <c r="C11" s="329" t="s">
        <v>298</v>
      </c>
      <c r="D11" s="330" t="s">
        <v>1</v>
      </c>
      <c r="E11" s="331">
        <v>750</v>
      </c>
      <c r="F11" s="103"/>
      <c r="G11" s="104"/>
      <c r="H11" s="105">
        <f>F11*G11</f>
        <v>0</v>
      </c>
      <c r="I11" s="105">
        <f>F11+H11</f>
        <v>0</v>
      </c>
      <c r="J11" s="106">
        <f>E11*F11</f>
        <v>0</v>
      </c>
      <c r="K11" s="103">
        <f>G11*J11</f>
        <v>0</v>
      </c>
      <c r="L11" s="107">
        <f>J11+K11</f>
        <v>0</v>
      </c>
    </row>
    <row r="12" spans="2:24" s="108" customFormat="1" ht="24.95" customHeight="1" thickBot="1" x14ac:dyDescent="0.3">
      <c r="B12" s="109" t="s">
        <v>51</v>
      </c>
      <c r="C12" s="110" t="s">
        <v>299</v>
      </c>
      <c r="D12" s="111" t="s">
        <v>1</v>
      </c>
      <c r="E12" s="112">
        <v>750</v>
      </c>
      <c r="F12" s="113"/>
      <c r="G12" s="114"/>
      <c r="H12" s="115">
        <f>F12*G12</f>
        <v>0</v>
      </c>
      <c r="I12" s="115">
        <f>F12+H12</f>
        <v>0</v>
      </c>
      <c r="J12" s="116">
        <f>E12*F12</f>
        <v>0</v>
      </c>
      <c r="K12" s="113">
        <f>G12*J12</f>
        <v>0</v>
      </c>
      <c r="L12" s="117">
        <f>J12+K12</f>
        <v>0</v>
      </c>
    </row>
    <row r="13" spans="2:24" s="120" customFormat="1" ht="24.95" customHeight="1" thickBot="1" x14ac:dyDescent="0.3">
      <c r="B13" s="272" t="s">
        <v>300</v>
      </c>
      <c r="C13" s="272"/>
      <c r="D13" s="272"/>
      <c r="E13" s="272"/>
      <c r="F13" s="272"/>
      <c r="G13" s="272"/>
      <c r="H13" s="272"/>
      <c r="I13" s="272"/>
      <c r="J13" s="272"/>
      <c r="K13" s="118"/>
      <c r="L13" s="119">
        <f>SUM(L11:L12)</f>
        <v>0</v>
      </c>
    </row>
    <row r="14" spans="2:24" s="120" customFormat="1" ht="15" customHeight="1" x14ac:dyDescent="0.25">
      <c r="B14" s="336"/>
      <c r="C14" s="336"/>
      <c r="D14" s="336"/>
      <c r="E14" s="336"/>
      <c r="F14" s="336"/>
      <c r="G14" s="336"/>
      <c r="H14" s="336"/>
      <c r="I14" s="336"/>
      <c r="J14" s="336"/>
      <c r="K14" s="336"/>
      <c r="L14" s="337"/>
    </row>
    <row r="15" spans="2:24" s="130" customFormat="1" ht="20.100000000000001" customHeight="1" x14ac:dyDescent="0.25">
      <c r="H15" s="129"/>
    </row>
    <row r="16" spans="2:24" s="131" customFormat="1" ht="30" customHeight="1" x14ac:dyDescent="0.25">
      <c r="B16" s="274" t="s">
        <v>301</v>
      </c>
      <c r="C16" s="274"/>
      <c r="D16" s="338"/>
      <c r="E16" s="338"/>
      <c r="F16" s="338"/>
      <c r="G16" s="338"/>
      <c r="H16" s="338"/>
    </row>
    <row r="17" spans="2:12" s="131" customFormat="1" ht="20.100000000000001" customHeight="1" x14ac:dyDescent="0.25">
      <c r="B17" s="267" t="s">
        <v>302</v>
      </c>
      <c r="C17" s="267"/>
      <c r="D17" s="339"/>
      <c r="E17" s="339"/>
      <c r="F17" s="339"/>
      <c r="G17" s="339"/>
      <c r="H17" s="339"/>
    </row>
    <row r="18" spans="2:12" s="131" customFormat="1" ht="20.100000000000001" customHeight="1" x14ac:dyDescent="0.25">
      <c r="B18" s="267" t="s">
        <v>303</v>
      </c>
      <c r="C18" s="267"/>
      <c r="D18" s="339"/>
      <c r="E18" s="339"/>
      <c r="F18" s="339"/>
      <c r="G18" s="339"/>
      <c r="H18" s="339"/>
    </row>
    <row r="19" spans="2:12" s="131" customFormat="1" ht="20.100000000000001" customHeight="1" x14ac:dyDescent="0.25">
      <c r="B19" s="267" t="s">
        <v>304</v>
      </c>
      <c r="C19" s="267"/>
      <c r="D19" s="339"/>
      <c r="E19" s="339"/>
      <c r="F19" s="339"/>
      <c r="G19" s="339"/>
      <c r="H19" s="339"/>
    </row>
    <row r="22" spans="2:12" ht="20.100000000000001" customHeight="1" x14ac:dyDescent="0.2">
      <c r="B22" s="78" t="s">
        <v>37</v>
      </c>
      <c r="C22" s="132"/>
      <c r="H22" s="28" t="s">
        <v>38</v>
      </c>
      <c r="I22" s="342"/>
      <c r="J22" s="342"/>
      <c r="K22" s="342"/>
    </row>
    <row r="23" spans="2:12" ht="20.100000000000001" customHeight="1" x14ac:dyDescent="0.2">
      <c r="B23" s="78" t="s">
        <v>39</v>
      </c>
      <c r="C23" s="133"/>
    </row>
    <row r="24" spans="2:12" ht="20.100000000000001" customHeight="1" x14ac:dyDescent="0.2">
      <c r="H24" s="30" t="s">
        <v>40</v>
      </c>
      <c r="I24" s="341"/>
      <c r="J24" s="341"/>
      <c r="K24" s="341"/>
      <c r="L24" s="134"/>
    </row>
    <row r="25" spans="2:12" ht="20.100000000000001" customHeight="1" x14ac:dyDescent="0.2">
      <c r="H25" s="30" t="s">
        <v>41</v>
      </c>
      <c r="I25" s="341"/>
      <c r="J25" s="341"/>
      <c r="K25" s="341"/>
      <c r="L25" s="340"/>
    </row>
    <row r="26" spans="2:12" ht="20.100000000000001" customHeight="1" x14ac:dyDescent="0.2">
      <c r="H26" s="31" t="s">
        <v>42</v>
      </c>
      <c r="I26" s="341"/>
      <c r="J26" s="341"/>
      <c r="K26" s="341"/>
    </row>
    <row r="27" spans="2:12" s="135" customFormat="1" ht="11.25" x14ac:dyDescent="0.2">
      <c r="B27" s="268" t="s">
        <v>305</v>
      </c>
      <c r="C27" s="268"/>
    </row>
    <row r="28" spans="2:12" s="140" customFormat="1" ht="12" customHeight="1" x14ac:dyDescent="0.2">
      <c r="B28" s="136"/>
      <c r="C28" s="137" t="s">
        <v>306</v>
      </c>
      <c r="D28" s="138"/>
      <c r="E28" s="139"/>
    </row>
  </sheetData>
  <mergeCells count="25">
    <mergeCell ref="I26:K26"/>
    <mergeCell ref="I22:K22"/>
    <mergeCell ref="D16:H16"/>
    <mergeCell ref="D17:H17"/>
    <mergeCell ref="D18:H18"/>
    <mergeCell ref="D19:H19"/>
    <mergeCell ref="B1:C1"/>
    <mergeCell ref="B2:L2"/>
    <mergeCell ref="B3:C3"/>
    <mergeCell ref="B4:L4"/>
    <mergeCell ref="B6:L6"/>
    <mergeCell ref="B27:C27"/>
    <mergeCell ref="J8:L8"/>
    <mergeCell ref="B13:J13"/>
    <mergeCell ref="B16:C16"/>
    <mergeCell ref="B17:C17"/>
    <mergeCell ref="B8:B9"/>
    <mergeCell ref="C8:C9"/>
    <mergeCell ref="D8:D9"/>
    <mergeCell ref="E8:E9"/>
    <mergeCell ref="F8:I8"/>
    <mergeCell ref="B18:C18"/>
    <mergeCell ref="B19:C19"/>
    <mergeCell ref="I24:K24"/>
    <mergeCell ref="I25:K25"/>
  </mergeCells>
  <conditionalFormatting sqref="C22:C23">
    <cfRule type="containsBlanks" dxfId="27" priority="14">
      <formula>LEN(TRIM(C22))=0</formula>
    </cfRule>
  </conditionalFormatting>
  <conditionalFormatting sqref="D16:H16">
    <cfRule type="containsBlanks" dxfId="26" priority="13">
      <formula>LEN(TRIM(D16))=0</formula>
    </cfRule>
  </conditionalFormatting>
  <conditionalFormatting sqref="I24:K24">
    <cfRule type="containsBlanks" dxfId="25" priority="16">
      <formula>LEN(TRIM(I24))=0</formula>
    </cfRule>
  </conditionalFormatting>
  <conditionalFormatting sqref="D17:H17">
    <cfRule type="containsBlanks" dxfId="24" priority="5">
      <formula>LEN(TRIM(D17))=0</formula>
    </cfRule>
  </conditionalFormatting>
  <conditionalFormatting sqref="D18:H18">
    <cfRule type="containsBlanks" dxfId="23" priority="4">
      <formula>LEN(TRIM(D18))=0</formula>
    </cfRule>
  </conditionalFormatting>
  <conditionalFormatting sqref="D19:H19">
    <cfRule type="containsBlanks" dxfId="22" priority="3">
      <formula>LEN(TRIM(D19))=0</formula>
    </cfRule>
  </conditionalFormatting>
  <conditionalFormatting sqref="I25:K25">
    <cfRule type="containsBlanks" dxfId="21" priority="2">
      <formula>LEN(TRIM(I25))=0</formula>
    </cfRule>
  </conditionalFormatting>
  <conditionalFormatting sqref="I26:K26">
    <cfRule type="containsBlanks" dxfId="20" priority="1">
      <formula>LEN(TRIM(I26))=0</formula>
    </cfRule>
  </conditionalFormatting>
  <pageMargins left="0.98425196850393704" right="0.39370078740157483" top="0.98425196850393704" bottom="0.39370078740157483" header="0.31496062992125984" footer="0.31496062992125984"/>
  <pageSetup paperSize="9" scale="77" orientation="landscape" r:id="rId1"/>
  <headerFooter>
    <oddHeader>&amp;L&amp;"Arial,Tučné"&amp;10Príloha č. 2
&amp;"Arial,Normálne"KALKULÁCIA CENY- Štruktúrovaný rozpočet ceny</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27B19F-F605-457E-BB7F-57B8EBEF38AF}">
  <sheetPr>
    <tabColor theme="5" tint="0.79998168889431442"/>
    <pageSetUpPr fitToPage="1"/>
  </sheetPr>
  <dimension ref="B1:X28"/>
  <sheetViews>
    <sheetView showGridLines="0" zoomScaleNormal="100" workbookViewId="0">
      <selection activeCell="O57" sqref="O57"/>
    </sheetView>
  </sheetViews>
  <sheetFormatPr defaultRowHeight="12.75" x14ac:dyDescent="0.2"/>
  <cols>
    <col min="1" max="1" width="1.85546875" style="78" customWidth="1"/>
    <col min="2" max="2" width="5.28515625" style="78" customWidth="1"/>
    <col min="3" max="3" width="35.7109375" style="78" customWidth="1"/>
    <col min="4" max="4" width="6.28515625" style="78" customWidth="1"/>
    <col min="5" max="5" width="12.7109375" style="78" customWidth="1"/>
    <col min="6" max="12" width="15.7109375" style="78" customWidth="1"/>
    <col min="13" max="16384" width="9.140625" style="78"/>
  </cols>
  <sheetData>
    <row r="1" spans="2:24" x14ac:dyDescent="0.2">
      <c r="B1" s="275" t="s">
        <v>285</v>
      </c>
      <c r="C1" s="275"/>
    </row>
    <row r="2" spans="2:24" ht="30" customHeight="1" x14ac:dyDescent="0.2">
      <c r="B2" s="276" t="s">
        <v>286</v>
      </c>
      <c r="C2" s="276"/>
      <c r="D2" s="276"/>
      <c r="E2" s="276"/>
      <c r="F2" s="276"/>
      <c r="G2" s="276"/>
      <c r="H2" s="276"/>
      <c r="I2" s="276"/>
      <c r="J2" s="276"/>
      <c r="K2" s="276"/>
      <c r="L2" s="276"/>
    </row>
    <row r="3" spans="2:24" ht="15" customHeight="1" x14ac:dyDescent="0.2">
      <c r="B3" s="277"/>
      <c r="C3" s="277"/>
    </row>
    <row r="4" spans="2:24" s="79" customFormat="1" ht="39.950000000000003" customHeight="1" x14ac:dyDescent="0.25">
      <c r="B4" s="278" t="s">
        <v>324</v>
      </c>
      <c r="C4" s="278"/>
      <c r="D4" s="278"/>
      <c r="E4" s="278"/>
      <c r="F4" s="278"/>
      <c r="G4" s="278"/>
      <c r="H4" s="278"/>
      <c r="I4" s="278"/>
      <c r="J4" s="278"/>
      <c r="K4" s="278"/>
      <c r="L4" s="278"/>
    </row>
    <row r="5" spans="2:24" s="1" customFormat="1" ht="15" customHeight="1" x14ac:dyDescent="0.2">
      <c r="N5" s="7"/>
      <c r="O5" s="7"/>
      <c r="R5" s="7"/>
      <c r="S5" s="7"/>
      <c r="X5" s="7"/>
    </row>
    <row r="6" spans="2:24" s="80" customFormat="1" ht="15" customHeight="1" x14ac:dyDescent="0.2">
      <c r="B6" s="279" t="s">
        <v>106</v>
      </c>
      <c r="C6" s="279"/>
      <c r="D6" s="279"/>
      <c r="E6" s="279"/>
      <c r="F6" s="279"/>
      <c r="G6" s="279"/>
      <c r="H6" s="279"/>
      <c r="I6" s="279"/>
      <c r="J6" s="279"/>
      <c r="K6" s="279"/>
      <c r="L6" s="279"/>
    </row>
    <row r="7" spans="2:24" s="1" customFormat="1" ht="15" customHeight="1" thickBot="1" x14ac:dyDescent="0.25">
      <c r="N7" s="7"/>
      <c r="O7" s="7"/>
      <c r="R7" s="7"/>
      <c r="S7" s="7"/>
      <c r="X7" s="7"/>
    </row>
    <row r="8" spans="2:24" s="81" customFormat="1" ht="30" customHeight="1" x14ac:dyDescent="0.25">
      <c r="B8" s="280" t="s">
        <v>288</v>
      </c>
      <c r="C8" s="282" t="s">
        <v>289</v>
      </c>
      <c r="D8" s="284" t="s">
        <v>290</v>
      </c>
      <c r="E8" s="286" t="s">
        <v>317</v>
      </c>
      <c r="F8" s="288" t="s">
        <v>291</v>
      </c>
      <c r="G8" s="289"/>
      <c r="H8" s="289"/>
      <c r="I8" s="289"/>
      <c r="J8" s="269" t="s">
        <v>292</v>
      </c>
      <c r="K8" s="270"/>
      <c r="L8" s="271"/>
    </row>
    <row r="9" spans="2:24" s="81" customFormat="1" ht="30" customHeight="1" x14ac:dyDescent="0.25">
      <c r="B9" s="281"/>
      <c r="C9" s="283"/>
      <c r="D9" s="285"/>
      <c r="E9" s="287"/>
      <c r="F9" s="82" t="s">
        <v>293</v>
      </c>
      <c r="G9" s="83" t="s">
        <v>294</v>
      </c>
      <c r="H9" s="84" t="s">
        <v>295</v>
      </c>
      <c r="I9" s="84" t="s">
        <v>296</v>
      </c>
      <c r="J9" s="85" t="s">
        <v>293</v>
      </c>
      <c r="K9" s="86" t="s">
        <v>297</v>
      </c>
      <c r="L9" s="87" t="s">
        <v>296</v>
      </c>
    </row>
    <row r="10" spans="2:24" s="98" customFormat="1" ht="12" customHeight="1" x14ac:dyDescent="0.25">
      <c r="B10" s="88" t="s">
        <v>14</v>
      </c>
      <c r="C10" s="89" t="s">
        <v>51</v>
      </c>
      <c r="D10" s="90" t="s">
        <v>52</v>
      </c>
      <c r="E10" s="91" t="s">
        <v>53</v>
      </c>
      <c r="F10" s="92" t="s">
        <v>54</v>
      </c>
      <c r="G10" s="93" t="s">
        <v>55</v>
      </c>
      <c r="H10" s="94" t="s">
        <v>62</v>
      </c>
      <c r="I10" s="94" t="s">
        <v>56</v>
      </c>
      <c r="J10" s="95" t="s">
        <v>57</v>
      </c>
      <c r="K10" s="96" t="s">
        <v>58</v>
      </c>
      <c r="L10" s="97" t="s">
        <v>59</v>
      </c>
    </row>
    <row r="11" spans="2:24" s="108" customFormat="1" ht="24.95" customHeight="1" x14ac:dyDescent="0.25">
      <c r="B11" s="99" t="s">
        <v>14</v>
      </c>
      <c r="C11" s="100" t="s">
        <v>298</v>
      </c>
      <c r="D11" s="101" t="s">
        <v>1</v>
      </c>
      <c r="E11" s="102">
        <v>750</v>
      </c>
      <c r="F11" s="103"/>
      <c r="G11" s="104"/>
      <c r="H11" s="105">
        <f>F11*G11</f>
        <v>0</v>
      </c>
      <c r="I11" s="105">
        <f>F11+H11</f>
        <v>0</v>
      </c>
      <c r="J11" s="106">
        <f>E11*F11</f>
        <v>0</v>
      </c>
      <c r="K11" s="103">
        <f>G11*J11</f>
        <v>0</v>
      </c>
      <c r="L11" s="107">
        <f>J11+K11</f>
        <v>0</v>
      </c>
    </row>
    <row r="12" spans="2:24" s="108" customFormat="1" ht="24.95" customHeight="1" thickBot="1" x14ac:dyDescent="0.3">
      <c r="B12" s="109" t="s">
        <v>51</v>
      </c>
      <c r="C12" s="110" t="s">
        <v>299</v>
      </c>
      <c r="D12" s="111" t="s">
        <v>1</v>
      </c>
      <c r="E12" s="112">
        <v>750</v>
      </c>
      <c r="F12" s="113"/>
      <c r="G12" s="114"/>
      <c r="H12" s="115">
        <f>F12*G12</f>
        <v>0</v>
      </c>
      <c r="I12" s="115">
        <f>F12+H12</f>
        <v>0</v>
      </c>
      <c r="J12" s="116">
        <f>E12*F12</f>
        <v>0</v>
      </c>
      <c r="K12" s="113">
        <f>G12*J12</f>
        <v>0</v>
      </c>
      <c r="L12" s="117">
        <f>J12+K12</f>
        <v>0</v>
      </c>
    </row>
    <row r="13" spans="2:24" s="120" customFormat="1" ht="24.95" customHeight="1" thickBot="1" x14ac:dyDescent="0.3">
      <c r="B13" s="272" t="s">
        <v>300</v>
      </c>
      <c r="C13" s="272"/>
      <c r="D13" s="272"/>
      <c r="E13" s="272"/>
      <c r="F13" s="272"/>
      <c r="G13" s="272"/>
      <c r="H13" s="272"/>
      <c r="I13" s="272"/>
      <c r="J13" s="272"/>
      <c r="K13" s="118"/>
      <c r="L13" s="119">
        <f>SUM(L11:L12)</f>
        <v>0</v>
      </c>
    </row>
    <row r="14" spans="2:24" s="120" customFormat="1" ht="15" customHeight="1" x14ac:dyDescent="0.25">
      <c r="B14" s="336"/>
      <c r="C14" s="336"/>
      <c r="D14" s="336"/>
      <c r="E14" s="336"/>
      <c r="F14" s="336"/>
      <c r="G14" s="336"/>
      <c r="H14" s="336"/>
      <c r="I14" s="336"/>
      <c r="J14" s="336"/>
      <c r="K14" s="336"/>
      <c r="L14" s="337"/>
    </row>
    <row r="15" spans="2:24" s="130" customFormat="1" ht="20.100000000000001" customHeight="1" x14ac:dyDescent="0.25">
      <c r="H15" s="129"/>
    </row>
    <row r="16" spans="2:24" s="131" customFormat="1" ht="30" customHeight="1" x14ac:dyDescent="0.25">
      <c r="B16" s="274" t="s">
        <v>301</v>
      </c>
      <c r="C16" s="274"/>
      <c r="D16" s="338"/>
      <c r="E16" s="338"/>
      <c r="F16" s="338"/>
      <c r="G16" s="338"/>
      <c r="H16" s="338"/>
    </row>
    <row r="17" spans="2:12" s="131" customFormat="1" ht="20.100000000000001" customHeight="1" x14ac:dyDescent="0.25">
      <c r="B17" s="267" t="s">
        <v>302</v>
      </c>
      <c r="C17" s="267"/>
      <c r="D17" s="339"/>
      <c r="E17" s="339"/>
      <c r="F17" s="339"/>
      <c r="G17" s="339"/>
      <c r="H17" s="339"/>
    </row>
    <row r="18" spans="2:12" s="131" customFormat="1" ht="20.100000000000001" customHeight="1" x14ac:dyDescent="0.25">
      <c r="B18" s="267" t="s">
        <v>303</v>
      </c>
      <c r="C18" s="267"/>
      <c r="D18" s="339"/>
      <c r="E18" s="339"/>
      <c r="F18" s="339"/>
      <c r="G18" s="339"/>
      <c r="H18" s="339"/>
    </row>
    <row r="19" spans="2:12" s="131" customFormat="1" ht="20.100000000000001" customHeight="1" x14ac:dyDescent="0.25">
      <c r="B19" s="267" t="s">
        <v>304</v>
      </c>
      <c r="C19" s="267"/>
      <c r="D19" s="339"/>
      <c r="E19" s="339"/>
      <c r="F19" s="339"/>
      <c r="G19" s="339"/>
      <c r="H19" s="339"/>
    </row>
    <row r="22" spans="2:12" ht="20.100000000000001" customHeight="1" x14ac:dyDescent="0.2">
      <c r="B22" s="78" t="s">
        <v>37</v>
      </c>
      <c r="C22" s="132"/>
      <c r="H22" s="28" t="s">
        <v>38</v>
      </c>
      <c r="I22" s="342"/>
      <c r="J22" s="342"/>
      <c r="K22" s="342"/>
    </row>
    <row r="23" spans="2:12" ht="20.100000000000001" customHeight="1" x14ac:dyDescent="0.2">
      <c r="B23" s="78" t="s">
        <v>39</v>
      </c>
      <c r="C23" s="133"/>
    </row>
    <row r="24" spans="2:12" ht="20.100000000000001" customHeight="1" x14ac:dyDescent="0.2">
      <c r="H24" s="30" t="s">
        <v>40</v>
      </c>
      <c r="I24" s="341"/>
      <c r="J24" s="341"/>
      <c r="K24" s="341"/>
      <c r="L24" s="134"/>
    </row>
    <row r="25" spans="2:12" ht="20.100000000000001" customHeight="1" x14ac:dyDescent="0.2">
      <c r="H25" s="30" t="s">
        <v>41</v>
      </c>
      <c r="I25" s="341"/>
      <c r="J25" s="341"/>
      <c r="K25" s="341"/>
      <c r="L25" s="340"/>
    </row>
    <row r="26" spans="2:12" ht="20.100000000000001" customHeight="1" x14ac:dyDescent="0.2">
      <c r="H26" s="31" t="s">
        <v>42</v>
      </c>
      <c r="I26" s="341"/>
      <c r="J26" s="341"/>
      <c r="K26" s="341"/>
    </row>
    <row r="27" spans="2:12" s="135" customFormat="1" ht="11.25" x14ac:dyDescent="0.2">
      <c r="B27" s="268" t="s">
        <v>305</v>
      </c>
      <c r="C27" s="268"/>
    </row>
    <row r="28" spans="2:12" s="140" customFormat="1" ht="12" customHeight="1" x14ac:dyDescent="0.2">
      <c r="B28" s="136"/>
      <c r="C28" s="137" t="s">
        <v>306</v>
      </c>
      <c r="D28" s="138"/>
      <c r="E28" s="139"/>
    </row>
  </sheetData>
  <mergeCells count="25">
    <mergeCell ref="I22:K22"/>
    <mergeCell ref="I24:K24"/>
    <mergeCell ref="I25:K25"/>
    <mergeCell ref="I26:K26"/>
    <mergeCell ref="B16:C16"/>
    <mergeCell ref="D16:H16"/>
    <mergeCell ref="B17:C17"/>
    <mergeCell ref="D17:H17"/>
    <mergeCell ref="D18:H18"/>
    <mergeCell ref="D19:H19"/>
    <mergeCell ref="B18:C18"/>
    <mergeCell ref="B19:C19"/>
    <mergeCell ref="B27:C27"/>
    <mergeCell ref="J8:L8"/>
    <mergeCell ref="B13:J13"/>
    <mergeCell ref="B1:C1"/>
    <mergeCell ref="B2:L2"/>
    <mergeCell ref="B3:C3"/>
    <mergeCell ref="B4:L4"/>
    <mergeCell ref="B6:L6"/>
    <mergeCell ref="B8:B9"/>
    <mergeCell ref="C8:C9"/>
    <mergeCell ref="D8:D9"/>
    <mergeCell ref="E8:E9"/>
    <mergeCell ref="F8:I8"/>
  </mergeCells>
  <conditionalFormatting sqref="C22:C23">
    <cfRule type="containsBlanks" dxfId="19" priority="7">
      <formula>LEN(TRIM(C22))=0</formula>
    </cfRule>
  </conditionalFormatting>
  <conditionalFormatting sqref="D16:H16">
    <cfRule type="containsBlanks" dxfId="18" priority="6">
      <formula>LEN(TRIM(D16))=0</formula>
    </cfRule>
  </conditionalFormatting>
  <conditionalFormatting sqref="I24:K24">
    <cfRule type="containsBlanks" dxfId="17" priority="8">
      <formula>LEN(TRIM(I24))=0</formula>
    </cfRule>
  </conditionalFormatting>
  <conditionalFormatting sqref="D17:H17">
    <cfRule type="containsBlanks" dxfId="16" priority="5">
      <formula>LEN(TRIM(D17))=0</formula>
    </cfRule>
  </conditionalFormatting>
  <conditionalFormatting sqref="D18:H18">
    <cfRule type="containsBlanks" dxfId="15" priority="4">
      <formula>LEN(TRIM(D18))=0</formula>
    </cfRule>
  </conditionalFormatting>
  <conditionalFormatting sqref="D19:H19">
    <cfRule type="containsBlanks" dxfId="14" priority="3">
      <formula>LEN(TRIM(D19))=0</formula>
    </cfRule>
  </conditionalFormatting>
  <conditionalFormatting sqref="I25:K25">
    <cfRule type="containsBlanks" dxfId="13" priority="2">
      <formula>LEN(TRIM(I25))=0</formula>
    </cfRule>
  </conditionalFormatting>
  <conditionalFormatting sqref="I26:K26">
    <cfRule type="containsBlanks" dxfId="12" priority="1">
      <formula>LEN(TRIM(I26))=0</formula>
    </cfRule>
  </conditionalFormatting>
  <pageMargins left="0.98425196850393704" right="0.39370078740157483" top="0.98425196850393704" bottom="0.39370078740157483" header="0.31496062992125984" footer="0.31496062992125984"/>
  <pageSetup paperSize="9" scale="77" orientation="landscape" r:id="rId1"/>
  <headerFooter>
    <oddHeader>&amp;L&amp;"Arial,Tučné"&amp;10Príloha č. 2
&amp;"Arial,Normálne"KALKULÁCIA CENY- Štruktúrovaný rozpočet ceny</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4156E-0DFC-486B-B67F-482458C29CEA}">
  <sheetPr>
    <tabColor theme="7" tint="0.59999389629810485"/>
    <pageSetUpPr fitToPage="1"/>
  </sheetPr>
  <dimension ref="B1:X28"/>
  <sheetViews>
    <sheetView showGridLines="0" zoomScaleNormal="100" workbookViewId="0">
      <selection activeCell="J17" sqref="J17"/>
    </sheetView>
  </sheetViews>
  <sheetFormatPr defaultRowHeight="12.75" x14ac:dyDescent="0.2"/>
  <cols>
    <col min="1" max="1" width="1.85546875" style="78" customWidth="1"/>
    <col min="2" max="2" width="5.28515625" style="78" customWidth="1"/>
    <col min="3" max="3" width="35.7109375" style="78" customWidth="1"/>
    <col min="4" max="4" width="6.28515625" style="78" customWidth="1"/>
    <col min="5" max="5" width="12.7109375" style="78" customWidth="1"/>
    <col min="6" max="12" width="15.7109375" style="78" customWidth="1"/>
    <col min="13" max="16384" width="9.140625" style="78"/>
  </cols>
  <sheetData>
    <row r="1" spans="2:24" x14ac:dyDescent="0.2">
      <c r="B1" s="275" t="s">
        <v>285</v>
      </c>
      <c r="C1" s="275"/>
    </row>
    <row r="2" spans="2:24" ht="30" customHeight="1" x14ac:dyDescent="0.2">
      <c r="B2" s="276" t="s">
        <v>286</v>
      </c>
      <c r="C2" s="276"/>
      <c r="D2" s="276"/>
      <c r="E2" s="276"/>
      <c r="F2" s="276"/>
      <c r="G2" s="276"/>
      <c r="H2" s="276"/>
      <c r="I2" s="276"/>
      <c r="J2" s="276"/>
      <c r="K2" s="276"/>
      <c r="L2" s="276"/>
    </row>
    <row r="3" spans="2:24" ht="15" customHeight="1" x14ac:dyDescent="0.2">
      <c r="B3" s="277"/>
      <c r="C3" s="277"/>
    </row>
    <row r="4" spans="2:24" s="79" customFormat="1" ht="39.950000000000003" customHeight="1" x14ac:dyDescent="0.25">
      <c r="B4" s="278" t="s">
        <v>324</v>
      </c>
      <c r="C4" s="278"/>
      <c r="D4" s="278"/>
      <c r="E4" s="278"/>
      <c r="F4" s="278"/>
      <c r="G4" s="278"/>
      <c r="H4" s="278"/>
      <c r="I4" s="278"/>
      <c r="J4" s="278"/>
      <c r="K4" s="278"/>
      <c r="L4" s="278"/>
    </row>
    <row r="5" spans="2:24" s="1" customFormat="1" ht="15" customHeight="1" x14ac:dyDescent="0.2">
      <c r="N5" s="7"/>
      <c r="O5" s="7"/>
      <c r="R5" s="7"/>
      <c r="S5" s="7"/>
      <c r="X5" s="7"/>
    </row>
    <row r="6" spans="2:24" s="80" customFormat="1" ht="15" customHeight="1" x14ac:dyDescent="0.2">
      <c r="B6" s="279" t="s">
        <v>109</v>
      </c>
      <c r="C6" s="279"/>
      <c r="D6" s="279"/>
      <c r="E6" s="279"/>
      <c r="F6" s="279"/>
      <c r="G6" s="279"/>
      <c r="H6" s="279"/>
      <c r="I6" s="279"/>
      <c r="J6" s="279"/>
      <c r="K6" s="279"/>
      <c r="L6" s="279"/>
    </row>
    <row r="7" spans="2:24" s="1" customFormat="1" ht="15" customHeight="1" thickBot="1" x14ac:dyDescent="0.25">
      <c r="N7" s="7"/>
      <c r="O7" s="7"/>
      <c r="R7" s="7"/>
      <c r="S7" s="7"/>
      <c r="X7" s="7"/>
    </row>
    <row r="8" spans="2:24" s="81" customFormat="1" ht="30" customHeight="1" x14ac:dyDescent="0.25">
      <c r="B8" s="280" t="s">
        <v>288</v>
      </c>
      <c r="C8" s="282" t="s">
        <v>289</v>
      </c>
      <c r="D8" s="284" t="s">
        <v>290</v>
      </c>
      <c r="E8" s="286" t="s">
        <v>317</v>
      </c>
      <c r="F8" s="288" t="s">
        <v>291</v>
      </c>
      <c r="G8" s="289"/>
      <c r="H8" s="289"/>
      <c r="I8" s="289"/>
      <c r="J8" s="269" t="s">
        <v>292</v>
      </c>
      <c r="K8" s="270"/>
      <c r="L8" s="271"/>
    </row>
    <row r="9" spans="2:24" s="81" customFormat="1" ht="30" customHeight="1" x14ac:dyDescent="0.25">
      <c r="B9" s="281"/>
      <c r="C9" s="283"/>
      <c r="D9" s="285"/>
      <c r="E9" s="287"/>
      <c r="F9" s="82" t="s">
        <v>293</v>
      </c>
      <c r="G9" s="83" t="s">
        <v>294</v>
      </c>
      <c r="H9" s="84" t="s">
        <v>295</v>
      </c>
      <c r="I9" s="84" t="s">
        <v>296</v>
      </c>
      <c r="J9" s="85" t="s">
        <v>293</v>
      </c>
      <c r="K9" s="86" t="s">
        <v>297</v>
      </c>
      <c r="L9" s="87" t="s">
        <v>296</v>
      </c>
    </row>
    <row r="10" spans="2:24" s="98" customFormat="1" ht="12" customHeight="1" x14ac:dyDescent="0.25">
      <c r="B10" s="88" t="s">
        <v>14</v>
      </c>
      <c r="C10" s="89" t="s">
        <v>51</v>
      </c>
      <c r="D10" s="90" t="s">
        <v>52</v>
      </c>
      <c r="E10" s="91" t="s">
        <v>53</v>
      </c>
      <c r="F10" s="92" t="s">
        <v>54</v>
      </c>
      <c r="G10" s="93" t="s">
        <v>55</v>
      </c>
      <c r="H10" s="94" t="s">
        <v>62</v>
      </c>
      <c r="I10" s="94" t="s">
        <v>56</v>
      </c>
      <c r="J10" s="95" t="s">
        <v>57</v>
      </c>
      <c r="K10" s="96" t="s">
        <v>58</v>
      </c>
      <c r="L10" s="97" t="s">
        <v>59</v>
      </c>
    </row>
    <row r="11" spans="2:24" s="108" customFormat="1" ht="24.95" customHeight="1" x14ac:dyDescent="0.25">
      <c r="B11" s="99" t="s">
        <v>14</v>
      </c>
      <c r="C11" s="100" t="s">
        <v>298</v>
      </c>
      <c r="D11" s="101" t="s">
        <v>1</v>
      </c>
      <c r="E11" s="102">
        <v>750</v>
      </c>
      <c r="F11" s="103"/>
      <c r="G11" s="104"/>
      <c r="H11" s="105">
        <f>F11*G11</f>
        <v>0</v>
      </c>
      <c r="I11" s="105">
        <f>F11+H11</f>
        <v>0</v>
      </c>
      <c r="J11" s="106">
        <f>E11*F11</f>
        <v>0</v>
      </c>
      <c r="K11" s="103">
        <f>G11*J11</f>
        <v>0</v>
      </c>
      <c r="L11" s="107">
        <f>J11+K11</f>
        <v>0</v>
      </c>
    </row>
    <row r="12" spans="2:24" s="108" customFormat="1" ht="24.95" customHeight="1" thickBot="1" x14ac:dyDescent="0.3">
      <c r="B12" s="109" t="s">
        <v>51</v>
      </c>
      <c r="C12" s="110" t="s">
        <v>299</v>
      </c>
      <c r="D12" s="111" t="s">
        <v>1</v>
      </c>
      <c r="E12" s="112">
        <v>750</v>
      </c>
      <c r="F12" s="113"/>
      <c r="G12" s="114"/>
      <c r="H12" s="115">
        <f>F12*G12</f>
        <v>0</v>
      </c>
      <c r="I12" s="115">
        <f>F12+H12</f>
        <v>0</v>
      </c>
      <c r="J12" s="116">
        <f>E12*F12</f>
        <v>0</v>
      </c>
      <c r="K12" s="113">
        <f>G12*J12</f>
        <v>0</v>
      </c>
      <c r="L12" s="117">
        <f>J12+K12</f>
        <v>0</v>
      </c>
    </row>
    <row r="13" spans="2:24" s="120" customFormat="1" ht="24.95" customHeight="1" thickBot="1" x14ac:dyDescent="0.3">
      <c r="B13" s="272" t="s">
        <v>300</v>
      </c>
      <c r="C13" s="272"/>
      <c r="D13" s="272"/>
      <c r="E13" s="272"/>
      <c r="F13" s="272"/>
      <c r="G13" s="272"/>
      <c r="H13" s="272"/>
      <c r="I13" s="272"/>
      <c r="J13" s="272"/>
      <c r="K13" s="118"/>
      <c r="L13" s="119">
        <f>SUM(L11:L12)</f>
        <v>0</v>
      </c>
    </row>
    <row r="14" spans="2:24" s="128" customFormat="1" ht="15" customHeight="1" x14ac:dyDescent="0.2">
      <c r="B14" s="121"/>
      <c r="C14" s="122"/>
      <c r="D14" s="123"/>
      <c r="E14" s="124"/>
      <c r="F14" s="125"/>
      <c r="G14" s="126"/>
      <c r="H14" s="126"/>
      <c r="I14" s="126"/>
      <c r="J14" s="125"/>
      <c r="K14" s="125"/>
      <c r="L14" s="127"/>
    </row>
    <row r="15" spans="2:24" s="130" customFormat="1" ht="20.100000000000001" customHeight="1" x14ac:dyDescent="0.25">
      <c r="H15" s="129"/>
    </row>
    <row r="16" spans="2:24" s="131" customFormat="1" ht="30" customHeight="1" x14ac:dyDescent="0.25">
      <c r="B16" s="274" t="s">
        <v>301</v>
      </c>
      <c r="C16" s="274"/>
      <c r="D16" s="338"/>
      <c r="E16" s="338"/>
      <c r="F16" s="338"/>
      <c r="G16" s="338"/>
      <c r="H16" s="338"/>
    </row>
    <row r="17" spans="2:12" s="131" customFormat="1" ht="20.100000000000001" customHeight="1" x14ac:dyDescent="0.25">
      <c r="B17" s="267" t="s">
        <v>302</v>
      </c>
      <c r="C17" s="267"/>
      <c r="D17" s="339"/>
      <c r="E17" s="339"/>
      <c r="F17" s="339"/>
      <c r="G17" s="339"/>
      <c r="H17" s="339"/>
    </row>
    <row r="18" spans="2:12" s="131" customFormat="1" ht="20.100000000000001" customHeight="1" x14ac:dyDescent="0.25">
      <c r="B18" s="267" t="s">
        <v>303</v>
      </c>
      <c r="C18" s="267"/>
      <c r="D18" s="339"/>
      <c r="E18" s="339"/>
      <c r="F18" s="339"/>
      <c r="G18" s="339"/>
      <c r="H18" s="339"/>
    </row>
    <row r="19" spans="2:12" s="131" customFormat="1" ht="20.100000000000001" customHeight="1" x14ac:dyDescent="0.25">
      <c r="B19" s="267" t="s">
        <v>304</v>
      </c>
      <c r="C19" s="267"/>
      <c r="D19" s="339"/>
      <c r="E19" s="339"/>
      <c r="F19" s="339"/>
      <c r="G19" s="339"/>
      <c r="H19" s="339"/>
    </row>
    <row r="22" spans="2:12" ht="20.100000000000001" customHeight="1" x14ac:dyDescent="0.2">
      <c r="B22" s="78" t="s">
        <v>37</v>
      </c>
      <c r="C22" s="132"/>
      <c r="H22" s="28" t="s">
        <v>38</v>
      </c>
      <c r="I22" s="342"/>
      <c r="J22" s="342"/>
      <c r="K22" s="342"/>
    </row>
    <row r="23" spans="2:12" ht="20.100000000000001" customHeight="1" x14ac:dyDescent="0.2">
      <c r="B23" s="78" t="s">
        <v>39</v>
      </c>
      <c r="C23" s="133"/>
    </row>
    <row r="24" spans="2:12" ht="20.100000000000001" customHeight="1" x14ac:dyDescent="0.2">
      <c r="H24" s="30" t="s">
        <v>40</v>
      </c>
      <c r="I24" s="341"/>
      <c r="J24" s="341"/>
      <c r="K24" s="341"/>
      <c r="L24" s="134"/>
    </row>
    <row r="25" spans="2:12" ht="20.100000000000001" customHeight="1" x14ac:dyDescent="0.2">
      <c r="H25" s="30" t="s">
        <v>41</v>
      </c>
      <c r="I25" s="341"/>
      <c r="J25" s="341"/>
      <c r="K25" s="341"/>
      <c r="L25" s="340"/>
    </row>
    <row r="26" spans="2:12" ht="20.100000000000001" customHeight="1" x14ac:dyDescent="0.2">
      <c r="H26" s="31" t="s">
        <v>42</v>
      </c>
      <c r="I26" s="341"/>
      <c r="J26" s="341"/>
      <c r="K26" s="341"/>
    </row>
    <row r="27" spans="2:12" s="135" customFormat="1" ht="11.25" x14ac:dyDescent="0.2">
      <c r="B27" s="268" t="s">
        <v>305</v>
      </c>
      <c r="C27" s="268"/>
    </row>
    <row r="28" spans="2:12" s="140" customFormat="1" ht="12" customHeight="1" x14ac:dyDescent="0.2">
      <c r="B28" s="136"/>
      <c r="C28" s="137" t="s">
        <v>306</v>
      </c>
      <c r="D28" s="138"/>
      <c r="E28" s="139"/>
    </row>
  </sheetData>
  <mergeCells count="25">
    <mergeCell ref="B27:C27"/>
    <mergeCell ref="B16:C16"/>
    <mergeCell ref="D16:H16"/>
    <mergeCell ref="D17:H17"/>
    <mergeCell ref="D18:H18"/>
    <mergeCell ref="B19:C19"/>
    <mergeCell ref="D19:H19"/>
    <mergeCell ref="B17:C17"/>
    <mergeCell ref="B18:C18"/>
    <mergeCell ref="I22:K22"/>
    <mergeCell ref="I24:K24"/>
    <mergeCell ref="I25:K25"/>
    <mergeCell ref="I26:K26"/>
    <mergeCell ref="J8:L8"/>
    <mergeCell ref="B13:J13"/>
    <mergeCell ref="B1:C1"/>
    <mergeCell ref="B2:L2"/>
    <mergeCell ref="B3:C3"/>
    <mergeCell ref="B4:L4"/>
    <mergeCell ref="B6:L6"/>
    <mergeCell ref="B8:B9"/>
    <mergeCell ref="C8:C9"/>
    <mergeCell ref="D8:D9"/>
    <mergeCell ref="E8:E9"/>
    <mergeCell ref="F8:I8"/>
  </mergeCells>
  <conditionalFormatting sqref="J14:K14">
    <cfRule type="cellIs" dxfId="11" priority="13" operator="greaterThan">
      <formula>2560820</formula>
    </cfRule>
  </conditionalFormatting>
  <conditionalFormatting sqref="F14">
    <cfRule type="cellIs" dxfId="10" priority="11" operator="greaterThan">
      <formula>2560820</formula>
    </cfRule>
  </conditionalFormatting>
  <pageMargins left="0.98425196850393704" right="0.39370078740157483" top="0.98425196850393704" bottom="0.39370078740157483" header="0.31496062992125984" footer="0.31496062992125984"/>
  <pageSetup paperSize="9" scale="77" orientation="landscape" r:id="rId1"/>
  <headerFooter>
    <oddHeader>&amp;L&amp;"Arial,Tučné"&amp;10Príloha č. 2
&amp;"Arial,Normálne"KALKULÁCIA CENY- Štruktúrovaný rozpočet ceny</oddHeader>
  </headerFooter>
  <extLst>
    <ext xmlns:x14="http://schemas.microsoft.com/office/spreadsheetml/2009/9/main" uri="{78C0D931-6437-407d-A8EE-F0AAD7539E65}">
      <x14:conditionalFormattings>
        <x14:conditionalFormatting xmlns:xm="http://schemas.microsoft.com/office/excel/2006/main">
          <x14:cfRule type="containsBlanks" priority="7" id="{29BA0336-A039-4C80-9C9A-0164134BB9EE}">
            <xm:f>LEN(TRIM('Príloha č. 2 - časť 2'!C16))=0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C22:C23 D16:H19 I24:K26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E850EA-A9D0-4AE8-A064-EBF9E59CC4B2}">
  <sheetPr>
    <tabColor theme="2" tint="-9.9978637043366805E-2"/>
    <pageSetUpPr fitToPage="1"/>
  </sheetPr>
  <dimension ref="B1:X28"/>
  <sheetViews>
    <sheetView showGridLines="0" zoomScaleNormal="100" workbookViewId="0">
      <selection activeCell="D19" sqref="D18:H19"/>
    </sheetView>
  </sheetViews>
  <sheetFormatPr defaultRowHeight="12.75" x14ac:dyDescent="0.2"/>
  <cols>
    <col min="1" max="1" width="1.85546875" style="78" customWidth="1"/>
    <col min="2" max="2" width="5.28515625" style="78" customWidth="1"/>
    <col min="3" max="3" width="35.7109375" style="78" customWidth="1"/>
    <col min="4" max="4" width="6.28515625" style="78" customWidth="1"/>
    <col min="5" max="5" width="12.7109375" style="78" customWidth="1"/>
    <col min="6" max="12" width="15.7109375" style="78" customWidth="1"/>
    <col min="13" max="16384" width="9.140625" style="78"/>
  </cols>
  <sheetData>
    <row r="1" spans="2:24" x14ac:dyDescent="0.2">
      <c r="B1" s="275" t="s">
        <v>285</v>
      </c>
      <c r="C1" s="275"/>
    </row>
    <row r="2" spans="2:24" ht="30" customHeight="1" x14ac:dyDescent="0.2">
      <c r="B2" s="276" t="s">
        <v>286</v>
      </c>
      <c r="C2" s="276"/>
      <c r="D2" s="276"/>
      <c r="E2" s="276"/>
      <c r="F2" s="276"/>
      <c r="G2" s="276"/>
      <c r="H2" s="276"/>
      <c r="I2" s="276"/>
      <c r="J2" s="276"/>
      <c r="K2" s="276"/>
      <c r="L2" s="276"/>
    </row>
    <row r="3" spans="2:24" ht="15" customHeight="1" x14ac:dyDescent="0.2">
      <c r="B3" s="277"/>
      <c r="C3" s="277"/>
    </row>
    <row r="4" spans="2:24" s="79" customFormat="1" ht="39.950000000000003" customHeight="1" x14ac:dyDescent="0.25">
      <c r="B4" s="278" t="s">
        <v>323</v>
      </c>
      <c r="C4" s="278"/>
      <c r="D4" s="278"/>
      <c r="E4" s="278"/>
      <c r="F4" s="278"/>
      <c r="G4" s="278"/>
      <c r="H4" s="278"/>
      <c r="I4" s="278"/>
      <c r="J4" s="278"/>
      <c r="K4" s="278"/>
      <c r="L4" s="278"/>
    </row>
    <row r="5" spans="2:24" s="1" customFormat="1" ht="15" customHeight="1" x14ac:dyDescent="0.2">
      <c r="N5" s="7"/>
      <c r="O5" s="7"/>
      <c r="R5" s="7"/>
      <c r="S5" s="7"/>
      <c r="X5" s="7"/>
    </row>
    <row r="6" spans="2:24" s="80" customFormat="1" ht="15" customHeight="1" x14ac:dyDescent="0.2">
      <c r="B6" s="279" t="s">
        <v>110</v>
      </c>
      <c r="C6" s="279"/>
      <c r="D6" s="279"/>
      <c r="E6" s="279"/>
      <c r="F6" s="279"/>
      <c r="G6" s="279"/>
      <c r="H6" s="279"/>
      <c r="I6" s="279"/>
      <c r="J6" s="279"/>
      <c r="K6" s="279"/>
      <c r="L6" s="279"/>
    </row>
    <row r="7" spans="2:24" s="1" customFormat="1" ht="15" customHeight="1" thickBot="1" x14ac:dyDescent="0.25">
      <c r="N7" s="7"/>
      <c r="O7" s="7"/>
      <c r="R7" s="7"/>
      <c r="S7" s="7"/>
      <c r="X7" s="7"/>
    </row>
    <row r="8" spans="2:24" s="81" customFormat="1" ht="30" customHeight="1" x14ac:dyDescent="0.25">
      <c r="B8" s="280" t="s">
        <v>288</v>
      </c>
      <c r="C8" s="282" t="s">
        <v>289</v>
      </c>
      <c r="D8" s="284" t="s">
        <v>290</v>
      </c>
      <c r="E8" s="286" t="s">
        <v>317</v>
      </c>
      <c r="F8" s="288" t="s">
        <v>291</v>
      </c>
      <c r="G8" s="289"/>
      <c r="H8" s="289"/>
      <c r="I8" s="289"/>
      <c r="J8" s="269" t="s">
        <v>292</v>
      </c>
      <c r="K8" s="270"/>
      <c r="L8" s="271"/>
    </row>
    <row r="9" spans="2:24" s="81" customFormat="1" ht="30" customHeight="1" x14ac:dyDescent="0.25">
      <c r="B9" s="281"/>
      <c r="C9" s="283"/>
      <c r="D9" s="285"/>
      <c r="E9" s="287"/>
      <c r="F9" s="82" t="s">
        <v>293</v>
      </c>
      <c r="G9" s="83" t="s">
        <v>294</v>
      </c>
      <c r="H9" s="84" t="s">
        <v>295</v>
      </c>
      <c r="I9" s="84" t="s">
        <v>296</v>
      </c>
      <c r="J9" s="85" t="s">
        <v>293</v>
      </c>
      <c r="K9" s="86" t="s">
        <v>297</v>
      </c>
      <c r="L9" s="87" t="s">
        <v>296</v>
      </c>
    </row>
    <row r="10" spans="2:24" s="98" customFormat="1" ht="12" customHeight="1" x14ac:dyDescent="0.25">
      <c r="B10" s="88" t="s">
        <v>14</v>
      </c>
      <c r="C10" s="89" t="s">
        <v>51</v>
      </c>
      <c r="D10" s="90" t="s">
        <v>52</v>
      </c>
      <c r="E10" s="91" t="s">
        <v>53</v>
      </c>
      <c r="F10" s="92" t="s">
        <v>54</v>
      </c>
      <c r="G10" s="93" t="s">
        <v>55</v>
      </c>
      <c r="H10" s="94" t="s">
        <v>62</v>
      </c>
      <c r="I10" s="94" t="s">
        <v>56</v>
      </c>
      <c r="J10" s="95" t="s">
        <v>57</v>
      </c>
      <c r="K10" s="96" t="s">
        <v>58</v>
      </c>
      <c r="L10" s="97" t="s">
        <v>59</v>
      </c>
    </row>
    <row r="11" spans="2:24" s="108" customFormat="1" ht="24.95" customHeight="1" x14ac:dyDescent="0.25">
      <c r="B11" s="99" t="s">
        <v>14</v>
      </c>
      <c r="C11" s="100" t="s">
        <v>298</v>
      </c>
      <c r="D11" s="101" t="s">
        <v>1</v>
      </c>
      <c r="E11" s="102">
        <v>750</v>
      </c>
      <c r="F11" s="103"/>
      <c r="G11" s="104"/>
      <c r="H11" s="105">
        <f>F11*G11</f>
        <v>0</v>
      </c>
      <c r="I11" s="105">
        <f>F11+H11</f>
        <v>0</v>
      </c>
      <c r="J11" s="106">
        <f>E11*F11</f>
        <v>0</v>
      </c>
      <c r="K11" s="103">
        <f>G11*J11</f>
        <v>0</v>
      </c>
      <c r="L11" s="107">
        <f>J11+K11</f>
        <v>0</v>
      </c>
    </row>
    <row r="12" spans="2:24" s="108" customFormat="1" ht="24.95" customHeight="1" thickBot="1" x14ac:dyDescent="0.3">
      <c r="B12" s="109" t="s">
        <v>51</v>
      </c>
      <c r="C12" s="110" t="s">
        <v>299</v>
      </c>
      <c r="D12" s="111" t="s">
        <v>1</v>
      </c>
      <c r="E12" s="112">
        <v>750</v>
      </c>
      <c r="F12" s="113"/>
      <c r="G12" s="114"/>
      <c r="H12" s="115">
        <f>F12*G12</f>
        <v>0</v>
      </c>
      <c r="I12" s="115">
        <f>F12+H12</f>
        <v>0</v>
      </c>
      <c r="J12" s="116">
        <f>E12*F12</f>
        <v>0</v>
      </c>
      <c r="K12" s="113">
        <f>G12*J12</f>
        <v>0</v>
      </c>
      <c r="L12" s="117">
        <f>J12+K12</f>
        <v>0</v>
      </c>
    </row>
    <row r="13" spans="2:24" s="120" customFormat="1" ht="24.95" customHeight="1" thickBot="1" x14ac:dyDescent="0.3">
      <c r="B13" s="272" t="s">
        <v>300</v>
      </c>
      <c r="C13" s="272"/>
      <c r="D13" s="272"/>
      <c r="E13" s="272"/>
      <c r="F13" s="272"/>
      <c r="G13" s="272"/>
      <c r="H13" s="272"/>
      <c r="I13" s="272"/>
      <c r="J13" s="272"/>
      <c r="K13" s="118"/>
      <c r="L13" s="119">
        <f>SUM(L11:L12)</f>
        <v>0</v>
      </c>
    </row>
    <row r="14" spans="2:24" s="120" customFormat="1" ht="15" customHeight="1" x14ac:dyDescent="0.25">
      <c r="B14" s="273"/>
      <c r="C14" s="273"/>
      <c r="D14" s="273"/>
      <c r="E14" s="273"/>
      <c r="F14" s="273"/>
      <c r="G14" s="273"/>
      <c r="H14" s="336"/>
      <c r="I14" s="336"/>
      <c r="J14" s="336"/>
      <c r="K14" s="336"/>
      <c r="L14" s="337"/>
    </row>
    <row r="15" spans="2:24" s="130" customFormat="1" ht="20.100000000000001" customHeight="1" x14ac:dyDescent="0.25">
      <c r="H15" s="129"/>
    </row>
    <row r="16" spans="2:24" s="131" customFormat="1" ht="30" customHeight="1" x14ac:dyDescent="0.25">
      <c r="B16" s="274" t="s">
        <v>301</v>
      </c>
      <c r="C16" s="274"/>
      <c r="D16" s="338"/>
      <c r="E16" s="338"/>
      <c r="F16" s="338"/>
      <c r="G16" s="338"/>
      <c r="H16" s="338"/>
    </row>
    <row r="17" spans="2:12" s="131" customFormat="1" ht="20.100000000000001" customHeight="1" x14ac:dyDescent="0.25">
      <c r="B17" s="267" t="s">
        <v>302</v>
      </c>
      <c r="C17" s="267"/>
      <c r="D17" s="339"/>
      <c r="E17" s="339"/>
      <c r="F17" s="339"/>
      <c r="G17" s="339"/>
      <c r="H17" s="339"/>
    </row>
    <row r="18" spans="2:12" s="131" customFormat="1" ht="20.100000000000001" customHeight="1" x14ac:dyDescent="0.25">
      <c r="B18" s="267" t="s">
        <v>303</v>
      </c>
      <c r="C18" s="267"/>
      <c r="D18" s="339"/>
      <c r="E18" s="339"/>
      <c r="F18" s="339"/>
      <c r="G18" s="339"/>
      <c r="H18" s="339"/>
    </row>
    <row r="19" spans="2:12" s="131" customFormat="1" ht="20.100000000000001" customHeight="1" x14ac:dyDescent="0.25">
      <c r="B19" s="267" t="s">
        <v>304</v>
      </c>
      <c r="C19" s="267"/>
      <c r="D19" s="339"/>
      <c r="E19" s="339"/>
      <c r="F19" s="339"/>
      <c r="G19" s="339"/>
      <c r="H19" s="339"/>
    </row>
    <row r="22" spans="2:12" ht="20.100000000000001" customHeight="1" x14ac:dyDescent="0.2">
      <c r="B22" s="78" t="s">
        <v>37</v>
      </c>
      <c r="C22" s="132"/>
      <c r="H22" s="28" t="s">
        <v>38</v>
      </c>
      <c r="I22" s="342"/>
      <c r="J22" s="342"/>
      <c r="K22" s="342"/>
    </row>
    <row r="23" spans="2:12" ht="20.100000000000001" customHeight="1" x14ac:dyDescent="0.2">
      <c r="B23" s="78" t="s">
        <v>39</v>
      </c>
      <c r="C23" s="133"/>
    </row>
    <row r="24" spans="2:12" ht="20.100000000000001" customHeight="1" x14ac:dyDescent="0.2">
      <c r="H24" s="30" t="s">
        <v>40</v>
      </c>
      <c r="I24" s="341"/>
      <c r="J24" s="341"/>
      <c r="K24" s="341"/>
      <c r="L24" s="134"/>
    </row>
    <row r="25" spans="2:12" ht="20.100000000000001" customHeight="1" x14ac:dyDescent="0.2">
      <c r="H25" s="30" t="s">
        <v>41</v>
      </c>
      <c r="I25" s="341"/>
      <c r="J25" s="341"/>
      <c r="K25" s="341"/>
      <c r="L25" s="340"/>
    </row>
    <row r="26" spans="2:12" ht="20.100000000000001" customHeight="1" x14ac:dyDescent="0.2">
      <c r="H26" s="31" t="s">
        <v>42</v>
      </c>
      <c r="I26" s="341"/>
      <c r="J26" s="341"/>
      <c r="K26" s="341"/>
    </row>
    <row r="27" spans="2:12" s="135" customFormat="1" ht="11.25" x14ac:dyDescent="0.2">
      <c r="B27" s="268" t="s">
        <v>305</v>
      </c>
      <c r="C27" s="268"/>
    </row>
    <row r="28" spans="2:12" s="140" customFormat="1" ht="12" customHeight="1" x14ac:dyDescent="0.2">
      <c r="B28" s="136"/>
      <c r="C28" s="137" t="s">
        <v>306</v>
      </c>
      <c r="D28" s="138"/>
      <c r="E28" s="139"/>
    </row>
  </sheetData>
  <mergeCells count="26">
    <mergeCell ref="B27:C27"/>
    <mergeCell ref="B14:G14"/>
    <mergeCell ref="B16:C16"/>
    <mergeCell ref="D16:H16"/>
    <mergeCell ref="D17:H17"/>
    <mergeCell ref="D18:H18"/>
    <mergeCell ref="B19:C19"/>
    <mergeCell ref="D19:H19"/>
    <mergeCell ref="B17:C17"/>
    <mergeCell ref="B18:C18"/>
    <mergeCell ref="I22:K22"/>
    <mergeCell ref="I24:K24"/>
    <mergeCell ref="I25:K25"/>
    <mergeCell ref="I26:K26"/>
    <mergeCell ref="J8:L8"/>
    <mergeCell ref="B13:J13"/>
    <mergeCell ref="B1:C1"/>
    <mergeCell ref="B2:L2"/>
    <mergeCell ref="B3:C3"/>
    <mergeCell ref="B4:L4"/>
    <mergeCell ref="B6:L6"/>
    <mergeCell ref="B8:B9"/>
    <mergeCell ref="C8:C9"/>
    <mergeCell ref="D8:D9"/>
    <mergeCell ref="E8:E9"/>
    <mergeCell ref="F8:I8"/>
  </mergeCells>
  <pageMargins left="0.98425196850393704" right="0.39370078740157483" top="0.98425196850393704" bottom="0.39370078740157483" header="0.31496062992125984" footer="0.31496062992125984"/>
  <pageSetup paperSize="9" scale="77" orientation="landscape" r:id="rId1"/>
  <headerFooter>
    <oddHeader>&amp;L&amp;"Arial,Tučné"&amp;10Príloha č. 2
&amp;"Arial,Normálne"KALKULÁCIA CENY- Štruktúrovaný rozpočet ceny</oddHeader>
  </headerFooter>
  <extLst>
    <ext xmlns:x14="http://schemas.microsoft.com/office/spreadsheetml/2009/9/main" uri="{78C0D931-6437-407d-A8EE-F0AAD7539E65}">
      <x14:conditionalFormattings>
        <x14:conditionalFormatting xmlns:xm="http://schemas.microsoft.com/office/excel/2006/main">
          <x14:cfRule type="containsBlanks" priority="1" id="{0E97148D-7852-49BF-8194-ED598FC66F60}">
            <xm:f>LEN(TRIM('Príloha č. 2 - časť 2'!C16))=0</xm:f>
            <x14:dxf>
              <fill>
                <patternFill>
                  <bgColor theme="0" tint="-4.9989318521683403E-2"/>
                </patternFill>
              </fill>
              <border>
                <left style="thin">
                  <color rgb="FFC00000"/>
                </left>
                <right style="thin">
                  <color rgb="FFC00000"/>
                </right>
                <top style="thin">
                  <color rgb="FFC00000"/>
                </top>
                <bottom style="thin">
                  <color rgb="FFC00000"/>
                </bottom>
                <vertical/>
                <horizontal/>
              </border>
            </x14:dxf>
          </x14:cfRule>
          <xm:sqref>C22:C23 D16:H19 I24:K26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13</vt:i4>
      </vt:variant>
      <vt:variant>
        <vt:lpstr>Pomenované rozsahy</vt:lpstr>
      </vt:variant>
      <vt:variant>
        <vt:i4>9</vt:i4>
      </vt:variant>
    </vt:vector>
  </HeadingPairs>
  <TitlesOfParts>
    <vt:vector size="22" baseType="lpstr">
      <vt:lpstr>Cenová ponuka</vt:lpstr>
      <vt:lpstr>Príloha č. 1 - časť 1</vt:lpstr>
      <vt:lpstr>Príloha č. 1 - časť 2</vt:lpstr>
      <vt:lpstr>Príloha č. 1 - časť 3</vt:lpstr>
      <vt:lpstr>Príloha č. 1 - časť 4</vt:lpstr>
      <vt:lpstr>Príloha č. 2 - časť 1</vt:lpstr>
      <vt:lpstr>Príloha č. 2 - časť 2</vt:lpstr>
      <vt:lpstr>Príloha č. 2 - časť 3</vt:lpstr>
      <vt:lpstr>Príloha č. 2 - časť 4</vt:lpstr>
      <vt:lpstr>Príloha č. 3 - časť 1</vt:lpstr>
      <vt:lpstr>Príloha č. 3 - časť 2</vt:lpstr>
      <vt:lpstr>Príloha č. 3 - časť 3</vt:lpstr>
      <vt:lpstr>Príloha č. 3 - časť 4</vt:lpstr>
      <vt:lpstr>'Cenová ponuka'!Oblasť_tlače</vt:lpstr>
      <vt:lpstr>'Príloha č. 2 - časť 1'!Oblasť_tlače</vt:lpstr>
      <vt:lpstr>'Príloha č. 2 - časť 2'!Oblasť_tlače</vt:lpstr>
      <vt:lpstr>'Príloha č. 2 - časť 3'!Oblasť_tlače</vt:lpstr>
      <vt:lpstr>'Príloha č. 2 - časť 4'!Oblasť_tlače</vt:lpstr>
      <vt:lpstr>'Príloha č. 3 - časť 1'!Oblasť_tlače</vt:lpstr>
      <vt:lpstr>'Príloha č. 3 - časť 2'!Oblasť_tlače</vt:lpstr>
      <vt:lpstr>'Príloha č. 3 - časť 3'!Oblasť_tlače</vt:lpstr>
      <vt:lpstr>'Príloha č. 3 - časť 4'!Oblasť_tlače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Magdaléna Suchá</cp:lastModifiedBy>
  <cp:lastPrinted>2023-03-21T14:08:19Z</cp:lastPrinted>
  <dcterms:created xsi:type="dcterms:W3CDTF">2017-04-21T05:51:15Z</dcterms:created>
  <dcterms:modified xsi:type="dcterms:W3CDTF">2023-03-21T14:08:22Z</dcterms:modified>
</cp:coreProperties>
</file>