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rajcirikova\Desktop\PRIESKUM TRHU 28.03.2023_Zabezpečenie pravidelných kontrol Elektronického požiarného systému v zmysle Vyhlášky MV SR č. 7262002 Z.z\"/>
    </mc:Choice>
  </mc:AlternateContent>
  <bookViews>
    <workbookView xWindow="0" yWindow="0" windowWidth="30720" windowHeight="13650"/>
  </bookViews>
  <sheets>
    <sheet name="Cenová ponuka " sheetId="9" r:id="rId1"/>
    <sheet name="špecifikácia zariadenia" sheetId="10" r:id="rId2"/>
  </sheets>
  <externalReferences>
    <externalReference r:id="rId3"/>
  </externalReferences>
  <definedNames>
    <definedName name="Aktivity" localSheetId="0">#REF!</definedName>
    <definedName name="Aktivity">#REF!</definedName>
    <definedName name="Nákladová_položka" localSheetId="0">#REF!</definedName>
    <definedName name="Nákladová_položka">#REF!</definedName>
    <definedName name="Pozicia">'[1]Cenova ponuka'!$A$2:$A$8</definedName>
    <definedName name="Vecne_aktivity" localSheetId="0">#REF!</definedName>
    <definedName name="Vecne_aktivity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9" l="1"/>
  <c r="H16" i="9" s="1"/>
  <c r="I16" i="9" s="1"/>
  <c r="G13" i="9"/>
  <c r="H13" i="9" s="1"/>
  <c r="I13" i="9" s="1"/>
  <c r="G14" i="9"/>
  <c r="H14" i="9" s="1"/>
  <c r="G15" i="9"/>
  <c r="H15" i="9" s="1"/>
  <c r="G12" i="9"/>
  <c r="H12" i="9" s="1"/>
  <c r="I12" i="9" s="1"/>
  <c r="I14" i="9" l="1"/>
  <c r="I17" i="9" s="1"/>
  <c r="I15" i="9"/>
  <c r="H17" i="9" l="1"/>
</calcChain>
</file>

<file path=xl/sharedStrings.xml><?xml version="1.0" encoding="utf-8"?>
<sst xmlns="http://schemas.openxmlformats.org/spreadsheetml/2006/main" count="134" uniqueCount="119">
  <si>
    <t>p.č.</t>
  </si>
  <si>
    <t>DPH v €</t>
  </si>
  <si>
    <t>Názov spoločnosti:</t>
  </si>
  <si>
    <t>Sídlo spoločnosti:</t>
  </si>
  <si>
    <t>IČO spoločnosti:</t>
  </si>
  <si>
    <t>Platca DPH? ÁNO/NIE</t>
  </si>
  <si>
    <t>Pečiatka a podpis</t>
  </si>
  <si>
    <t>Názov položky</t>
  </si>
  <si>
    <t>Pozn.: Hospodársky subjekt vyplní takto zvýraznené položky</t>
  </si>
  <si>
    <t>DPH v %</t>
  </si>
  <si>
    <t>Kontaktná osoba</t>
  </si>
  <si>
    <t>Jednotková cena položky v € bez DPH</t>
  </si>
  <si>
    <t>Predpokladaný počet</t>
  </si>
  <si>
    <t>Celková cena za predmet zákazky</t>
  </si>
  <si>
    <t>Špecifikácia AriTech 2X-F2-FB-24</t>
  </si>
  <si>
    <t>Sieťové napájanie</t>
  </si>
  <si>
    <t>Napätie</t>
  </si>
  <si>
    <t>230 / 110 Vstr (+10% / -15%)</t>
  </si>
  <si>
    <t>Frekvencia</t>
  </si>
  <si>
    <t>50 / 60 Hz (±5%)</t>
  </si>
  <si>
    <t>Prúd</t>
  </si>
  <si>
    <t>Nom. 0,6 / 1,3 A, Max. 1,5 / 3,15 A</t>
  </si>
  <si>
    <t>Poistky</t>
  </si>
  <si>
    <t>2 / 4 A</t>
  </si>
  <si>
    <t>Typ kábla</t>
  </si>
  <si>
    <t>3 x 1,5 mm² (L, N, PE)</t>
  </si>
  <si>
    <t>Batérie</t>
  </si>
  <si>
    <t xml:space="preserve">Max. 2 x 12 V/18 Ah </t>
  </si>
  <si>
    <t>Výstupy</t>
  </si>
  <si>
    <t>Programovateľné strážené</t>
  </si>
  <si>
    <t>4, 750 mA / 19,5-28 Vjs (24 Vjs nominálne)</t>
  </si>
  <si>
    <t>Všeobecný požiar + Porucha strážený</t>
  </si>
  <si>
    <t>2, 350 mA / 19,5-28 Vjs (24 Vjs nominálne)</t>
  </si>
  <si>
    <t>Všeobecný požiar + Porucha relé</t>
  </si>
  <si>
    <t>Napájanie AUX</t>
  </si>
  <si>
    <t>1 resetovateľný, 500 mA / 19,5 - 28 Vjs (24 Vjs nominálne)</t>
  </si>
  <si>
    <t>Odporúčaný 2 jadrá 1,5 mm² krútený pár</t>
  </si>
  <si>
    <t>Ukončovací rezistor</t>
  </si>
  <si>
    <t>15 kohm</t>
  </si>
  <si>
    <t>Vstupy</t>
  </si>
  <si>
    <t>Programovateľné</t>
  </si>
  <si>
    <t>Maximálna zátaž</t>
  </si>
  <si>
    <t>150 mA</t>
  </si>
  <si>
    <t>Slučky</t>
  </si>
  <si>
    <t>Výstup slučky</t>
  </si>
  <si>
    <t>2, 250 mA / 29 Vjs (29 Vjs až 36 Vjs )</t>
  </si>
  <si>
    <t>Dĺžka kábla</t>
  </si>
  <si>
    <t>52 ohm / 500 nF max. 2 km</t>
  </si>
  <si>
    <t>Vlastnosti prostredia</t>
  </si>
  <si>
    <t>Skladovacia teplota</t>
  </si>
  <si>
    <t>-10°C až +50 °C</t>
  </si>
  <si>
    <t>Pracovná teplota</t>
  </si>
  <si>
    <t>5°C až +40 °C</t>
  </si>
  <si>
    <t>Relatívna vlhkost</t>
  </si>
  <si>
    <t>max. 95 % (nekondenzujúca)</t>
  </si>
  <si>
    <t xml:space="preserve"> Mechanické</t>
  </si>
  <si>
    <t>Veľkost (Š x H x V)</t>
  </si>
  <si>
    <t>450 x 171 x 550 mm</t>
  </si>
  <si>
    <t>Hmotnosť</t>
  </si>
  <si>
    <t>7,4 kg (bez batérii)</t>
  </si>
  <si>
    <t>Farba</t>
  </si>
  <si>
    <t>RAL7035</t>
  </si>
  <si>
    <t>Káblové vstupy (hore / dole / vzadu)</t>
  </si>
  <si>
    <t>18 (20 mm) / 2 (20 mm) / 2 odnímateľné platne</t>
  </si>
  <si>
    <t>Krytie</t>
  </si>
  <si>
    <t>IP30: iba pre použitie vnútri</t>
  </si>
  <si>
    <t>Schválenia a súlad</t>
  </si>
  <si>
    <t>Registrácia PTZ pre SR zak. 314/2001 Z. z.</t>
  </si>
  <si>
    <t>Systém 2X</t>
  </si>
  <si>
    <t>Spĺňa</t>
  </si>
  <si>
    <t>NBNS21-100 NEN2535 LPCB BS5839-1 VdS</t>
  </si>
  <si>
    <t>Certifikované</t>
  </si>
  <si>
    <t>EN54-2
EN54-4
EN54-13
EN54-21</t>
  </si>
  <si>
    <t>Environmentálne</t>
  </si>
  <si>
    <t>CPD
WEEE
RoHS</t>
  </si>
  <si>
    <t>Počet zariadení</t>
  </si>
  <si>
    <t>1 ks</t>
  </si>
  <si>
    <t>Špecifikácia DP2051 - optický detektor</t>
  </si>
  <si>
    <t>Pracovné napätie</t>
  </si>
  <si>
    <t>17 - 28 V js</t>
  </si>
  <si>
    <t>Prúdová spotreba pri 24 V js</t>
  </si>
  <si>
    <t>kľud&lt; 150 uA / poplach LED: 2 mA - 7-segment: 2 mA</t>
  </si>
  <si>
    <t>Indikácia poplachu</t>
  </si>
  <si>
    <t>Biela LED (červená pri poplachu)</t>
  </si>
  <si>
    <t>Výstup externej indikácie</t>
  </si>
  <si>
    <t>4 mA (205x bez výstupu)</t>
  </si>
  <si>
    <t>-10 až +70°C</t>
  </si>
  <si>
    <t>Vlhkosť</t>
  </si>
  <si>
    <t>0 - 95% nekondenzujúca</t>
  </si>
  <si>
    <t>IP 43</t>
  </si>
  <si>
    <t>Rozmery</t>
  </si>
  <si>
    <t>Výška 5 cm, Priemer 10 cm</t>
  </si>
  <si>
    <t>106 ks</t>
  </si>
  <si>
    <t>Špecifikácia DM2000 - tlačidlový hlásič</t>
  </si>
  <si>
    <t>17 - 28 V, z komunikačnej slučky</t>
  </si>
  <si>
    <t>Modulácia napätia</t>
  </si>
  <si>
    <t>4 - 9 V js</t>
  </si>
  <si>
    <t>Kľudový prúd</t>
  </si>
  <si>
    <t>&lt; 250 uA</t>
  </si>
  <si>
    <t>Prúd signalizácie LED</t>
  </si>
  <si>
    <t>2,5 mA maximum</t>
  </si>
  <si>
    <t>-10°C až 70°C</t>
  </si>
  <si>
    <t>Pracovná vlhkosť</t>
  </si>
  <si>
    <t>0 - 95%; nekondenzujúca</t>
  </si>
  <si>
    <t xml:space="preserve">Rozmery </t>
  </si>
  <si>
    <t>87 x 87 x 56 mm</t>
  </si>
  <si>
    <t>9 ks</t>
  </si>
  <si>
    <t>Siréna adresná</t>
  </si>
  <si>
    <t>8 ks</t>
  </si>
  <si>
    <t>Akumulátor 12V/18Ah</t>
  </si>
  <si>
    <t>2 ks</t>
  </si>
  <si>
    <t>zabezpečenie štvrťročnej kontroly EPS vrátane dopravy</t>
  </si>
  <si>
    <t>zaškolenie zamestnanca na vykonávanie mesačnej kontroly EPS vrátane dopravy</t>
  </si>
  <si>
    <t>zaškolenie zamestannca na vykonávanie dennej kontroly EPS vrátane dopravy</t>
  </si>
  <si>
    <t>zabezpečenie ročnej kontroly EPS vrátane dopravy</t>
  </si>
  <si>
    <t>Hodinová sazdba servisných prác v prípade nutného servisného zásahu vrátanie dopravy na miesto plnenia</t>
  </si>
  <si>
    <t>Celková cena  v € bez DPH</t>
  </si>
  <si>
    <t>Celková cena  v € s DPH</t>
  </si>
  <si>
    <r>
      <t xml:space="preserve"> Cenová ponuka 
</t>
    </r>
    <r>
      <rPr>
        <sz val="18"/>
        <color theme="1"/>
        <rFont val="Calibri"/>
        <family val="2"/>
        <charset val="238"/>
        <scheme val="minor"/>
      </rPr>
      <t>zabezpečenie pravidelných kontrol Elektronického požiarneho systému v zmysle Vyhlášky MV SR č. 726/2002 Z.z.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</si>
</sst>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\ &quot;€&quot;_ ;_ * \(#,##0.00\)\ &quot;€&quot;_ ;_ * &quot;-&quot;??_)\ &quot;€&quot;_ ;_ @_ "/>
  </numFmts>
  <fonts count="22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sz val="9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9">
    <xf numFmtId="0" fontId="0" fillId="0" borderId="0" xfId="0"/>
    <xf numFmtId="0" fontId="6" fillId="0" borderId="0" xfId="0" applyFont="1"/>
    <xf numFmtId="0" fontId="4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164" fontId="10" fillId="0" borderId="9" xfId="0" applyNumberFormat="1" applyFont="1" applyBorder="1"/>
    <xf numFmtId="0" fontId="10" fillId="0" borderId="0" xfId="0" applyFont="1" applyBorder="1" applyAlignment="1">
      <alignment horizontal="center"/>
    </xf>
    <xf numFmtId="0" fontId="4" fillId="0" borderId="0" xfId="0" applyFont="1" applyBorder="1"/>
    <xf numFmtId="0" fontId="10" fillId="0" borderId="0" xfId="0" applyFont="1" applyBorder="1"/>
    <xf numFmtId="164" fontId="10" fillId="0" borderId="0" xfId="0" applyNumberFormat="1" applyFont="1" applyBorder="1"/>
    <xf numFmtId="0" fontId="10" fillId="0" borderId="0" xfId="0" applyFont="1" applyFill="1" applyBorder="1"/>
    <xf numFmtId="0" fontId="0" fillId="0" borderId="0" xfId="0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4" fontId="3" fillId="4" borderId="2" xfId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2" applyNumberFormat="1" applyFont="1" applyFill="1" applyBorder="1" applyAlignment="1" applyProtection="1">
      <alignment horizontal="center" vertical="center" wrapText="1"/>
    </xf>
    <xf numFmtId="9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164" fontId="15" fillId="0" borderId="9" xfId="0" applyNumberFormat="1" applyFont="1" applyBorder="1"/>
    <xf numFmtId="164" fontId="15" fillId="0" borderId="7" xfId="0" applyNumberFormat="1" applyFont="1" applyBorder="1"/>
    <xf numFmtId="164" fontId="16" fillId="0" borderId="2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19" xfId="0" applyBorder="1" applyAlignment="1">
      <alignment horizont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9" fillId="0" borderId="19" xfId="0" applyFont="1" applyBorder="1" applyAlignment="1">
      <alignment horizontal="center"/>
    </xf>
    <xf numFmtId="2" fontId="19" fillId="0" borderId="19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9" xfId="0" applyFont="1" applyBorder="1" applyAlignment="1">
      <alignment horizontal="left" vertical="center"/>
    </xf>
    <xf numFmtId="0" fontId="0" fillId="0" borderId="19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18" fillId="5" borderId="20" xfId="0" applyFont="1" applyFill="1" applyBorder="1" applyAlignment="1">
      <alignment horizontal="center"/>
    </xf>
    <xf numFmtId="0" fontId="18" fillId="5" borderId="18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/>
    </xf>
    <xf numFmtId="0" fontId="18" fillId="5" borderId="7" xfId="0" applyFont="1" applyFill="1" applyBorder="1" applyAlignment="1">
      <alignment horizontal="center"/>
    </xf>
    <xf numFmtId="0" fontId="17" fillId="6" borderId="8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/>
    </xf>
    <xf numFmtId="0" fontId="17" fillId="6" borderId="7" xfId="0" applyFont="1" applyFill="1" applyBorder="1" applyAlignment="1">
      <alignment horizontal="center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6"/>
  <sheetViews>
    <sheetView showGridLines="0" tabSelected="1" zoomScale="72" zoomScaleNormal="72" workbookViewId="0">
      <selection activeCell="B9" sqref="B9:I9"/>
    </sheetView>
  </sheetViews>
  <sheetFormatPr defaultColWidth="35.125" defaultRowHeight="15.75" x14ac:dyDescent="0.25"/>
  <cols>
    <col min="1" max="1" width="6.875" style="3" customWidth="1"/>
    <col min="2" max="2" width="8.625" style="4" customWidth="1"/>
    <col min="3" max="3" width="43" style="3" customWidth="1"/>
    <col min="4" max="4" width="14" style="3" customWidth="1"/>
    <col min="5" max="5" width="21" style="3" customWidth="1"/>
    <col min="6" max="6" width="13" style="3" customWidth="1"/>
    <col min="7" max="7" width="34.875" style="3" customWidth="1"/>
    <col min="8" max="8" width="15.125" style="3" customWidth="1"/>
    <col min="9" max="9" width="16.625" style="3" customWidth="1"/>
    <col min="10" max="10" width="14.375" style="3" customWidth="1"/>
    <col min="11" max="11" width="20.5" style="3" customWidth="1"/>
    <col min="12" max="16384" width="35.125" style="3"/>
  </cols>
  <sheetData>
    <row r="2" spans="2:12" ht="16.5" thickBot="1" x14ac:dyDescent="0.3"/>
    <row r="3" spans="2:12" customFormat="1" x14ac:dyDescent="0.25">
      <c r="B3" s="57" t="s">
        <v>2</v>
      </c>
      <c r="C3" s="58"/>
      <c r="D3" s="59"/>
      <c r="E3" s="59"/>
      <c r="F3" s="59"/>
      <c r="G3" s="59"/>
      <c r="H3" s="59"/>
      <c r="I3" s="60"/>
    </row>
    <row r="4" spans="2:12" customFormat="1" x14ac:dyDescent="0.25">
      <c r="B4" s="61" t="s">
        <v>3</v>
      </c>
      <c r="C4" s="62"/>
      <c r="D4" s="63"/>
      <c r="E4" s="63"/>
      <c r="F4" s="63"/>
      <c r="G4" s="63"/>
      <c r="H4" s="63"/>
      <c r="I4" s="64"/>
    </row>
    <row r="5" spans="2:12" customFormat="1" x14ac:dyDescent="0.25">
      <c r="B5" s="61" t="s">
        <v>4</v>
      </c>
      <c r="C5" s="62"/>
      <c r="D5" s="63"/>
      <c r="E5" s="63"/>
      <c r="F5" s="63"/>
      <c r="G5" s="63"/>
      <c r="H5" s="63"/>
      <c r="I5" s="64"/>
    </row>
    <row r="6" spans="2:12" customFormat="1" x14ac:dyDescent="0.25">
      <c r="B6" s="61" t="s">
        <v>5</v>
      </c>
      <c r="C6" s="62"/>
      <c r="D6" s="63"/>
      <c r="E6" s="63"/>
      <c r="F6" s="63"/>
      <c r="G6" s="63"/>
      <c r="H6" s="63"/>
      <c r="I6" s="64"/>
    </row>
    <row r="7" spans="2:12" customFormat="1" ht="18.95" customHeight="1" thickBot="1" x14ac:dyDescent="0.3">
      <c r="B7" s="65" t="s">
        <v>10</v>
      </c>
      <c r="C7" s="66"/>
      <c r="D7" s="67"/>
      <c r="E7" s="67"/>
      <c r="F7" s="67"/>
      <c r="G7" s="67"/>
      <c r="H7" s="67"/>
      <c r="I7" s="68"/>
    </row>
    <row r="9" spans="2:12" ht="45.6" customHeight="1" x14ac:dyDescent="0.35">
      <c r="B9" s="69" t="s">
        <v>118</v>
      </c>
      <c r="C9" s="70"/>
      <c r="D9" s="70"/>
      <c r="E9" s="70"/>
      <c r="F9" s="70"/>
      <c r="G9" s="70"/>
      <c r="H9" s="70"/>
      <c r="I9" s="70"/>
      <c r="J9" s="2"/>
      <c r="K9" s="2"/>
      <c r="L9" s="2"/>
    </row>
    <row r="10" spans="2:12" ht="16.5" thickBot="1" x14ac:dyDescent="0.3">
      <c r="B10" s="56"/>
      <c r="C10" s="56"/>
      <c r="D10" s="56"/>
      <c r="E10" s="56"/>
      <c r="F10" s="56"/>
      <c r="G10" s="56"/>
      <c r="H10" s="56"/>
      <c r="I10" s="56"/>
      <c r="J10" s="1"/>
      <c r="K10" s="1"/>
      <c r="L10" s="1"/>
    </row>
    <row r="11" spans="2:12" ht="31.5" x14ac:dyDescent="0.25">
      <c r="B11" s="17" t="s">
        <v>0</v>
      </c>
      <c r="C11" s="18" t="s">
        <v>7</v>
      </c>
      <c r="D11" s="19" t="s">
        <v>12</v>
      </c>
      <c r="E11" s="19" t="s">
        <v>11</v>
      </c>
      <c r="F11" s="19" t="s">
        <v>9</v>
      </c>
      <c r="G11" s="19" t="s">
        <v>116</v>
      </c>
      <c r="H11" s="19" t="s">
        <v>1</v>
      </c>
      <c r="I11" s="19" t="s">
        <v>117</v>
      </c>
    </row>
    <row r="12" spans="2:12" ht="31.5" x14ac:dyDescent="0.25">
      <c r="B12" s="16">
        <v>1</v>
      </c>
      <c r="C12" s="20" t="s">
        <v>111</v>
      </c>
      <c r="D12" s="25">
        <v>6</v>
      </c>
      <c r="E12" s="21"/>
      <c r="F12" s="24">
        <v>0.2</v>
      </c>
      <c r="G12" s="23">
        <f>E12*D12</f>
        <v>0</v>
      </c>
      <c r="H12" s="22">
        <f>G12*F12</f>
        <v>0</v>
      </c>
      <c r="I12" s="28">
        <f>G12+H12</f>
        <v>0</v>
      </c>
    </row>
    <row r="13" spans="2:12" ht="36.75" customHeight="1" x14ac:dyDescent="0.25">
      <c r="B13" s="16">
        <v>2</v>
      </c>
      <c r="C13" s="20" t="s">
        <v>114</v>
      </c>
      <c r="D13" s="25">
        <v>2</v>
      </c>
      <c r="E13" s="21"/>
      <c r="F13" s="24">
        <v>0.2</v>
      </c>
      <c r="G13" s="23">
        <f t="shared" ref="G13:G15" si="0">E13*D13</f>
        <v>0</v>
      </c>
      <c r="H13" s="22">
        <f t="shared" ref="H13:H16" si="1">G13*F13</f>
        <v>0</v>
      </c>
      <c r="I13" s="28">
        <f t="shared" ref="I13:I16" si="2">G13+H13</f>
        <v>0</v>
      </c>
    </row>
    <row r="14" spans="2:12" ht="31.5" x14ac:dyDescent="0.25">
      <c r="B14" s="16">
        <v>3</v>
      </c>
      <c r="C14" s="20" t="s">
        <v>113</v>
      </c>
      <c r="D14" s="25">
        <v>6</v>
      </c>
      <c r="E14" s="21"/>
      <c r="F14" s="24">
        <v>0.2</v>
      </c>
      <c r="G14" s="23">
        <f t="shared" si="0"/>
        <v>0</v>
      </c>
      <c r="H14" s="22">
        <f t="shared" si="1"/>
        <v>0</v>
      </c>
      <c r="I14" s="28">
        <f t="shared" si="2"/>
        <v>0</v>
      </c>
    </row>
    <row r="15" spans="2:12" ht="31.5" x14ac:dyDescent="0.25">
      <c r="B15" s="16">
        <v>4</v>
      </c>
      <c r="C15" s="20" t="s">
        <v>112</v>
      </c>
      <c r="D15" s="25">
        <v>2</v>
      </c>
      <c r="E15" s="21"/>
      <c r="F15" s="24">
        <v>0.2</v>
      </c>
      <c r="G15" s="23">
        <f t="shared" si="0"/>
        <v>0</v>
      </c>
      <c r="H15" s="22">
        <f t="shared" si="1"/>
        <v>0</v>
      </c>
      <c r="I15" s="28">
        <f t="shared" si="2"/>
        <v>0</v>
      </c>
    </row>
    <row r="16" spans="2:12" ht="48" thickBot="1" x14ac:dyDescent="0.3">
      <c r="B16" s="16">
        <v>5</v>
      </c>
      <c r="C16" s="20" t="s">
        <v>115</v>
      </c>
      <c r="D16" s="25">
        <v>10</v>
      </c>
      <c r="E16" s="21"/>
      <c r="F16" s="24">
        <v>0.2</v>
      </c>
      <c r="G16" s="23">
        <f>E16*D16</f>
        <v>0</v>
      </c>
      <c r="H16" s="22">
        <f t="shared" si="1"/>
        <v>0</v>
      </c>
      <c r="I16" s="28">
        <f t="shared" si="2"/>
        <v>0</v>
      </c>
    </row>
    <row r="17" spans="2:9" s="5" customFormat="1" ht="21.75" thickBot="1" x14ac:dyDescent="0.4">
      <c r="B17" s="6"/>
      <c r="C17" s="7" t="s">
        <v>13</v>
      </c>
      <c r="D17" s="8"/>
      <c r="E17" s="8"/>
      <c r="F17" s="8"/>
      <c r="G17" s="9"/>
      <c r="H17" s="26">
        <f>SUM(H12:H16)</f>
        <v>0</v>
      </c>
      <c r="I17" s="27">
        <f>SUM(I12:I16)</f>
        <v>0</v>
      </c>
    </row>
    <row r="18" spans="2:9" s="5" customFormat="1" ht="21" x14ac:dyDescent="0.35">
      <c r="B18" s="10"/>
      <c r="C18" s="11"/>
      <c r="D18" s="12"/>
      <c r="E18" s="12"/>
      <c r="F18" s="12"/>
      <c r="G18" s="12"/>
      <c r="H18" s="13"/>
      <c r="I18" s="13"/>
    </row>
    <row r="19" spans="2:9" s="5" customFormat="1" ht="21.75" thickBot="1" x14ac:dyDescent="0.4">
      <c r="B19" s="10"/>
      <c r="C19" s="11"/>
      <c r="D19" s="12"/>
      <c r="E19" s="12"/>
      <c r="F19" s="12"/>
      <c r="G19" s="14"/>
      <c r="H19" s="13"/>
      <c r="I19" s="13"/>
    </row>
    <row r="20" spans="2:9" ht="66" customHeight="1" thickBot="1" x14ac:dyDescent="0.3">
      <c r="B20" s="51" t="s">
        <v>6</v>
      </c>
      <c r="C20" s="52"/>
      <c r="D20" s="53"/>
      <c r="E20" s="53"/>
      <c r="F20" s="54"/>
      <c r="G20" s="15"/>
    </row>
    <row r="22" spans="2:9" s="5" customFormat="1" ht="21" x14ac:dyDescent="0.35">
      <c r="B22" s="55" t="s">
        <v>8</v>
      </c>
      <c r="C22" s="55"/>
      <c r="D22" s="55"/>
      <c r="E22" s="55"/>
      <c r="F22" s="55"/>
      <c r="G22" s="55"/>
      <c r="H22" s="55"/>
      <c r="I22" s="55"/>
    </row>
    <row r="23" spans="2:9" x14ac:dyDescent="0.25">
      <c r="B23" s="49"/>
      <c r="C23" s="49"/>
      <c r="D23" s="49"/>
      <c r="E23" s="49"/>
      <c r="F23" s="49"/>
      <c r="G23" s="49"/>
      <c r="H23" s="49"/>
      <c r="I23" s="49"/>
    </row>
    <row r="24" spans="2:9" x14ac:dyDescent="0.25">
      <c r="B24" s="49"/>
      <c r="C24" s="49"/>
      <c r="D24" s="49"/>
      <c r="E24" s="49"/>
      <c r="F24" s="49"/>
      <c r="G24" s="49"/>
      <c r="H24" s="49"/>
      <c r="I24" s="49"/>
    </row>
    <row r="25" spans="2:9" x14ac:dyDescent="0.25">
      <c r="B25" s="49"/>
      <c r="C25" s="49"/>
      <c r="D25" s="49"/>
      <c r="E25" s="49"/>
      <c r="F25" s="49"/>
      <c r="G25" s="49"/>
      <c r="H25" s="49"/>
      <c r="I25" s="49"/>
    </row>
    <row r="26" spans="2:9" ht="18.75" x14ac:dyDescent="0.3">
      <c r="B26" s="50"/>
      <c r="C26" s="50"/>
      <c r="D26" s="50"/>
      <c r="E26" s="50"/>
      <c r="F26" s="50"/>
      <c r="G26" s="50"/>
      <c r="H26" s="50"/>
      <c r="I26" s="50"/>
    </row>
  </sheetData>
  <mergeCells count="19">
    <mergeCell ref="B10:I10"/>
    <mergeCell ref="B3:C3"/>
    <mergeCell ref="D3:I3"/>
    <mergeCell ref="B4:C4"/>
    <mergeCell ref="D4:I4"/>
    <mergeCell ref="B5:C5"/>
    <mergeCell ref="D5:I5"/>
    <mergeCell ref="B6:C6"/>
    <mergeCell ref="D6:I6"/>
    <mergeCell ref="B7:C7"/>
    <mergeCell ref="D7:I7"/>
    <mergeCell ref="B9:I9"/>
    <mergeCell ref="B25:I25"/>
    <mergeCell ref="B26:I26"/>
    <mergeCell ref="B20:C20"/>
    <mergeCell ref="D20:F20"/>
    <mergeCell ref="B22:I22"/>
    <mergeCell ref="B23:I23"/>
    <mergeCell ref="B24:I24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9"/>
  <sheetViews>
    <sheetView workbookViewId="0">
      <selection activeCell="H28" sqref="H28"/>
    </sheetView>
  </sheetViews>
  <sheetFormatPr defaultRowHeight="15.75" x14ac:dyDescent="0.25"/>
  <cols>
    <col min="1" max="1" width="6.875" customWidth="1"/>
    <col min="2" max="2" width="31.25" customWidth="1"/>
    <col min="3" max="3" width="44.5" customWidth="1"/>
    <col min="4" max="4" width="12.25" customWidth="1"/>
  </cols>
  <sheetData>
    <row r="1" spans="2:6" ht="16.5" thickBot="1" x14ac:dyDescent="0.3"/>
    <row r="2" spans="2:6" ht="24" thickBot="1" x14ac:dyDescent="0.4">
      <c r="B2" s="73" t="s">
        <v>14</v>
      </c>
      <c r="C2" s="74"/>
      <c r="D2" s="29"/>
      <c r="E2" s="29"/>
      <c r="F2" s="29"/>
    </row>
    <row r="3" spans="2:6" ht="16.5" thickBot="1" x14ac:dyDescent="0.3">
      <c r="B3" s="75" t="s">
        <v>15</v>
      </c>
      <c r="C3" s="76"/>
      <c r="D3" s="30"/>
    </row>
    <row r="4" spans="2:6" x14ac:dyDescent="0.25">
      <c r="B4" s="31" t="s">
        <v>16</v>
      </c>
      <c r="C4" s="32" t="s">
        <v>17</v>
      </c>
    </row>
    <row r="5" spans="2:6" x14ac:dyDescent="0.25">
      <c r="B5" s="33" t="s">
        <v>18</v>
      </c>
      <c r="C5" s="34" t="s">
        <v>19</v>
      </c>
    </row>
    <row r="6" spans="2:6" x14ac:dyDescent="0.25">
      <c r="B6" s="33" t="s">
        <v>20</v>
      </c>
      <c r="C6" s="34" t="s">
        <v>21</v>
      </c>
    </row>
    <row r="7" spans="2:6" x14ac:dyDescent="0.25">
      <c r="B7" s="33" t="s">
        <v>22</v>
      </c>
      <c r="C7" s="34" t="s">
        <v>23</v>
      </c>
    </row>
    <row r="8" spans="2:6" x14ac:dyDescent="0.25">
      <c r="B8" s="33" t="s">
        <v>24</v>
      </c>
      <c r="C8" s="34" t="s">
        <v>25</v>
      </c>
    </row>
    <row r="9" spans="2:6" ht="16.5" thickBot="1" x14ac:dyDescent="0.3">
      <c r="B9" s="33" t="s">
        <v>26</v>
      </c>
      <c r="C9" s="34" t="s">
        <v>27</v>
      </c>
    </row>
    <row r="10" spans="2:6" ht="16.5" thickBot="1" x14ac:dyDescent="0.3">
      <c r="B10" s="75" t="s">
        <v>28</v>
      </c>
      <c r="C10" s="76"/>
    </row>
    <row r="11" spans="2:6" x14ac:dyDescent="0.25">
      <c r="B11" s="35" t="s">
        <v>29</v>
      </c>
      <c r="C11" s="32" t="s">
        <v>30</v>
      </c>
    </row>
    <row r="12" spans="2:6" x14ac:dyDescent="0.25">
      <c r="B12" s="33" t="s">
        <v>31</v>
      </c>
      <c r="C12" s="34" t="s">
        <v>32</v>
      </c>
    </row>
    <row r="13" spans="2:6" x14ac:dyDescent="0.25">
      <c r="B13" s="33" t="s">
        <v>33</v>
      </c>
      <c r="C13" s="34">
        <v>2</v>
      </c>
    </row>
    <row r="14" spans="2:6" x14ac:dyDescent="0.25">
      <c r="B14" s="33" t="s">
        <v>34</v>
      </c>
      <c r="C14" s="34" t="s">
        <v>35</v>
      </c>
    </row>
    <row r="15" spans="2:6" x14ac:dyDescent="0.25">
      <c r="B15" s="33" t="s">
        <v>24</v>
      </c>
      <c r="C15" s="34" t="s">
        <v>36</v>
      </c>
    </row>
    <row r="16" spans="2:6" ht="16.5" thickBot="1" x14ac:dyDescent="0.3">
      <c r="B16" s="33" t="s">
        <v>37</v>
      </c>
      <c r="C16" s="34" t="s">
        <v>38</v>
      </c>
    </row>
    <row r="17" spans="2:3" ht="16.5" thickBot="1" x14ac:dyDescent="0.3">
      <c r="B17" s="77" t="s">
        <v>39</v>
      </c>
      <c r="C17" s="78"/>
    </row>
    <row r="18" spans="2:3" x14ac:dyDescent="0.25">
      <c r="B18" s="36" t="s">
        <v>40</v>
      </c>
      <c r="C18" s="37">
        <v>2</v>
      </c>
    </row>
    <row r="19" spans="2:3" x14ac:dyDescent="0.25">
      <c r="B19" s="38" t="s">
        <v>24</v>
      </c>
      <c r="C19" s="39" t="s">
        <v>36</v>
      </c>
    </row>
    <row r="20" spans="2:3" x14ac:dyDescent="0.25">
      <c r="B20" s="38" t="s">
        <v>37</v>
      </c>
      <c r="C20" s="39" t="s">
        <v>38</v>
      </c>
    </row>
    <row r="21" spans="2:3" ht="16.5" thickBot="1" x14ac:dyDescent="0.3">
      <c r="B21" s="38" t="s">
        <v>41</v>
      </c>
      <c r="C21" s="39" t="s">
        <v>42</v>
      </c>
    </row>
    <row r="22" spans="2:3" ht="16.5" thickBot="1" x14ac:dyDescent="0.3">
      <c r="B22" s="77" t="s">
        <v>43</v>
      </c>
      <c r="C22" s="78"/>
    </row>
    <row r="23" spans="2:3" x14ac:dyDescent="0.25">
      <c r="B23" s="36" t="s">
        <v>44</v>
      </c>
      <c r="C23" s="40" t="s">
        <v>45</v>
      </c>
    </row>
    <row r="24" spans="2:3" x14ac:dyDescent="0.25">
      <c r="B24" s="38" t="s">
        <v>46</v>
      </c>
      <c r="C24" s="41" t="s">
        <v>47</v>
      </c>
    </row>
    <row r="25" spans="2:3" ht="16.5" thickBot="1" x14ac:dyDescent="0.3">
      <c r="B25" s="38" t="s">
        <v>24</v>
      </c>
      <c r="C25" s="41" t="s">
        <v>36</v>
      </c>
    </row>
    <row r="26" spans="2:3" ht="16.5" thickBot="1" x14ac:dyDescent="0.3">
      <c r="B26" s="77" t="s">
        <v>48</v>
      </c>
      <c r="C26" s="78"/>
    </row>
    <row r="27" spans="2:3" x14ac:dyDescent="0.25">
      <c r="B27" s="36" t="s">
        <v>49</v>
      </c>
      <c r="C27" s="42" t="s">
        <v>50</v>
      </c>
    </row>
    <row r="28" spans="2:3" x14ac:dyDescent="0.25">
      <c r="B28" s="38" t="s">
        <v>51</v>
      </c>
      <c r="C28" s="43" t="s">
        <v>52</v>
      </c>
    </row>
    <row r="29" spans="2:3" ht="16.5" thickBot="1" x14ac:dyDescent="0.3">
      <c r="B29" s="38" t="s">
        <v>53</v>
      </c>
      <c r="C29" s="39" t="s">
        <v>54</v>
      </c>
    </row>
    <row r="30" spans="2:3" ht="16.5" thickBot="1" x14ac:dyDescent="0.3">
      <c r="B30" s="77" t="s">
        <v>55</v>
      </c>
      <c r="C30" s="78"/>
    </row>
    <row r="31" spans="2:3" x14ac:dyDescent="0.25">
      <c r="B31" s="36" t="s">
        <v>56</v>
      </c>
      <c r="C31" s="37" t="s">
        <v>57</v>
      </c>
    </row>
    <row r="32" spans="2:3" x14ac:dyDescent="0.25">
      <c r="B32" s="38" t="s">
        <v>58</v>
      </c>
      <c r="C32" s="39" t="s">
        <v>59</v>
      </c>
    </row>
    <row r="33" spans="2:3" x14ac:dyDescent="0.25">
      <c r="B33" s="38" t="s">
        <v>60</v>
      </c>
      <c r="C33" s="39" t="s">
        <v>61</v>
      </c>
    </row>
    <row r="34" spans="2:3" x14ac:dyDescent="0.25">
      <c r="B34" s="38" t="s">
        <v>62</v>
      </c>
      <c r="C34" s="39" t="s">
        <v>63</v>
      </c>
    </row>
    <row r="35" spans="2:3" ht="16.5" thickBot="1" x14ac:dyDescent="0.3">
      <c r="B35" s="38" t="s">
        <v>64</v>
      </c>
      <c r="C35" s="39" t="s">
        <v>65</v>
      </c>
    </row>
    <row r="36" spans="2:3" ht="16.5" thickBot="1" x14ac:dyDescent="0.3">
      <c r="B36" s="77" t="s">
        <v>66</v>
      </c>
      <c r="C36" s="78"/>
    </row>
    <row r="37" spans="2:3" x14ac:dyDescent="0.25">
      <c r="B37" s="36" t="s">
        <v>67</v>
      </c>
      <c r="C37" s="40" t="s">
        <v>68</v>
      </c>
    </row>
    <row r="38" spans="2:3" x14ac:dyDescent="0.25">
      <c r="B38" s="38" t="s">
        <v>69</v>
      </c>
      <c r="C38" s="41" t="s">
        <v>70</v>
      </c>
    </row>
    <row r="39" spans="2:3" ht="63" x14ac:dyDescent="0.25">
      <c r="B39" s="38" t="s">
        <v>71</v>
      </c>
      <c r="C39" s="44" t="s">
        <v>72</v>
      </c>
    </row>
    <row r="40" spans="2:3" ht="47.25" x14ac:dyDescent="0.25">
      <c r="B40" s="38" t="s">
        <v>73</v>
      </c>
      <c r="C40" s="44" t="s">
        <v>74</v>
      </c>
    </row>
    <row r="41" spans="2:3" x14ac:dyDescent="0.25">
      <c r="B41" s="33" t="s">
        <v>75</v>
      </c>
      <c r="C41" s="34" t="s">
        <v>76</v>
      </c>
    </row>
    <row r="42" spans="2:3" ht="16.5" thickBot="1" x14ac:dyDescent="0.3"/>
    <row r="43" spans="2:3" ht="24" thickBot="1" x14ac:dyDescent="0.4">
      <c r="B43" s="73" t="s">
        <v>77</v>
      </c>
      <c r="C43" s="74"/>
    </row>
    <row r="44" spans="2:3" x14ac:dyDescent="0.25">
      <c r="B44" s="45" t="s">
        <v>78</v>
      </c>
      <c r="C44" s="46" t="s">
        <v>79</v>
      </c>
    </row>
    <row r="45" spans="2:3" x14ac:dyDescent="0.25">
      <c r="B45" s="33" t="s">
        <v>80</v>
      </c>
      <c r="C45" s="34" t="s">
        <v>81</v>
      </c>
    </row>
    <row r="46" spans="2:3" x14ac:dyDescent="0.25">
      <c r="B46" s="33" t="s">
        <v>82</v>
      </c>
      <c r="C46" s="34" t="s">
        <v>83</v>
      </c>
    </row>
    <row r="47" spans="2:3" x14ac:dyDescent="0.25">
      <c r="B47" s="33" t="s">
        <v>84</v>
      </c>
      <c r="C47" s="34" t="s">
        <v>85</v>
      </c>
    </row>
    <row r="48" spans="2:3" x14ac:dyDescent="0.25">
      <c r="B48" s="33" t="s">
        <v>51</v>
      </c>
      <c r="C48" s="34" t="s">
        <v>86</v>
      </c>
    </row>
    <row r="49" spans="2:3" x14ac:dyDescent="0.25">
      <c r="B49" s="33" t="s">
        <v>87</v>
      </c>
      <c r="C49" s="34" t="s">
        <v>88</v>
      </c>
    </row>
    <row r="50" spans="2:3" x14ac:dyDescent="0.25">
      <c r="B50" s="33" t="s">
        <v>64</v>
      </c>
      <c r="C50" s="34" t="s">
        <v>89</v>
      </c>
    </row>
    <row r="51" spans="2:3" x14ac:dyDescent="0.25">
      <c r="B51" s="33" t="s">
        <v>90</v>
      </c>
      <c r="C51" s="34" t="s">
        <v>91</v>
      </c>
    </row>
    <row r="52" spans="2:3" x14ac:dyDescent="0.25">
      <c r="B52" s="38" t="s">
        <v>75</v>
      </c>
      <c r="C52" s="34" t="s">
        <v>92</v>
      </c>
    </row>
    <row r="54" spans="2:3" ht="16.5" thickBot="1" x14ac:dyDescent="0.3"/>
    <row r="55" spans="2:3" ht="24" thickBot="1" x14ac:dyDescent="0.4">
      <c r="B55" s="73" t="s">
        <v>93</v>
      </c>
      <c r="C55" s="74"/>
    </row>
    <row r="56" spans="2:3" x14ac:dyDescent="0.25">
      <c r="B56" s="31" t="s">
        <v>78</v>
      </c>
      <c r="C56" s="32" t="s">
        <v>94</v>
      </c>
    </row>
    <row r="57" spans="2:3" x14ac:dyDescent="0.25">
      <c r="B57" s="33" t="s">
        <v>95</v>
      </c>
      <c r="C57" s="34" t="s">
        <v>96</v>
      </c>
    </row>
    <row r="58" spans="2:3" x14ac:dyDescent="0.25">
      <c r="B58" s="33" t="s">
        <v>97</v>
      </c>
      <c r="C58" s="34" t="s">
        <v>98</v>
      </c>
    </row>
    <row r="59" spans="2:3" x14ac:dyDescent="0.25">
      <c r="B59" s="33" t="s">
        <v>99</v>
      </c>
      <c r="C59" s="34" t="s">
        <v>100</v>
      </c>
    </row>
    <row r="60" spans="2:3" x14ac:dyDescent="0.25">
      <c r="B60" s="33" t="s">
        <v>51</v>
      </c>
      <c r="C60" s="47" t="s">
        <v>101</v>
      </c>
    </row>
    <row r="61" spans="2:3" x14ac:dyDescent="0.25">
      <c r="B61" s="33" t="s">
        <v>102</v>
      </c>
      <c r="C61" s="48" t="s">
        <v>103</v>
      </c>
    </row>
    <row r="62" spans="2:3" x14ac:dyDescent="0.25">
      <c r="B62" s="33" t="s">
        <v>104</v>
      </c>
      <c r="C62" s="34" t="s">
        <v>105</v>
      </c>
    </row>
    <row r="63" spans="2:3" x14ac:dyDescent="0.25">
      <c r="B63" s="33" t="s">
        <v>75</v>
      </c>
      <c r="C63" s="34" t="s">
        <v>106</v>
      </c>
    </row>
    <row r="64" spans="2:3" ht="16.5" thickBot="1" x14ac:dyDescent="0.3"/>
    <row r="65" spans="2:3" ht="23.25" x14ac:dyDescent="0.35">
      <c r="B65" s="71" t="s">
        <v>107</v>
      </c>
      <c r="C65" s="72"/>
    </row>
    <row r="66" spans="2:3" x14ac:dyDescent="0.25">
      <c r="B66" s="38" t="s">
        <v>75</v>
      </c>
      <c r="C66" s="34" t="s">
        <v>108</v>
      </c>
    </row>
    <row r="67" spans="2:3" ht="16.5" thickBot="1" x14ac:dyDescent="0.3"/>
    <row r="68" spans="2:3" ht="23.25" x14ac:dyDescent="0.35">
      <c r="B68" s="71" t="s">
        <v>109</v>
      </c>
      <c r="C68" s="72"/>
    </row>
    <row r="69" spans="2:3" x14ac:dyDescent="0.25">
      <c r="B69" s="33" t="s">
        <v>75</v>
      </c>
      <c r="C69" s="34" t="s">
        <v>110</v>
      </c>
    </row>
  </sheetData>
  <mergeCells count="12">
    <mergeCell ref="B68:C68"/>
    <mergeCell ref="B2:C2"/>
    <mergeCell ref="B3:C3"/>
    <mergeCell ref="B10:C10"/>
    <mergeCell ref="B17:C17"/>
    <mergeCell ref="B22:C22"/>
    <mergeCell ref="B26:C26"/>
    <mergeCell ref="B30:C30"/>
    <mergeCell ref="B36:C36"/>
    <mergeCell ref="B43:C43"/>
    <mergeCell ref="B55:C55"/>
    <mergeCell ref="B65:C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Cenová ponuka </vt:lpstr>
      <vt:lpstr>špecifikácia zariadenia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2019-11-14T08:30:52Z</cp:lastPrinted>
  <dcterms:created xsi:type="dcterms:W3CDTF">2019-05-30T14:32:08Z</dcterms:created>
  <dcterms:modified xsi:type="dcterms:W3CDTF">2023-03-28T11:10:26Z</dcterms:modified>
  <cp:category/>
</cp:coreProperties>
</file>