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Dokumenty\Documents\VO Lesnícke činnosti ŤČ 2023-2026- opakované II\"/>
    </mc:Choice>
  </mc:AlternateContent>
  <bookViews>
    <workbookView xWindow="0" yWindow="0" windowWidth="28800" windowHeight="12195"/>
  </bookViews>
  <sheets>
    <sheet name="VC13 Svetlice" sheetId="15" r:id="rId1"/>
  </sheets>
  <calcPr calcId="162913"/>
</workbook>
</file>

<file path=xl/calcChain.xml><?xml version="1.0" encoding="utf-8"?>
<calcChain xmlns="http://schemas.openxmlformats.org/spreadsheetml/2006/main">
  <c r="H11" i="15" l="1"/>
  <c r="G11" i="15"/>
  <c r="H10" i="15"/>
  <c r="G10" i="15"/>
  <c r="H9" i="15"/>
  <c r="G9" i="15"/>
  <c r="H8" i="15"/>
  <c r="G8" i="15"/>
  <c r="H12" i="15" l="1"/>
  <c r="D19" i="15" s="1"/>
  <c r="E19" i="15"/>
  <c r="G19" i="15" s="1"/>
</calcChain>
</file>

<file path=xl/sharedStrings.xml><?xml version="1.0" encoding="utf-8"?>
<sst xmlns="http://schemas.openxmlformats.org/spreadsheetml/2006/main" count="42" uniqueCount="40">
  <si>
    <t>Cena bez DPH</t>
  </si>
  <si>
    <t>Cena s DPH</t>
  </si>
  <si>
    <t>Obchodné meno</t>
  </si>
  <si>
    <t>Sídlo</t>
  </si>
  <si>
    <t xml:space="preserve">EUR </t>
  </si>
  <si>
    <t>EUR</t>
  </si>
  <si>
    <t>Spolu</t>
  </si>
  <si>
    <t xml:space="preserve">DPH 20% </t>
  </si>
  <si>
    <t>Dátum</t>
  </si>
  <si>
    <t>Meno</t>
  </si>
  <si>
    <t>Podpis</t>
  </si>
  <si>
    <t>Platca DPH (áno/nie)</t>
  </si>
  <si>
    <t>por.číslo</t>
  </si>
  <si>
    <t>Tabuľka plnenia kritérií - cenová ponuka</t>
  </si>
  <si>
    <t xml:space="preserve">Jediné kritérium na hodnotenie ponúk je sumárna ponuka za zákazku </t>
  </si>
  <si>
    <t>Kontaktná osoba</t>
  </si>
  <si>
    <t>Kontakt - č. telefónu</t>
  </si>
  <si>
    <t>IBAN</t>
  </si>
  <si>
    <t>IČO</t>
  </si>
  <si>
    <t>IČ DPH</t>
  </si>
  <si>
    <t>DIČ</t>
  </si>
  <si>
    <t xml:space="preserve">             - e-mailová adresa</t>
  </si>
  <si>
    <t>Druh ťažby</t>
  </si>
  <si>
    <t>Cenová ponuka na m3 v € bez DPH</t>
  </si>
  <si>
    <t>Obnovná úmyselná ťažba ( OÚ)</t>
  </si>
  <si>
    <t>Výchovná úmyselná ťažba do 50 rokov ( VÚ - 50r.)</t>
  </si>
  <si>
    <t>Výchovná úmyselná ťažba nad 50 rokov ( VÚ + 50r.)</t>
  </si>
  <si>
    <t>Cena za lesnícku  činnosť v  ťažbovom procese v € bez DPH:</t>
  </si>
  <si>
    <t>Celková cena za celý predmet zákazky</t>
  </si>
  <si>
    <t>Index I</t>
  </si>
  <si>
    <r>
      <t>I</t>
    </r>
    <r>
      <rPr>
        <vertAlign val="subscript"/>
        <sz val="12"/>
        <color theme="1"/>
        <rFont val="Times New Roman"/>
        <family val="1"/>
        <charset val="238"/>
      </rPr>
      <t>1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</si>
  <si>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2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</si>
  <si>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3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</si>
  <si>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4</t>
    </r>
  </si>
  <si>
    <t>Náhodná vykonaná ťažba (NV)</t>
  </si>
  <si>
    <t>Predpokladaný objem ťažby dreva v m3 na roky 2023-2026</t>
  </si>
  <si>
    <t>Predpokladaný náklad na 1 m3 lesníckych činností pre roky 2023-2026</t>
  </si>
  <si>
    <t>Príloha č. 6</t>
  </si>
  <si>
    <t>ano</t>
  </si>
  <si>
    <t>Názov predmetu zákazky:Lesnícke služby v ťažbovom procese na organizačnej zložke OZ Vihorlat  na obdobie 2023 - 2026 opakovaná II.kolo , časť „13“ - VC 13 Svetlice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</si>
</sst>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#,##0.000"/>
  </numFmts>
  <fonts count="14" x14ac:knownFonts="1">
    <font>
      <sz val="11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i/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vertAlign val="subscript"/>
      <sz val="12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</fills>
  <borders count="17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58">
    <xf numFmtId="0" fontId="0" fillId="0" borderId="0" xfId="0"/>
    <xf numFmtId="0" fontId="1" fillId="0" borderId="8" xfId="0" applyFont="1" applyBorder="1" applyAlignment="1">
      <alignment wrapText="1"/>
    </xf>
    <xf numFmtId="0" fontId="1" fillId="0" borderId="6" xfId="0" applyFont="1" applyBorder="1" applyAlignment="1">
      <alignment horizontal="center" wrapText="1"/>
    </xf>
    <xf numFmtId="0" fontId="3" fillId="0" borderId="0" xfId="1" applyFont="1"/>
    <xf numFmtId="0" fontId="3" fillId="0" borderId="0" xfId="1" applyFont="1" applyAlignment="1">
      <alignment horizontal="center"/>
    </xf>
    <xf numFmtId="0" fontId="2" fillId="0" borderId="0" xfId="1"/>
    <xf numFmtId="0" fontId="2" fillId="0" borderId="0" xfId="1" applyAlignment="1">
      <alignment horizontal="center"/>
    </xf>
    <xf numFmtId="0" fontId="5" fillId="0" borderId="0" xfId="1" applyFont="1"/>
    <xf numFmtId="0" fontId="5" fillId="0" borderId="0" xfId="1" applyFont="1" applyAlignment="1">
      <alignment horizontal="center"/>
    </xf>
    <xf numFmtId="0" fontId="7" fillId="0" borderId="0" xfId="1" applyFont="1"/>
    <xf numFmtId="0" fontId="6" fillId="0" borderId="1" xfId="0" applyFont="1" applyBorder="1" applyAlignment="1">
      <alignment wrapText="1"/>
    </xf>
    <xf numFmtId="0" fontId="6" fillId="0" borderId="4" xfId="0" applyFont="1" applyBorder="1" applyAlignment="1">
      <alignment wrapText="1"/>
    </xf>
    <xf numFmtId="0" fontId="1" fillId="0" borderId="7" xfId="0" applyFont="1" applyFill="1" applyBorder="1" applyAlignment="1">
      <alignment horizontal="right"/>
    </xf>
    <xf numFmtId="0" fontId="2" fillId="0" borderId="0" xfId="1" applyFont="1"/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0" fontId="2" fillId="0" borderId="0" xfId="1" applyFill="1"/>
    <xf numFmtId="0" fontId="12" fillId="0" borderId="0" xfId="0" applyFont="1" applyAlignment="1">
      <alignment vertical="center"/>
    </xf>
    <xf numFmtId="0" fontId="1" fillId="0" borderId="0" xfId="0" applyFont="1"/>
    <xf numFmtId="0" fontId="6" fillId="0" borderId="5" xfId="1" applyFont="1" applyBorder="1" applyAlignment="1">
      <alignment horizontal="left"/>
    </xf>
    <xf numFmtId="0" fontId="6" fillId="0" borderId="0" xfId="1" applyFont="1"/>
    <xf numFmtId="0" fontId="5" fillId="2" borderId="10" xfId="1" applyFont="1" applyFill="1" applyBorder="1" applyAlignment="1">
      <alignment horizontal="center" vertical="center" wrapText="1"/>
    </xf>
    <xf numFmtId="2" fontId="6" fillId="0" borderId="5" xfId="1" applyNumberFormat="1" applyFont="1" applyBorder="1" applyAlignment="1">
      <alignment horizontal="center" vertical="center"/>
    </xf>
    <xf numFmtId="3" fontId="6" fillId="0" borderId="5" xfId="1" applyNumberFormat="1" applyFont="1" applyBorder="1" applyAlignment="1">
      <alignment vertical="center"/>
    </xf>
    <xf numFmtId="0" fontId="6" fillId="0" borderId="5" xfId="0" applyFont="1" applyBorder="1" applyAlignment="1">
      <alignment wrapText="1"/>
    </xf>
    <xf numFmtId="0" fontId="10" fillId="0" borderId="5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wrapText="1"/>
    </xf>
    <xf numFmtId="0" fontId="5" fillId="3" borderId="10" xfId="1" applyFont="1" applyFill="1" applyBorder="1" applyAlignment="1">
      <alignment horizontal="center" vertical="center" wrapText="1"/>
    </xf>
    <xf numFmtId="164" fontId="6" fillId="3" borderId="12" xfId="1" applyNumberFormat="1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 wrapText="1"/>
    </xf>
    <xf numFmtId="164" fontId="6" fillId="4" borderId="14" xfId="1" applyNumberFormat="1" applyFont="1" applyFill="1" applyBorder="1" applyAlignment="1">
      <alignment vertical="center"/>
    </xf>
    <xf numFmtId="165" fontId="6" fillId="4" borderId="5" xfId="1" applyNumberFormat="1" applyFont="1" applyFill="1" applyBorder="1" applyAlignment="1">
      <alignment vertical="center"/>
    </xf>
    <xf numFmtId="165" fontId="10" fillId="4" borderId="5" xfId="0" applyNumberFormat="1" applyFont="1" applyFill="1" applyBorder="1" applyAlignment="1">
      <alignment horizontal="right" vertical="center" wrapText="1"/>
    </xf>
    <xf numFmtId="4" fontId="1" fillId="4" borderId="8" xfId="0" applyNumberFormat="1" applyFont="1" applyFill="1" applyBorder="1" applyAlignment="1">
      <alignment horizontal="right" wrapText="1"/>
    </xf>
    <xf numFmtId="4" fontId="1" fillId="4" borderId="8" xfId="0" applyNumberFormat="1" applyFont="1" applyFill="1" applyBorder="1" applyAlignment="1">
      <alignment horizontal="right"/>
    </xf>
    <xf numFmtId="4" fontId="1" fillId="4" borderId="13" xfId="0" applyNumberFormat="1" applyFont="1" applyFill="1" applyBorder="1" applyAlignment="1">
      <alignment horizontal="right"/>
    </xf>
    <xf numFmtId="4" fontId="1" fillId="4" borderId="9" xfId="0" applyNumberFormat="1" applyFont="1" applyFill="1" applyBorder="1" applyAlignment="1">
      <alignment horizontal="right"/>
    </xf>
    <xf numFmtId="0" fontId="4" fillId="0" borderId="0" xfId="1" applyFont="1" applyAlignment="1">
      <alignment horizontal="right"/>
    </xf>
    <xf numFmtId="0" fontId="11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1" fillId="0" borderId="5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5" fillId="0" borderId="15" xfId="1" applyFont="1" applyFill="1" applyBorder="1" applyAlignment="1">
      <alignment horizontal="center" vertical="center" wrapText="1"/>
    </xf>
    <xf numFmtId="0" fontId="5" fillId="0" borderId="14" xfId="1" applyFont="1" applyFill="1" applyBorder="1" applyAlignment="1">
      <alignment horizontal="center" vertical="center" wrapText="1"/>
    </xf>
    <xf numFmtId="0" fontId="5" fillId="0" borderId="12" xfId="1" applyFont="1" applyBorder="1" applyAlignment="1">
      <alignment horizontal="left" vertical="center"/>
    </xf>
    <xf numFmtId="0" fontId="5" fillId="0" borderId="16" xfId="1" applyFont="1" applyBorder="1" applyAlignment="1">
      <alignment horizontal="left" vertical="center"/>
    </xf>
    <xf numFmtId="0" fontId="5" fillId="0" borderId="14" xfId="1" applyFont="1" applyBorder="1" applyAlignment="1">
      <alignment horizontal="left" vertical="center"/>
    </xf>
    <xf numFmtId="0" fontId="11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6" fillId="3" borderId="2" xfId="0" applyFont="1" applyFill="1" applyBorder="1" applyAlignment="1" applyProtection="1">
      <alignment horizontal="center" wrapText="1"/>
      <protection locked="0"/>
    </xf>
    <xf numFmtId="0" fontId="6" fillId="3" borderId="11" xfId="0" applyFont="1" applyFill="1" applyBorder="1" applyAlignment="1" applyProtection="1">
      <alignment horizontal="center" wrapText="1"/>
      <protection locked="0"/>
    </xf>
    <xf numFmtId="0" fontId="6" fillId="3" borderId="3" xfId="0" applyFont="1" applyFill="1" applyBorder="1" applyAlignment="1" applyProtection="1">
      <alignment horizontal="center" wrapText="1"/>
      <protection locked="0"/>
    </xf>
    <xf numFmtId="0" fontId="6" fillId="3" borderId="5" xfId="0" applyFont="1" applyFill="1" applyBorder="1" applyAlignment="1" applyProtection="1">
      <alignment horizontal="center" wrapText="1"/>
      <protection locked="0"/>
    </xf>
    <xf numFmtId="0" fontId="6" fillId="3" borderId="12" xfId="0" applyFont="1" applyFill="1" applyBorder="1" applyAlignment="1" applyProtection="1">
      <alignment horizontal="center" wrapText="1"/>
      <protection locked="0"/>
    </xf>
    <xf numFmtId="0" fontId="6" fillId="3" borderId="6" xfId="0" applyFont="1" applyFill="1" applyBorder="1" applyAlignment="1" applyProtection="1">
      <alignment horizontal="center" wrapText="1"/>
      <protection locked="0"/>
    </xf>
    <xf numFmtId="0" fontId="6" fillId="3" borderId="5" xfId="1" applyFont="1" applyFill="1" applyBorder="1" applyAlignment="1">
      <alignment horizontal="center"/>
    </xf>
  </cellXfs>
  <cellStyles count="2">
    <cellStyle name="Normálna" xfId="0" builtinId="0"/>
    <cellStyle name="Normálna 2" xfId="1"/>
  </cellStyles>
  <dxfs count="0"/>
  <tableStyles count="0" defaultTableStyle="TableStyleMedium9" defaultPivotStyle="PivotStyleLight16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tabSelected="1"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5"/>
      <c r="B1" s="5"/>
      <c r="C1" s="5"/>
      <c r="D1" s="6"/>
      <c r="E1" s="5"/>
      <c r="F1" s="5"/>
      <c r="G1" s="5"/>
      <c r="H1" s="38" t="s">
        <v>37</v>
      </c>
    </row>
    <row r="2" spans="1:8" ht="15.75" x14ac:dyDescent="0.25">
      <c r="A2" s="3" t="s">
        <v>13</v>
      </c>
      <c r="B2" s="3"/>
      <c r="C2" s="3"/>
      <c r="D2" s="4"/>
      <c r="E2" s="13"/>
      <c r="F2" s="13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7" t="s">
        <v>39</v>
      </c>
      <c r="B4" s="7"/>
      <c r="C4" s="7"/>
      <c r="D4" s="8"/>
      <c r="E4" s="7"/>
      <c r="F4" s="7"/>
      <c r="G4" s="7"/>
      <c r="H4" s="7"/>
    </row>
    <row r="5" spans="1:8" ht="15.75" x14ac:dyDescent="0.25">
      <c r="A5" s="7"/>
      <c r="B5" s="7"/>
      <c r="C5" s="7"/>
      <c r="D5" s="8"/>
      <c r="E5" s="7"/>
      <c r="F5" s="7"/>
      <c r="G5" s="7"/>
      <c r="H5" s="7"/>
    </row>
    <row r="6" spans="1:8" ht="15.75" x14ac:dyDescent="0.25">
      <c r="A6" s="9" t="s">
        <v>14</v>
      </c>
      <c r="B6" s="7"/>
      <c r="C6" s="7"/>
      <c r="D6" s="8"/>
      <c r="E6" s="7"/>
      <c r="F6" s="7"/>
      <c r="G6" s="7"/>
      <c r="H6" s="7"/>
    </row>
    <row r="7" spans="1:8" ht="78.75" x14ac:dyDescent="0.25">
      <c r="A7" s="16" t="s">
        <v>12</v>
      </c>
      <c r="B7" s="26" t="s">
        <v>22</v>
      </c>
      <c r="C7" s="26" t="s">
        <v>35</v>
      </c>
      <c r="D7" s="22" t="s">
        <v>36</v>
      </c>
      <c r="E7" s="28" t="s">
        <v>23</v>
      </c>
      <c r="F7" s="44" t="s">
        <v>29</v>
      </c>
      <c r="G7" s="45"/>
      <c r="H7" s="22" t="s">
        <v>27</v>
      </c>
    </row>
    <row r="8" spans="1:8" ht="18.75" x14ac:dyDescent="0.25">
      <c r="A8" s="14">
        <v>1</v>
      </c>
      <c r="B8" s="21" t="s">
        <v>25</v>
      </c>
      <c r="C8" s="24">
        <v>6760</v>
      </c>
      <c r="D8" s="23">
        <v>48.82</v>
      </c>
      <c r="E8" s="29"/>
      <c r="F8" s="30" t="s">
        <v>30</v>
      </c>
      <c r="G8" s="31">
        <f t="shared" ref="G8:G11" si="0">IFERROR( ROUND(E8/D8,3)," ")</f>
        <v>0</v>
      </c>
      <c r="H8" s="32">
        <f>C8*E8</f>
        <v>0</v>
      </c>
    </row>
    <row r="9" spans="1:8" ht="18.75" x14ac:dyDescent="0.25">
      <c r="A9" s="14">
        <v>2</v>
      </c>
      <c r="B9" s="15" t="s">
        <v>26</v>
      </c>
      <c r="C9" s="24">
        <v>5980</v>
      </c>
      <c r="D9" s="23">
        <v>37.96</v>
      </c>
      <c r="E9" s="29"/>
      <c r="F9" s="30" t="s">
        <v>31</v>
      </c>
      <c r="G9" s="31">
        <f t="shared" si="0"/>
        <v>0</v>
      </c>
      <c r="H9" s="32">
        <f t="shared" ref="H9:H11" si="1">C9*E9</f>
        <v>0</v>
      </c>
    </row>
    <row r="10" spans="1:8" ht="18.75" x14ac:dyDescent="0.25">
      <c r="A10" s="14">
        <v>3</v>
      </c>
      <c r="B10" s="15" t="s">
        <v>24</v>
      </c>
      <c r="C10" s="24">
        <v>18720</v>
      </c>
      <c r="D10" s="23">
        <v>23.8</v>
      </c>
      <c r="E10" s="29"/>
      <c r="F10" s="30" t="s">
        <v>32</v>
      </c>
      <c r="G10" s="31">
        <f t="shared" si="0"/>
        <v>0</v>
      </c>
      <c r="H10" s="32">
        <f t="shared" si="1"/>
        <v>0</v>
      </c>
    </row>
    <row r="11" spans="1:8" ht="18.75" x14ac:dyDescent="0.25">
      <c r="A11" s="14">
        <v>4</v>
      </c>
      <c r="B11" s="15" t="s">
        <v>34</v>
      </c>
      <c r="C11" s="24">
        <v>2080</v>
      </c>
      <c r="D11" s="23">
        <v>33.950000000000003</v>
      </c>
      <c r="E11" s="29"/>
      <c r="F11" s="30" t="s">
        <v>33</v>
      </c>
      <c r="G11" s="31">
        <f t="shared" si="0"/>
        <v>0</v>
      </c>
      <c r="H11" s="32">
        <f t="shared" si="1"/>
        <v>0</v>
      </c>
    </row>
    <row r="12" spans="1:8" ht="15.75" x14ac:dyDescent="0.25">
      <c r="A12" s="46" t="s">
        <v>28</v>
      </c>
      <c r="B12" s="47"/>
      <c r="C12" s="47"/>
      <c r="D12" s="47"/>
      <c r="E12" s="47"/>
      <c r="F12" s="47"/>
      <c r="G12" s="48"/>
      <c r="H12" s="33">
        <f>SUM(H8:H11)</f>
        <v>0</v>
      </c>
    </row>
    <row r="13" spans="1:8" x14ac:dyDescent="0.25">
      <c r="A13" s="49"/>
      <c r="B13" s="50"/>
      <c r="C13" s="50"/>
      <c r="D13" s="50"/>
      <c r="E13" s="50"/>
      <c r="F13" s="50"/>
      <c r="G13" s="50"/>
      <c r="H13" s="50"/>
    </row>
    <row r="14" spans="1:8" ht="15.75" thickBot="1" x14ac:dyDescent="0.3">
      <c r="A14" s="39"/>
      <c r="B14" s="40"/>
      <c r="C14" s="40"/>
      <c r="D14" s="40"/>
      <c r="E14" s="40"/>
      <c r="F14" s="40"/>
      <c r="G14" s="40"/>
      <c r="H14" s="40"/>
    </row>
    <row r="15" spans="1:8" ht="16.5" thickTop="1" x14ac:dyDescent="0.25">
      <c r="A15" s="5"/>
      <c r="B15" s="10" t="s">
        <v>2</v>
      </c>
      <c r="C15" s="51"/>
      <c r="D15" s="51"/>
      <c r="E15" s="51"/>
      <c r="F15" s="52"/>
      <c r="G15" s="53"/>
      <c r="H15" s="17"/>
    </row>
    <row r="16" spans="1:8" ht="15.75" x14ac:dyDescent="0.25">
      <c r="A16" s="5"/>
      <c r="B16" s="11" t="s">
        <v>11</v>
      </c>
      <c r="C16" s="54" t="s">
        <v>38</v>
      </c>
      <c r="D16" s="54"/>
      <c r="E16" s="54"/>
      <c r="F16" s="55"/>
      <c r="G16" s="56"/>
      <c r="H16" s="17"/>
    </row>
    <row r="17" spans="1:8" ht="15.75" x14ac:dyDescent="0.25">
      <c r="A17" s="5"/>
      <c r="B17" s="42"/>
      <c r="C17" s="43"/>
      <c r="D17" s="41" t="s">
        <v>0</v>
      </c>
      <c r="E17" s="41" t="s">
        <v>7</v>
      </c>
      <c r="F17" s="27"/>
      <c r="G17" s="2" t="s">
        <v>1</v>
      </c>
      <c r="H17" s="5"/>
    </row>
    <row r="18" spans="1:8" ht="15.75" x14ac:dyDescent="0.25">
      <c r="A18" s="5"/>
      <c r="B18" s="42"/>
      <c r="C18" s="43"/>
      <c r="D18" s="41" t="s">
        <v>4</v>
      </c>
      <c r="E18" s="41" t="s">
        <v>5</v>
      </c>
      <c r="F18" s="27"/>
      <c r="G18" s="2" t="s">
        <v>5</v>
      </c>
      <c r="H18" s="5"/>
    </row>
    <row r="19" spans="1:8" ht="16.5" thickBot="1" x14ac:dyDescent="0.3">
      <c r="A19" s="5"/>
      <c r="B19" s="12"/>
      <c r="C19" s="1" t="s">
        <v>6</v>
      </c>
      <c r="D19" s="34">
        <f>H12</f>
        <v>0</v>
      </c>
      <c r="E19" s="35">
        <f>IF(OR(C16="áno",C16="ano"),D19*0.2,0)</f>
        <v>0</v>
      </c>
      <c r="F19" s="36"/>
      <c r="G19" s="37">
        <f>D19+E19</f>
        <v>0</v>
      </c>
      <c r="H19" s="5"/>
    </row>
    <row r="20" spans="1:8" ht="16.5" thickTop="1" x14ac:dyDescent="0.25">
      <c r="A20" s="5"/>
      <c r="B20" s="19"/>
      <c r="C20" s="19"/>
      <c r="D20" s="19"/>
      <c r="E20" s="19"/>
      <c r="F20" s="19"/>
      <c r="G20" s="19"/>
      <c r="H20" s="5"/>
    </row>
    <row r="21" spans="1:8" ht="15.75" x14ac:dyDescent="0.25">
      <c r="A21" s="5"/>
      <c r="B21" s="20" t="s">
        <v>2</v>
      </c>
      <c r="C21" s="57"/>
      <c r="D21" s="57"/>
      <c r="E21" s="57"/>
      <c r="F21" s="57"/>
      <c r="G21" s="57"/>
      <c r="H21" s="57"/>
    </row>
    <row r="22" spans="1:8" ht="15.75" x14ac:dyDescent="0.25">
      <c r="A22" s="5"/>
      <c r="B22" s="25" t="s">
        <v>3</v>
      </c>
      <c r="C22" s="57"/>
      <c r="D22" s="57"/>
      <c r="E22" s="57"/>
      <c r="F22" s="57"/>
      <c r="G22" s="57"/>
      <c r="H22" s="57"/>
    </row>
    <row r="23" spans="1:8" ht="15.75" x14ac:dyDescent="0.25">
      <c r="A23" s="5"/>
      <c r="B23" s="20" t="s">
        <v>9</v>
      </c>
      <c r="C23" s="57"/>
      <c r="D23" s="57"/>
      <c r="E23" s="57"/>
      <c r="F23" s="57"/>
      <c r="G23" s="57"/>
      <c r="H23" s="57"/>
    </row>
    <row r="24" spans="1:8" ht="15.75" x14ac:dyDescent="0.25">
      <c r="A24" s="5"/>
      <c r="B24" s="15" t="s">
        <v>17</v>
      </c>
      <c r="C24" s="57"/>
      <c r="D24" s="57"/>
      <c r="E24" s="57"/>
      <c r="F24" s="57"/>
      <c r="G24" s="57"/>
      <c r="H24" s="57"/>
    </row>
    <row r="25" spans="1:8" ht="15.75" x14ac:dyDescent="0.25">
      <c r="A25" s="5"/>
      <c r="B25" s="15" t="s">
        <v>18</v>
      </c>
      <c r="C25" s="57"/>
      <c r="D25" s="57"/>
      <c r="E25" s="57"/>
      <c r="F25" s="57"/>
      <c r="G25" s="57"/>
      <c r="H25" s="57"/>
    </row>
    <row r="26" spans="1:8" ht="15.75" x14ac:dyDescent="0.25">
      <c r="A26" s="5"/>
      <c r="B26" s="15" t="s">
        <v>19</v>
      </c>
      <c r="C26" s="57"/>
      <c r="D26" s="57"/>
      <c r="E26" s="57"/>
      <c r="F26" s="57"/>
      <c r="G26" s="57"/>
      <c r="H26" s="57"/>
    </row>
    <row r="27" spans="1:8" ht="15.75" x14ac:dyDescent="0.25">
      <c r="A27" s="5"/>
      <c r="B27" s="15" t="s">
        <v>20</v>
      </c>
      <c r="C27" s="57"/>
      <c r="D27" s="57"/>
      <c r="E27" s="57"/>
      <c r="F27" s="57"/>
      <c r="G27" s="57"/>
      <c r="H27" s="57"/>
    </row>
    <row r="28" spans="1:8" ht="15.75" x14ac:dyDescent="0.25">
      <c r="A28" s="5"/>
      <c r="B28" s="15" t="s">
        <v>15</v>
      </c>
      <c r="C28" s="57"/>
      <c r="D28" s="57"/>
      <c r="E28" s="57"/>
      <c r="F28" s="57"/>
      <c r="G28" s="57"/>
      <c r="H28" s="57"/>
    </row>
    <row r="29" spans="1:8" ht="15.75" x14ac:dyDescent="0.25">
      <c r="A29" s="5"/>
      <c r="B29" s="15" t="s">
        <v>16</v>
      </c>
      <c r="C29" s="57"/>
      <c r="D29" s="57"/>
      <c r="E29" s="57"/>
      <c r="F29" s="57"/>
      <c r="G29" s="57"/>
      <c r="H29" s="57"/>
    </row>
    <row r="30" spans="1:8" ht="15.75" x14ac:dyDescent="0.25">
      <c r="A30" s="5"/>
      <c r="B30" s="15" t="s">
        <v>21</v>
      </c>
      <c r="C30" s="57"/>
      <c r="D30" s="57"/>
      <c r="E30" s="57"/>
      <c r="F30" s="57"/>
      <c r="G30" s="57"/>
      <c r="H30" s="57"/>
    </row>
    <row r="31" spans="1:8" ht="15.75" x14ac:dyDescent="0.25">
      <c r="A31" s="5"/>
      <c r="B31" s="20" t="s">
        <v>8</v>
      </c>
      <c r="C31" s="57"/>
      <c r="D31" s="57"/>
      <c r="E31" s="57"/>
      <c r="F31" s="57"/>
      <c r="G31" s="57"/>
      <c r="H31" s="57"/>
    </row>
    <row r="32" spans="1:8" ht="15.75" x14ac:dyDescent="0.25">
      <c r="A32" s="5"/>
      <c r="B32" s="20" t="s">
        <v>10</v>
      </c>
      <c r="C32" s="57"/>
      <c r="D32" s="57"/>
      <c r="E32" s="57"/>
      <c r="F32" s="57"/>
      <c r="G32" s="57"/>
      <c r="H32" s="57"/>
    </row>
    <row r="33" spans="1:8" x14ac:dyDescent="0.25">
      <c r="A33" s="5"/>
      <c r="H33" s="5"/>
    </row>
    <row r="34" spans="1:8" x14ac:dyDescent="0.25">
      <c r="A34" s="5"/>
      <c r="E34" s="18"/>
      <c r="F34" s="18"/>
      <c r="H34" s="5"/>
    </row>
    <row r="35" spans="1:8" x14ac:dyDescent="0.25">
      <c r="A35" s="5"/>
      <c r="H35" s="5"/>
    </row>
    <row r="36" spans="1:8" x14ac:dyDescent="0.25">
      <c r="A36" s="5"/>
      <c r="H36" s="5"/>
    </row>
    <row r="37" spans="1:8" x14ac:dyDescent="0.25">
      <c r="A37" s="5"/>
      <c r="H37" s="5"/>
    </row>
    <row r="38" spans="1:8" x14ac:dyDescent="0.25">
      <c r="A38" s="5"/>
      <c r="H38" s="5"/>
    </row>
    <row r="39" spans="1:8" x14ac:dyDescent="0.25">
      <c r="A39" s="5"/>
      <c r="H39" s="5"/>
    </row>
    <row r="40" spans="1:8" x14ac:dyDescent="0.25">
      <c r="A40" s="5"/>
      <c r="H40" s="5"/>
    </row>
    <row r="41" spans="1:8" x14ac:dyDescent="0.25">
      <c r="A41" s="5"/>
      <c r="H41" s="5"/>
    </row>
    <row r="42" spans="1:8" x14ac:dyDescent="0.25">
      <c r="A42" s="5"/>
      <c r="H42" s="5"/>
    </row>
    <row r="43" spans="1:8" x14ac:dyDescent="0.25">
      <c r="A43" s="5"/>
      <c r="H43" s="5"/>
    </row>
    <row r="44" spans="1:8" x14ac:dyDescent="0.25">
      <c r="A44" s="5"/>
      <c r="H44" s="5"/>
    </row>
    <row r="45" spans="1:8" x14ac:dyDescent="0.25">
      <c r="A45" s="5"/>
      <c r="H45" s="5"/>
    </row>
    <row r="46" spans="1:8" x14ac:dyDescent="0.25">
      <c r="A46" s="5"/>
      <c r="H46" s="5"/>
    </row>
    <row r="47" spans="1:8" x14ac:dyDescent="0.25">
      <c r="A47" s="5"/>
      <c r="B47" s="5"/>
      <c r="C47" s="5"/>
      <c r="D47" s="6"/>
      <c r="E47" s="5"/>
      <c r="F47" s="5"/>
      <c r="G47" s="5"/>
      <c r="H47" s="5"/>
    </row>
    <row r="48" spans="1:8" x14ac:dyDescent="0.25">
      <c r="A48" s="5"/>
      <c r="B48" s="5"/>
      <c r="C48" s="5"/>
      <c r="D48" s="6"/>
      <c r="E48" s="5"/>
      <c r="F48" s="5"/>
      <c r="G48" s="5"/>
      <c r="H48" s="5"/>
    </row>
    <row r="49" spans="1:8" x14ac:dyDescent="0.25">
      <c r="A49" s="5"/>
      <c r="B49" s="5"/>
      <c r="C49" s="5"/>
      <c r="D49" s="6"/>
      <c r="E49" s="5"/>
      <c r="F49" s="5"/>
      <c r="G49" s="5"/>
      <c r="H49" s="5"/>
    </row>
    <row r="50" spans="1:8" x14ac:dyDescent="0.25">
      <c r="A50" s="5"/>
      <c r="B50" s="5"/>
      <c r="C50" s="5"/>
      <c r="D50" s="6"/>
      <c r="E50" s="5"/>
      <c r="F50" s="5"/>
      <c r="G50" s="5"/>
      <c r="H50" s="5"/>
    </row>
    <row r="51" spans="1:8" x14ac:dyDescent="0.25">
      <c r="A51" s="5"/>
      <c r="B51" s="5"/>
      <c r="C51" s="5"/>
      <c r="D51" s="6"/>
      <c r="E51" s="5"/>
      <c r="F51" s="5"/>
      <c r="G51" s="5"/>
      <c r="H51" s="5"/>
    </row>
    <row r="52" spans="1:8" x14ac:dyDescent="0.25">
      <c r="A52" s="5"/>
      <c r="B52" s="5"/>
      <c r="C52" s="5"/>
      <c r="D52" s="6"/>
      <c r="E52" s="5"/>
      <c r="F52" s="5"/>
      <c r="G52" s="5"/>
      <c r="H52" s="5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VC13 Svetlice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Majek</dc:creator>
  <cp:lastModifiedBy>igor.nemec</cp:lastModifiedBy>
  <cp:lastPrinted>2017-05-18T10:01:18Z</cp:lastPrinted>
  <dcterms:created xsi:type="dcterms:W3CDTF">2012-03-14T10:26:47Z</dcterms:created>
  <dcterms:modified xsi:type="dcterms:W3CDTF">2023-03-31T08:14:45Z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Príloha k SP tabuľka plnenia kritérií cenová ponuka-GR.xlsx</vt:lpwstr>
  </property>
</Properties>
</file>