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1_výzva_65_PRV_2022\DAN SLOVAKIA AGRAR\DAN SLOVAKIA AGRAR_ŠRV\VO\VO\SP\"/>
    </mc:Choice>
  </mc:AlternateContent>
  <bookViews>
    <workbookView xWindow="0" yWindow="0" windowWidth="28800" windowHeight="12135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2'!$A$1:$A$40</definedName>
    <definedName name="_xlnm.Print_Area" localSheetId="0">'Príloha č. 2'!$B$4:$K$40</definedName>
    <definedName name="podopatrenie">'[1]Výzvy PPA'!$B$33:$B$41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5" i="1"/>
  <c r="J30" i="1" l="1"/>
  <c r="K30" i="1" s="1"/>
  <c r="J4" i="1"/>
  <c r="K31" i="1" l="1"/>
  <c r="J31" i="1"/>
</calcChain>
</file>

<file path=xl/sharedStrings.xml><?xml version="1.0" encoding="utf-8"?>
<sst xmlns="http://schemas.openxmlformats.org/spreadsheetml/2006/main" count="31" uniqueCount="30">
  <si>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</si>
  <si>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</si>
  <si>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</si>
  <si>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</si>
  <si>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</si>
  <si>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</si>
  <si>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</si>
  <si>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</si>
  <si>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</si>
  <si>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</si>
  <si>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</si>
  <si>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</si>
  <si>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</si>
  <si>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</si>
  <si>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</si>
  <si>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</si>
  <si>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</si>
  <si>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</si>
  <si>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</si>
  <si>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</si>
  <si>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</si>
  <si>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</si>
  <si>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 xml:space="preserve">Cenová ponuka spolu: </t>
  </si>
  <si>
    <t>* Neplatiteľ DPH uvádza jednotkovú cenu celkom.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</si>
  <si>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</si>
  <si>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</si>
  <si>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</si>
  <si>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Identifikačné údaje navrhovateľa:</t>
  </si>
  <si>
    <t>Samochodný postrekovač</t>
  </si>
  <si>
    <t>podpis a pečiatka navrhovateľa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</si>
</sst>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75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0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31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1" xfId="1" applyNumberFormat="1" applyFont="1" applyBorder="1" applyAlignment="1">
      <alignment vertical="center"/>
    </xf>
    <xf numFmtId="0" fontId="8" fillId="0" borderId="31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</cellXfs>
  <cellStyles count="2">
    <cellStyle name="Normal 2" xfId="1"/>
    <cellStyle name="Normálne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65_PRV_2022/DAN%20SLOVAKIA%20AGRAR/DAN%20SLOVAKIA%20AGRAR_&#352;RV/VO/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>
        <row r="23">
          <cell r="K23">
            <v>45030</v>
          </cell>
        </row>
      </sheetData>
      <sheetData sheetId="1"/>
      <sheetData sheetId="2"/>
      <sheetData sheetId="3">
        <row r="2">
          <cell r="B2" t="str">
            <v>Výzva na predloženie ponúk - prieskum trhu</v>
          </cell>
        </row>
        <row r="126">
          <cell r="C126" t="str">
            <v xml:space="preserve">Príloha č. 2: </v>
          </cell>
          <cell r="E126" t="str">
            <v>Cena dodávaného predmetu</v>
          </cell>
        </row>
      </sheetData>
      <sheetData sheetId="4"/>
      <sheetData sheetId="5"/>
      <sheetData sheetId="6"/>
      <sheetData sheetId="7">
        <row r="87">
          <cell r="D87" t="str">
            <v>Kúpna zmluva – Príloha č. 2:</v>
          </cell>
          <cell r="F87" t="str">
            <v>Rozpočet cenovej ponuky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M40"/>
  <sheetViews>
    <sheetView tabSelected="1" view="pageBreakPreview" zoomScaleNormal="100" zoomScaleSheetLayoutView="100" workbookViewId="0">
      <pane ySplit="3" topLeftCell="A4" activePane="bottomLeft" state="frozen"/>
      <selection pane="bottomLeft" activeCell="E30" sqref="E30:F30"/>
    </sheetView>
  </sheetViews>
  <sheetFormatPr defaultColWidth="9.140625" defaultRowHeight="15" x14ac:dyDescent="0.25"/>
  <cols>
    <col min="1" max="1" width="4.7109375" customWidth="1"/>
    <col min="2" max="2" width="4.28515625" style="8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2">
        <v>1</v>
      </c>
      <c r="B2" s="3" t="s">
        <v>0</v>
      </c>
      <c r="C2" s="3"/>
      <c r="D2" s="3"/>
    </row>
    <row r="3" spans="1:13" x14ac:dyDescent="0.25">
      <c r="A3">
        <v>1</v>
      </c>
      <c r="B3"/>
    </row>
    <row r="4" spans="1:13" s="2" customFormat="1" ht="21" x14ac:dyDescent="0.25">
      <c r="A4" s="2">
        <v>1</v>
      </c>
      <c r="B4" s="4"/>
      <c r="C4" s="5"/>
      <c r="D4" s="5"/>
      <c r="E4" s="5"/>
      <c r="F4" s="5"/>
      <c r="G4" s="5"/>
      <c r="H4" s="5"/>
      <c r="I4" s="5"/>
      <c r="J4" s="64" t="str">
        <f>IF([1]summary!$K$23="",'[1]Výzva na prieskum trhu'!$C$126,"")</f>
        <v/>
      </c>
      <c r="K4" s="64"/>
      <c r="M4" s="6"/>
    </row>
    <row r="5" spans="1:13" s="2" customFormat="1" ht="23.25" customHeight="1" x14ac:dyDescent="0.25">
      <c r="A5" s="2">
        <v>1</v>
      </c>
      <c r="B5" s="65" t="str">
        <f>IF([1]summary!$K$23="",'[1]Výzva na prieskum trhu'!$B$2,'[1]Výzva na predkladanie ponúk'!$D$87)</f>
        <v>Kúpna zmluva – Príloha č. 2:</v>
      </c>
      <c r="C5" s="65"/>
      <c r="D5" s="65"/>
      <c r="E5" s="65"/>
      <c r="F5" s="65"/>
      <c r="G5" s="65"/>
      <c r="H5" s="65"/>
      <c r="I5" s="65"/>
      <c r="J5" s="65"/>
      <c r="K5" s="65"/>
      <c r="M5" s="6"/>
    </row>
    <row r="6" spans="1:13" s="2" customFormat="1" x14ac:dyDescent="0.25">
      <c r="A6" s="2"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M6" s="6"/>
    </row>
    <row r="7" spans="1:13" s="2" customFormat="1" ht="23.25" customHeight="1" x14ac:dyDescent="0.25">
      <c r="A7" s="2">
        <v>1</v>
      </c>
      <c r="B7" s="65" t="str">
        <f>IF([1]summary!$K$23="",'[1]Výzva na prieskum trhu'!$E$126,'[1]Výzva na predkladanie ponúk'!$F$87)</f>
        <v>Rozpočet cenovej ponuky</v>
      </c>
      <c r="C7" s="65"/>
      <c r="D7" s="65"/>
      <c r="E7" s="65"/>
      <c r="F7" s="65"/>
      <c r="G7" s="65"/>
      <c r="H7" s="65"/>
      <c r="I7" s="65"/>
      <c r="J7" s="65"/>
      <c r="K7" s="65"/>
      <c r="M7" s="6"/>
    </row>
    <row r="8" spans="1:13" x14ac:dyDescent="0.25">
      <c r="A8" s="2">
        <v>1</v>
      </c>
    </row>
    <row r="9" spans="1:13" ht="15" customHeight="1" x14ac:dyDescent="0.25">
      <c r="A9" s="2">
        <v>1</v>
      </c>
      <c r="B9" s="66" t="s">
        <v>1</v>
      </c>
      <c r="C9" s="66"/>
      <c r="D9" s="66"/>
      <c r="E9" s="66"/>
      <c r="F9" s="66"/>
      <c r="G9" s="66"/>
      <c r="H9" s="66"/>
      <c r="I9" s="66"/>
      <c r="J9" s="66"/>
      <c r="K9" s="66"/>
    </row>
    <row r="10" spans="1:13" x14ac:dyDescent="0.25">
      <c r="A10" s="2">
        <v>1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</row>
    <row r="11" spans="1:13" x14ac:dyDescent="0.25">
      <c r="A11" s="2">
        <v>1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</row>
    <row r="12" spans="1:13" ht="15.75" thickBot="1" x14ac:dyDescent="0.3">
      <c r="A12" s="2">
        <v>1</v>
      </c>
    </row>
    <row r="13" spans="1:13" s="2" customFormat="1" ht="19.5" customHeight="1" thickBot="1" x14ac:dyDescent="0.3">
      <c r="A13" s="2">
        <v>1</v>
      </c>
      <c r="C13" s="67" t="s">
        <v>27</v>
      </c>
      <c r="D13" s="68"/>
      <c r="E13" s="68"/>
      <c r="F13" s="68"/>
      <c r="G13" s="69"/>
      <c r="M13" s="6"/>
    </row>
    <row r="14" spans="1:13" s="2" customFormat="1" ht="19.5" customHeight="1" x14ac:dyDescent="0.25">
      <c r="A14" s="2">
        <v>1</v>
      </c>
      <c r="C14" s="70" t="s">
        <v>2</v>
      </c>
      <c r="D14" s="71"/>
      <c r="E14" s="72"/>
      <c r="F14" s="73"/>
      <c r="G14" s="74"/>
      <c r="M14" s="6"/>
    </row>
    <row r="15" spans="1:13" s="2" customFormat="1" ht="39" customHeight="1" x14ac:dyDescent="0.25">
      <c r="A15" s="2">
        <v>1</v>
      </c>
      <c r="C15" s="62" t="s">
        <v>3</v>
      </c>
      <c r="D15" s="63"/>
      <c r="E15" s="54"/>
      <c r="F15" s="55"/>
      <c r="G15" s="56"/>
      <c r="M15" s="6"/>
    </row>
    <row r="16" spans="1:13" s="2" customFormat="1" ht="19.5" customHeight="1" x14ac:dyDescent="0.25">
      <c r="A16" s="2">
        <v>1</v>
      </c>
      <c r="C16" s="52" t="s">
        <v>4</v>
      </c>
      <c r="D16" s="53"/>
      <c r="E16" s="54"/>
      <c r="F16" s="55"/>
      <c r="G16" s="56"/>
      <c r="M16" s="6"/>
    </row>
    <row r="17" spans="1:13" s="2" customFormat="1" ht="19.5" customHeight="1" x14ac:dyDescent="0.25">
      <c r="A17" s="2">
        <v>1</v>
      </c>
      <c r="C17" s="52" t="s">
        <v>5</v>
      </c>
      <c r="D17" s="53"/>
      <c r="E17" s="54"/>
      <c r="F17" s="55"/>
      <c r="G17" s="56"/>
      <c r="M17" s="6"/>
    </row>
    <row r="18" spans="1:13" s="2" customFormat="1" ht="30" customHeight="1" x14ac:dyDescent="0.25">
      <c r="A18" s="2">
        <v>1</v>
      </c>
      <c r="C18" s="60" t="s">
        <v>6</v>
      </c>
      <c r="D18" s="61"/>
      <c r="E18" s="54"/>
      <c r="F18" s="55"/>
      <c r="G18" s="56"/>
      <c r="M18" s="6"/>
    </row>
    <row r="19" spans="1:13" s="2" customFormat="1" ht="19.5" customHeight="1" x14ac:dyDescent="0.25">
      <c r="A19" s="2">
        <v>1</v>
      </c>
      <c r="C19" s="52" t="s">
        <v>7</v>
      </c>
      <c r="D19" s="53"/>
      <c r="E19" s="54"/>
      <c r="F19" s="55"/>
      <c r="G19" s="56"/>
      <c r="M19" s="6"/>
    </row>
    <row r="20" spans="1:13" s="2" customFormat="1" ht="19.5" customHeight="1" x14ac:dyDescent="0.25">
      <c r="A20" s="2">
        <v>1</v>
      </c>
      <c r="C20" s="52" t="s">
        <v>8</v>
      </c>
      <c r="D20" s="53"/>
      <c r="E20" s="54"/>
      <c r="F20" s="55"/>
      <c r="G20" s="56"/>
      <c r="M20" s="6"/>
    </row>
    <row r="21" spans="1:13" s="2" customFormat="1" ht="19.5" customHeight="1" x14ac:dyDescent="0.25">
      <c r="A21" s="2">
        <v>1</v>
      </c>
      <c r="C21" s="52" t="s">
        <v>9</v>
      </c>
      <c r="D21" s="53"/>
      <c r="E21" s="54"/>
      <c r="F21" s="55"/>
      <c r="G21" s="56"/>
      <c r="M21" s="6"/>
    </row>
    <row r="22" spans="1:13" s="2" customFormat="1" ht="19.5" customHeight="1" x14ac:dyDescent="0.25">
      <c r="A22" s="2">
        <v>1</v>
      </c>
      <c r="C22" s="52" t="s">
        <v>10</v>
      </c>
      <c r="D22" s="53"/>
      <c r="E22" s="54"/>
      <c r="F22" s="55"/>
      <c r="G22" s="56"/>
      <c r="M22" s="6"/>
    </row>
    <row r="23" spans="1:13" s="2" customFormat="1" ht="19.5" customHeight="1" x14ac:dyDescent="0.25">
      <c r="A23" s="2">
        <v>1</v>
      </c>
      <c r="C23" s="52" t="s">
        <v>11</v>
      </c>
      <c r="D23" s="53"/>
      <c r="E23" s="57"/>
      <c r="F23" s="58"/>
      <c r="G23" s="59"/>
      <c r="M23" s="6"/>
    </row>
    <row r="24" spans="1:13" s="2" customFormat="1" ht="19.5" customHeight="1" thickBot="1" x14ac:dyDescent="0.3">
      <c r="A24" s="2">
        <v>1</v>
      </c>
      <c r="C24" s="40" t="s">
        <v>12</v>
      </c>
      <c r="D24" s="41"/>
      <c r="E24" s="42"/>
      <c r="F24" s="43"/>
      <c r="G24" s="44"/>
      <c r="M24" s="6"/>
    </row>
    <row r="25" spans="1:13" x14ac:dyDescent="0.25">
      <c r="A25" s="2">
        <v>1</v>
      </c>
    </row>
    <row r="26" spans="1:13" x14ac:dyDescent="0.25">
      <c r="A26" s="2">
        <v>1</v>
      </c>
    </row>
    <row r="27" spans="1:13" x14ac:dyDescent="0.25">
      <c r="A27">
        <v>1</v>
      </c>
      <c r="B27" s="45" t="s">
        <v>13</v>
      </c>
      <c r="C27" s="45"/>
      <c r="D27" s="46" t="s">
        <v>28</v>
      </c>
      <c r="E27" s="46"/>
      <c r="F27" s="46"/>
      <c r="G27" s="46"/>
      <c r="H27" s="46"/>
      <c r="I27" s="46"/>
      <c r="J27" s="46"/>
      <c r="K27" s="9"/>
      <c r="M27" s="1">
        <v>1</v>
      </c>
    </row>
    <row r="28" spans="1:13" ht="15.75" thickBot="1" x14ac:dyDescent="0.3">
      <c r="A28" s="2">
        <v>1</v>
      </c>
    </row>
    <row r="29" spans="1:13" ht="54.95" customHeight="1" thickBot="1" x14ac:dyDescent="0.3">
      <c r="A29" s="2">
        <v>1</v>
      </c>
      <c r="B29" s="47" t="s">
        <v>14</v>
      </c>
      <c r="C29" s="48"/>
      <c r="D29" s="49"/>
      <c r="E29" s="50" t="s">
        <v>15</v>
      </c>
      <c r="F29" s="51"/>
      <c r="G29" s="10" t="s">
        <v>16</v>
      </c>
      <c r="H29" s="11" t="s">
        <v>17</v>
      </c>
      <c r="I29" s="10" t="s">
        <v>18</v>
      </c>
      <c r="J29" s="12" t="s">
        <v>19</v>
      </c>
      <c r="K29" s="13" t="s">
        <v>20</v>
      </c>
    </row>
    <row r="30" spans="1:13" ht="25.5" customHeight="1" thickBot="1" x14ac:dyDescent="0.3">
      <c r="A30" s="2">
        <v>1</v>
      </c>
      <c r="B30" s="35" t="s">
        <v>28</v>
      </c>
      <c r="C30" s="36"/>
      <c r="D30" s="37"/>
      <c r="E30" s="38"/>
      <c r="F30" s="39"/>
      <c r="G30" s="14" t="s">
        <v>21</v>
      </c>
      <c r="H30" s="15"/>
      <c r="I30" s="16">
        <v>1</v>
      </c>
      <c r="J30" s="17" t="str">
        <f t="shared" ref="J30" si="0">IF(AND(H30&lt;&gt;"",I30&lt;&gt;""),H30*I30,"")</f>
        <v/>
      </c>
      <c r="K30" s="18" t="str">
        <f t="shared" ref="K30" si="1">IF(J30&lt;&gt;"",J30*IF($E$18="platiteľ DPH",1.2,1),"")</f>
        <v/>
      </c>
    </row>
    <row r="31" spans="1:13" ht="25.5" customHeight="1" thickBot="1" x14ac:dyDescent="0.3">
      <c r="A31" s="2">
        <v>1</v>
      </c>
      <c r="B31" s="19"/>
      <c r="C31" s="20"/>
      <c r="D31" s="20"/>
      <c r="E31" s="20"/>
      <c r="F31" s="20"/>
      <c r="G31" s="20"/>
      <c r="H31" s="21"/>
      <c r="I31" s="21" t="s">
        <v>22</v>
      </c>
      <c r="J31" s="22" t="str">
        <f>IF(SUM(J30:J30)&gt;0,SUM(J30:J30),"")</f>
        <v/>
      </c>
      <c r="K31" s="22" t="str">
        <f>IF(SUM(K30:K30)&gt;0,SUM(K30:K30),"")</f>
        <v/>
      </c>
    </row>
    <row r="32" spans="1:13" x14ac:dyDescent="0.25">
      <c r="A32" s="2">
        <v>1</v>
      </c>
      <c r="B32" s="23" t="s">
        <v>23</v>
      </c>
    </row>
    <row r="33" spans="1:13" x14ac:dyDescent="0.25">
      <c r="A33" s="2">
        <v>1</v>
      </c>
    </row>
    <row r="34" spans="1:13" x14ac:dyDescent="0.25">
      <c r="A34" s="2">
        <v>1</v>
      </c>
      <c r="C34" s="24" t="s">
        <v>24</v>
      </c>
      <c r="D34" s="25"/>
    </row>
    <row r="35" spans="1:13" s="26" customFormat="1" x14ac:dyDescent="0.25">
      <c r="A35" s="2">
        <v>1</v>
      </c>
      <c r="C35" s="24"/>
      <c r="M35" s="27"/>
    </row>
    <row r="36" spans="1:13" s="26" customFormat="1" ht="15" customHeight="1" x14ac:dyDescent="0.25">
      <c r="A36" s="2">
        <v>1</v>
      </c>
      <c r="C36" s="24" t="s">
        <v>25</v>
      </c>
      <c r="D36" s="28"/>
      <c r="G36" s="29"/>
      <c r="H36" s="29"/>
      <c r="I36" s="29"/>
      <c r="J36" s="29"/>
      <c r="K36" s="29"/>
      <c r="M36" s="27"/>
    </row>
    <row r="37" spans="1:13" s="26" customFormat="1" x14ac:dyDescent="0.25">
      <c r="A37" s="2">
        <v>1</v>
      </c>
      <c r="F37" s="30"/>
      <c r="G37" s="33" t="s">
        <v>29</v>
      </c>
      <c r="H37" s="33"/>
      <c r="I37" s="33"/>
      <c r="J37" s="33"/>
      <c r="K37" s="33"/>
      <c r="M37" s="27"/>
    </row>
    <row r="38" spans="1:13" s="26" customFormat="1" x14ac:dyDescent="0.25">
      <c r="A38" s="2">
        <v>1</v>
      </c>
      <c r="F38" s="30"/>
      <c r="G38" s="31"/>
      <c r="H38" s="31"/>
      <c r="I38" s="31"/>
      <c r="J38" s="31"/>
      <c r="K38" s="31"/>
      <c r="M38" s="27"/>
    </row>
    <row r="39" spans="1:13" ht="15" customHeight="1" x14ac:dyDescent="0.25">
      <c r="A39" s="2">
        <v>1</v>
      </c>
      <c r="B39" s="34" t="s">
        <v>26</v>
      </c>
      <c r="C39" s="34"/>
      <c r="D39" s="34"/>
      <c r="E39" s="34"/>
      <c r="F39" s="34"/>
      <c r="G39" s="34"/>
      <c r="H39" s="34"/>
      <c r="I39" s="34"/>
      <c r="J39" s="34"/>
      <c r="K39" s="34"/>
      <c r="L39" s="32"/>
    </row>
    <row r="40" spans="1:13" x14ac:dyDescent="0.25">
      <c r="A40" s="2">
        <v>1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2"/>
    </row>
  </sheetData>
  <sheetProtection algorithmName="SHA-512" hashValue="/+4yV2gp5ECBatI7kfuaEbYmRL4TCbd1k+RZvOudBWqFcR+IyOchz+znGFD3HUwgOj0rNr5iN+eJPTaAy0A+Ow==" saltValue="RiAKDWsLrXgwfVBKyTbmDw==" spinCount="100000" sheet="1" objects="1" scenarios="1" formatCells="0" formatColumns="0" formatRows="0" insertColumns="0" insertRows="0" selectLockedCells="1"/>
  <autoFilter ref="A1:A40"/>
  <mergeCells count="35">
    <mergeCell ref="C14:D14"/>
    <mergeCell ref="E14:G14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C24:D24"/>
    <mergeCell ref="E24:G24"/>
    <mergeCell ref="B27:C27"/>
    <mergeCell ref="D27:J27"/>
    <mergeCell ref="B29:D29"/>
    <mergeCell ref="E29:F29"/>
    <mergeCell ref="G37:K37"/>
    <mergeCell ref="B39:K40"/>
    <mergeCell ref="B30:D30"/>
    <mergeCell ref="E30:F30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2023-03-16T10:33:27Z</dcterms:created>
  <dcterms:modified xsi:type="dcterms:W3CDTF">2023-04-14T11:38:05Z</dcterms:modified>
</cp:coreProperties>
</file>