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defaultThemeVersion="124226"/>
  <mc:AlternateContent xmlns:mc="http://schemas.openxmlformats.org/markup-compatibility/2006">
    <mc:Choice Requires="x15">
      <x15ac:absPath xmlns:x15ac="http://schemas.microsoft.com/office/spreadsheetml/2010/11/ac" url="/Users/user/Desktop/DNS_auta_new/ZÁKAZKY/27_Kombi pre Okresné úrady/PROCES/"/>
    </mc:Choice>
  </mc:AlternateContent>
  <xr:revisionPtr revIDLastSave="0" documentId="13_ncr:1_{5A6E092C-3C5F-3C46-B8B3-8D5ECBA4BB5A}" xr6:coauthVersionLast="47" xr6:coauthVersionMax="47" xr10:uidLastSave="{00000000-0000-0000-0000-000000000000}"/>
  <bookViews>
    <workbookView xWindow="0" yWindow="500" windowWidth="28800" windowHeight="16080" activeTab="1" xr2:uid="{00000000-000D-0000-FFFF-FFFF00000000}"/>
  </bookViews>
  <sheets>
    <sheet name="Stručný opis PZ" sheetId="11" r:id="rId1"/>
    <sheet name="Automobil_špecifikácia" sheetId="14" r:id="rId2"/>
    <sheet name="Zoznam doplnkov" sheetId="16" r:id="rId3"/>
    <sheet name="VRZ_zostava2_spec" sheetId="18" r:id="rId4"/>
    <sheet name="štruktúrovaný rozpočet" sheetId="15" r:id="rId5"/>
    <sheet name="POLEPY"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<sst xmlns="http://schemas.openxmlformats.org/spreadsheetml/2006/main" count="376" uniqueCount="269">
  <si>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</si>
  <si>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</si>
  <si>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</si>
  <si>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</si>
  <si>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</si>
  <si>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</si>
  <si>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</si>
  <si>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</si>
  <si>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</si>
  <si>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</si>
  <si>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</si>
  <si>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</si>
  <si>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</si>
  <si>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</si>
  <si>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</si>
  <si>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</si>
  <si>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</si>
  <si>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</si>
  <si>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</si>
  <si>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</si>
  <si>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</si>
  <si>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</si>
  <si>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</si>
  <si>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</si>
  <si>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</si>
  <si>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</si>
  <si>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</si>
  <si>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</si>
  <si>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</si>
  <si>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</si>
  <si>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</si>
  <si>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</si>
  <si>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</si>
  <si>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</si>
  <si>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</si>
  <si>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</si>
  <si>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</si>
  <si>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</si>
  <si>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</si>
  <si>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</si>
  <si>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</si>
  <si>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</si>
  <si>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</si>
  <si>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</si>
  <si>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</si>
  <si>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</si>
  <si>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</si>
  <si>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</si>
  <si>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</si>
  <si>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</si>
  <si>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</si>
  <si>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</si>
  <si>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</si>
  <si>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</si>
  <si>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</si>
  <si>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</si>
  <si>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</si>
  <si>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</si>
  <si>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</si>
  <si>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</si>
  <si>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</si>
  <si>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</si>
  <si>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</si>
  <si>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</si>
  <si>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</si>
  <si>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</si>
  <si>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</si>
  <si>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</si>
  <si>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</si>
  <si>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</si>
  <si>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</si>
  <si>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</si>
  <si>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</si>
  <si>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</si>
  <si>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</si>
  <si>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</si>
  <si>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</si>
  <si>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</si>
  <si>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</si>
  <si>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</si>
  <si>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</si>
  <si>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</si>
  <si>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</si>
  <si>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</si>
  <si>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</si>
  <si>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</si>
  <si>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</si>
  <si>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</si>
  <si>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</si>
  <si>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</si>
  <si>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</si>
  <si>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</si>
  <si>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</si>
  <si>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</si>
  <si>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</si>
  <si>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</si>
  <si>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</si>
  <si>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</si>
  <si>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</si>
  <si>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</si>
  <si>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</si>
  <si>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</si>
  <si>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</si>
  <si>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</si>
  <si>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</si>
  <si>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</si>
  <si>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</si>
  <si>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</si>
  <si>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</si>
  <si>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</si>
  <si>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</si>
  <si>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</si>
  <si>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</si>
  <si>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</si>
  <si>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</si>
  <si>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</si>
  <si>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</si>
  <si>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</si>
  <si>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</si>
  <si>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</si>
  <si>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</si>
  <si>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</si>
  <si>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</si>
  <si>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</si>
  <si>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</si>
  <si>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</si>
  <si>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</si>
  <si>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</si>
  <si>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</si>
  <si>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</si>
  <si>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</si>
  <si>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</si>
  <si>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</si>
  <si>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</si>
  <si>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</si>
  <si>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</si>
  <si>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</si>
  <si>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</si>
  <si>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</si>
  <si>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</si>
  <si>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</si>
  <si>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</si>
  <si>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</si>
  <si>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</si>
  <si>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</si>
  <si>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</si>
  <si>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</si>
  <si>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</si>
  <si>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</si>
  <si>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</si>
  <si>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</si>
  <si>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</si>
  <si>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</si>
  <si>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</si>
  <si>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</si>
  <si>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</si>
  <si>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</si>
  <si>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</si>
  <si>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</si>
  <si>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</si>
  <si>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</si>
  <si>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</si>
  <si>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</si>
  <si>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</si>
  <si>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</si>
  <si>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</si>
  <si>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</si>
  <si>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 xml:space="preserve">min. 460 l                          </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</si>
  <si>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</si>
  <si>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</si>
  <si>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</si>
  <si>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</si>
  <si>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</si>
  <si>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</si>
  <si>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</si>
  <si>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</si>
  <si>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min. manuálna</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</si>
  <si>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</si>
  <si>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</si>
  <si>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</si>
  <si>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</si>
  <si>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</si>
  <si>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</si>
  <si>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</si>
  <si>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</si>
  <si>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</si>
  <si>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</si>
  <si>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</si>
  <si>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</si>
  <si>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</si>
  <si>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</si>
  <si>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</si>
  <si>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Parkovacie senzory vzadu a parkovacia kamera s dynamickým navádzaním</t>
  </si>
  <si>
    <t>AC - kombi</t>
  </si>
  <si>
    <t>zážihový (akceptovaný bude aj hybridný pohon, no nie plug-in hybridný)</t>
  </si>
  <si>
    <t>horná hranica údaja max. 165 g/km</t>
  </si>
  <si>
    <t>horná hranica údaja max. 7,2 l / 100 km</t>
  </si>
  <si>
    <t>min. 43 l</t>
  </si>
  <si>
    <t>všetky automobily musia byť nové, nepoužívané s údajom na počítadle km nie vyšším ako 40 km.</t>
  </si>
  <si>
    <t>Dvojzónová automatická klimatizácia</t>
  </si>
  <si>
    <t>Výškovo a pozdĺžne nastaviteľné sedadlo vodiča a spolujazdca</t>
  </si>
  <si>
    <t>Svetelný a dažďový senzor</t>
  </si>
  <si>
    <t>Sada originálnych gumených rohoží na podlahu a gumená alebo plastová vaňa do batožinového priestoru</t>
  </si>
  <si>
    <t>Predné stretávacie a diaľkové LED svetlomety</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</si>
  <si>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</si>
  <si>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</si>
  <si>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</si>
  <si>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</si>
  <si>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Predmetom zákazky je dodanie 40 ks automobilov typu Kombi</t>
  </si>
  <si>
    <t>Štrukturovaný rozpočet (obstarávacia cena vozidiel)</t>
  </si>
  <si>
    <t>jednotková cena v eur bez DPH</t>
  </si>
  <si>
    <t>jednotková cena v eur s DPH</t>
  </si>
  <si>
    <t>celková cena v eur s DPH</t>
  </si>
  <si>
    <t>Zimná sada diskov</t>
  </si>
  <si>
    <t>Celková cena za predmet zákazky v eur s DPH</t>
  </si>
  <si>
    <t>Automobil typu Kombi - špecifikácia</t>
  </si>
  <si>
    <t>metalická s možnosťou výberu min. z piatich farieb v cene vozidla</t>
  </si>
  <si>
    <t>Automobily musia byť z aktuálneho modelového portfólia výrobcu a nesmú byť vyrobené viac ako 10 mesiacov pred momentom dodania</t>
  </si>
  <si>
    <t>kryt batožinového priestoru (roleta alebo iné riešenie)</t>
  </si>
  <si>
    <t>Automobil typu Kombi (cena bez posložky 83 - zimná sada diskov)</t>
  </si>
  <si>
    <t>4 ks originálnych diskov kolies z ľahkých zliatin min. 16" so sadou 4 ks letných pneumatík kompatibilných s automobilom (celoročné pneu nie sú prípustné). Montáž na vozidle podľa dátumu dodania (15.9. - 30.3. - zimná sada)</t>
  </si>
  <si>
    <t>Set 4 ks originálnych diskov kolies z ľahkých zliatin min. 16" so sadou 4 ks zimných pneumatík  min. strednej triedy (Vredestein, Uniroyal, Firestone, Nokian, YOKOHAMA, Hankook a pod. )kompatibilných s automobilom (celoročné pneu nie sú prípustné). Montáž na vozidle podľa dátumu dodania (15.9. - 30.3. - zimná sada)</t>
  </si>
  <si>
    <t>Doplnkové príslušenstvo</t>
  </si>
  <si>
    <t>Požiadavky</t>
  </si>
  <si>
    <t>2.1</t>
  </si>
  <si>
    <t>Svetelné a zvukové výstražné zariadenie pre skrytú montáž s určením pre Políciu SR (zostava 2)</t>
  </si>
  <si>
    <t>podľa technickej špecifikácie v hárku "VRZ_zostava2_spec" vrátane montáže. Kompatibilné s ponúkanými automobilom</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</si>
  <si>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</si>
  <si>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</si>
  <si>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vhodné pre motorové vozidlá s konštrukčnou rýchlosťou do 250 km/h,</t>
  </si>
  <si>
    <t>maximálna hmotnosť 1,5 kg</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</si>
  <si>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</si>
  <si>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výška tieniaceho krytu zabezpečujúceho uchytenie svetelného zdroja a zamedzujúceho prenikaniu svetla do interiéru vozidla musí mať rozmer na výšku max. 40 mm.</t>
  </si>
  <si>
    <t>zosilňovač</t>
  </si>
  <si>
    <t>možnosť rýchlej zmeny výstražných tónov (minimálne 2 tónov)</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</si>
  <si>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</si>
  <si>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Lehota dodania automobilov od účinnosti kúpnej zmluvy v dňoch</t>
  </si>
  <si>
    <t>Svetelné a zvukové výstražné zariadenie pre skrytú montáž s určením pre Políciu SR (zostava 2) - technická špecifikácia</t>
  </si>
  <si>
    <t>zloženie zostavy</t>
  </si>
  <si>
    <t>Svetelný maják</t>
  </si>
  <si>
    <t>Doplnkové svetelné výstražné zariadenia</t>
  </si>
  <si>
    <t>Elektronika (ovládacia časť s elektronikou) a tlakový reproduktor</t>
  </si>
  <si>
    <t>všeobecné požiadavky na zostavu</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</si>
  <si>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</si>
  <si>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</si>
  <si>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</si>
  <si>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</si>
  <si>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</si>
  <si>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</si>
  <si>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</si>
  <si>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</si>
  <si>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</si>
  <si>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</si>
  <si>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</si>
  <si>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</si>
  <si>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</si>
  <si>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</si>
  <si>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</si>
  <si>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</si>
  <si>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</si>
  <si>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</si>
  <si>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</si>
  <si>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</si>
  <si>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</si>
  <si>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</si>
  <si>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</si>
  <si>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2 kusy nízkeho interiérového výstražného svetla, každé z min. 6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</si>
  <si>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min. 130 mm</t>
  </si>
  <si>
    <t>Výškovo a pozdĺžne nastaviteľný kožený multifunkčný volant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</si>
</sst>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color rgb="FF000000"/>
      <name val="Arial Narrow"/>
      <family val="2"/>
    </font>
    <font>
      <b/>
      <sz val="1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155">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10" fillId="0" borderId="0" xfId="0" applyFont="1" applyAlignment="1">
      <alignment horizontal="left" vertical="top" wrapText="1"/>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8" fillId="0" borderId="19" xfId="0" applyFont="1" applyBorder="1" applyAlignment="1">
      <alignment horizontal="left" vertical="center" wrapText="1"/>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8" fillId="0" borderId="7" xfId="0" applyFont="1" applyBorder="1" applyAlignment="1">
      <alignment horizontal="lef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2" fillId="0" borderId="33" xfId="0" applyFont="1" applyBorder="1" applyAlignment="1">
      <alignment horizontal="left"/>
    </xf>
    <xf numFmtId="0" fontId="3" fillId="3" borderId="34" xfId="0" applyFont="1" applyFill="1" applyBorder="1" applyAlignment="1">
      <alignment wrapText="1"/>
    </xf>
    <xf numFmtId="0" fontId="2" fillId="0" borderId="35" xfId="0" applyFont="1" applyBorder="1" applyAlignment="1">
      <alignment horizontal="left"/>
    </xf>
    <xf numFmtId="0" fontId="3" fillId="3" borderId="36" xfId="0" applyFont="1" applyFill="1" applyBorder="1" applyAlignment="1">
      <alignment wrapText="1"/>
    </xf>
    <xf numFmtId="0" fontId="2" fillId="0" borderId="37" xfId="0" applyFont="1" applyBorder="1" applyAlignment="1">
      <alignment horizontal="left" wrapText="1"/>
    </xf>
    <xf numFmtId="0" fontId="3" fillId="3" borderId="38" xfId="0" applyFont="1" applyFill="1" applyBorder="1" applyAlignment="1">
      <alignment wrapText="1"/>
    </xf>
    <xf numFmtId="0" fontId="1" fillId="0" borderId="19" xfId="0" applyFont="1" applyBorder="1" applyAlignment="1">
      <alignment horizontal="left" wrapText="1"/>
    </xf>
    <xf numFmtId="0" fontId="0" fillId="3" borderId="34" xfId="0" applyFill="1" applyBorder="1"/>
    <xf numFmtId="0" fontId="10" fillId="0" borderId="30" xfId="0" applyFont="1" applyBorder="1" applyAlignment="1">
      <alignment horizontal="left" wrapText="1"/>
    </xf>
    <xf numFmtId="0" fontId="0" fillId="3" borderId="38" xfId="0" applyFill="1" applyBorder="1"/>
    <xf numFmtId="0" fontId="10" fillId="0" borderId="0" xfId="0" applyFont="1" applyAlignment="1">
      <alignment horizontal="left" wrapText="1"/>
    </xf>
    <xf numFmtId="0" fontId="8" fillId="0" borderId="20" xfId="0" applyFont="1" applyBorder="1" applyAlignment="1">
      <alignment horizontal="left" wrapText="1"/>
    </xf>
    <xf numFmtId="0" fontId="0" fillId="3" borderId="9" xfId="0" applyFill="1" applyBorder="1"/>
    <xf numFmtId="0" fontId="1" fillId="0" borderId="3" xfId="0" applyFont="1" applyBorder="1" applyAlignment="1">
      <alignment horizontal="left" wrapText="1"/>
    </xf>
    <xf numFmtId="0" fontId="0" fillId="3" borderId="10" xfId="0" applyFill="1" applyBorder="1"/>
    <xf numFmtId="0" fontId="10" fillId="0" borderId="3" xfId="0" applyFont="1" applyBorder="1" applyAlignment="1">
      <alignment horizontal="left" wrapText="1"/>
    </xf>
    <xf numFmtId="0" fontId="10" fillId="0" borderId="39" xfId="0" applyFont="1" applyBorder="1" applyAlignment="1">
      <alignment horizontal="left" wrapText="1"/>
    </xf>
    <xf numFmtId="0" fontId="0" fillId="3" borderId="31" xfId="0" applyFill="1" applyBorder="1"/>
    <xf numFmtId="0" fontId="8" fillId="0" borderId="19" xfId="0" applyFont="1" applyBorder="1" applyAlignment="1">
      <alignment horizontal="left" wrapText="1"/>
    </xf>
    <xf numFmtId="0" fontId="1" fillId="0" borderId="21" xfId="0" applyFont="1" applyBorder="1" applyAlignment="1">
      <alignment horizontal="left" wrapText="1"/>
    </xf>
    <xf numFmtId="0" fontId="0" fillId="3" borderId="36" xfId="0" applyFill="1" applyBorder="1"/>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8" fillId="0" borderId="15" xfId="0" applyFont="1" applyBorder="1" applyAlignment="1">
      <alignment horizontal="left" wrapText="1"/>
    </xf>
    <xf numFmtId="0" fontId="0" fillId="3" borderId="6" xfId="0" applyFill="1" applyBorder="1"/>
    <xf numFmtId="0" fontId="0" fillId="3" borderId="40" xfId="0" applyFill="1" applyBorder="1"/>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3" sqref="A3"/>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208</v>
      </c>
    </row>
    <row r="3" spans="1:1" ht="46" x14ac:dyDescent="0.2">
      <c r="A3" s="30" t="s">
        <v>148</v>
      </c>
    </row>
    <row r="4" spans="1:1" ht="46" x14ac:dyDescent="0.2">
      <c r="A4" s="30"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B1AE-8607-9B4C-9384-BFB07B9E89BC}">
  <dimension ref="A1:M91"/>
  <sheetViews>
    <sheetView tabSelected="1" topLeftCell="A53" workbookViewId="0">
      <selection activeCell="C51" sqref="C51"/>
    </sheetView>
  </sheetViews>
  <sheetFormatPr baseColWidth="10"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13" t="s">
        <v>215</v>
      </c>
      <c r="B1" s="114"/>
      <c r="C1" s="114"/>
      <c r="D1" s="115"/>
    </row>
    <row r="2" spans="1:13" ht="43" thickBot="1" x14ac:dyDescent="0.25">
      <c r="A2" s="38" t="s">
        <v>48</v>
      </c>
      <c r="B2" s="39" t="s">
        <v>27</v>
      </c>
      <c r="C2" s="39" t="s">
        <v>28</v>
      </c>
      <c r="D2" s="42" t="s">
        <v>41</v>
      </c>
    </row>
    <row r="3" spans="1:13" ht="29" x14ac:dyDescent="0.2">
      <c r="A3" s="46">
        <v>1</v>
      </c>
      <c r="B3" s="46" t="s">
        <v>39</v>
      </c>
      <c r="C3" s="46">
        <v>40</v>
      </c>
      <c r="D3" s="47" t="s">
        <v>55</v>
      </c>
    </row>
    <row r="4" spans="1:13" x14ac:dyDescent="0.2">
      <c r="A4" s="48">
        <v>2</v>
      </c>
      <c r="B4" s="116" t="s">
        <v>31</v>
      </c>
      <c r="C4" s="9" t="s">
        <v>49</v>
      </c>
      <c r="D4" s="5"/>
    </row>
    <row r="5" spans="1:13" ht="29" x14ac:dyDescent="0.2">
      <c r="A5" s="48">
        <v>3</v>
      </c>
      <c r="B5" s="116"/>
      <c r="C5" s="3" t="s">
        <v>198</v>
      </c>
      <c r="D5" s="5"/>
    </row>
    <row r="6" spans="1:13" ht="29" x14ac:dyDescent="0.2">
      <c r="A6" s="48">
        <v>4</v>
      </c>
      <c r="B6" s="116"/>
      <c r="C6" s="3" t="s">
        <v>217</v>
      </c>
      <c r="D6" s="5"/>
    </row>
    <row r="7" spans="1:13" ht="28" x14ac:dyDescent="0.2">
      <c r="A7" s="46">
        <v>5</v>
      </c>
      <c r="B7" s="116"/>
      <c r="C7" s="2" t="s">
        <v>50</v>
      </c>
      <c r="D7" s="5"/>
    </row>
    <row r="8" spans="1:13" ht="28" x14ac:dyDescent="0.2">
      <c r="A8" s="48">
        <v>6</v>
      </c>
      <c r="B8" s="116"/>
      <c r="C8" s="2" t="s">
        <v>51</v>
      </c>
      <c r="D8" s="5"/>
    </row>
    <row r="9" spans="1:13" ht="29" thickBot="1" x14ac:dyDescent="0.25">
      <c r="A9" s="48">
        <v>7</v>
      </c>
      <c r="B9" s="116"/>
      <c r="C9" s="2" t="s">
        <v>13</v>
      </c>
      <c r="D9" s="5"/>
    </row>
    <row r="10" spans="1:13" ht="16" thickBot="1" x14ac:dyDescent="0.25">
      <c r="A10" s="109" t="s">
        <v>0</v>
      </c>
      <c r="B10" s="110"/>
      <c r="C10" s="110"/>
      <c r="D10" s="111"/>
    </row>
    <row r="11" spans="1:13" x14ac:dyDescent="0.2">
      <c r="A11" s="46">
        <v>8</v>
      </c>
      <c r="B11" s="33" t="s">
        <v>42</v>
      </c>
      <c r="C11" s="59" t="s">
        <v>193</v>
      </c>
      <c r="D11" s="6" t="s">
        <v>54</v>
      </c>
    </row>
    <row r="12" spans="1:13" x14ac:dyDescent="0.2">
      <c r="A12" s="48">
        <v>9</v>
      </c>
      <c r="B12" s="9" t="s">
        <v>43</v>
      </c>
      <c r="C12" s="4" t="s">
        <v>29</v>
      </c>
      <c r="D12" s="7"/>
    </row>
    <row r="13" spans="1:13" x14ac:dyDescent="0.2">
      <c r="A13" s="46">
        <v>10</v>
      </c>
      <c r="B13" s="9" t="s">
        <v>40</v>
      </c>
      <c r="C13" s="3" t="s">
        <v>29</v>
      </c>
      <c r="D13" s="5"/>
      <c r="F13" s="112" t="s">
        <v>52</v>
      </c>
      <c r="G13" s="112"/>
      <c r="H13" s="112"/>
      <c r="I13" s="112"/>
      <c r="J13" s="112"/>
      <c r="K13" s="112"/>
      <c r="L13" s="112"/>
      <c r="M13" s="112"/>
    </row>
    <row r="14" spans="1:13" x14ac:dyDescent="0.2">
      <c r="A14" s="48">
        <v>11</v>
      </c>
      <c r="B14" s="9" t="s">
        <v>153</v>
      </c>
      <c r="C14" s="61" t="s">
        <v>216</v>
      </c>
      <c r="D14" s="7" t="s">
        <v>154</v>
      </c>
    </row>
    <row r="15" spans="1:13" x14ac:dyDescent="0.2">
      <c r="A15" s="46">
        <v>12</v>
      </c>
      <c r="B15" s="9" t="s">
        <v>1</v>
      </c>
      <c r="C15" s="9" t="s">
        <v>155</v>
      </c>
      <c r="D15" s="7" t="s">
        <v>56</v>
      </c>
    </row>
    <row r="16" spans="1:13" ht="29" x14ac:dyDescent="0.2">
      <c r="A16" s="48">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8">
        <v>17</v>
      </c>
      <c r="B20" s="9" t="s">
        <v>164</v>
      </c>
      <c r="C20" s="3" t="s">
        <v>165</v>
      </c>
      <c r="D20" s="7" t="s">
        <v>56</v>
      </c>
    </row>
    <row r="21" spans="1:4" x14ac:dyDescent="0.2">
      <c r="A21" s="46">
        <v>18</v>
      </c>
      <c r="B21" s="9" t="s">
        <v>166</v>
      </c>
      <c r="C21" s="3" t="s">
        <v>165</v>
      </c>
      <c r="D21" s="7" t="s">
        <v>56</v>
      </c>
    </row>
    <row r="22" spans="1:4" x14ac:dyDescent="0.2">
      <c r="A22" s="48">
        <v>19</v>
      </c>
      <c r="B22" s="9" t="s">
        <v>2</v>
      </c>
      <c r="C22" s="9" t="s">
        <v>267</v>
      </c>
      <c r="D22" s="7" t="s">
        <v>56</v>
      </c>
    </row>
    <row r="23" spans="1:4" ht="71" thickBot="1" x14ac:dyDescent="0.25">
      <c r="A23" s="46">
        <v>20</v>
      </c>
      <c r="B23" s="2" t="s">
        <v>60</v>
      </c>
      <c r="C23" s="49" t="s">
        <v>167</v>
      </c>
      <c r="D23" s="34" t="s">
        <v>56</v>
      </c>
    </row>
    <row r="24" spans="1:4" ht="16" thickBot="1" x14ac:dyDescent="0.25">
      <c r="A24" s="109" t="s">
        <v>168</v>
      </c>
      <c r="B24" s="110"/>
      <c r="C24" s="110"/>
      <c r="D24" s="111"/>
    </row>
    <row r="25" spans="1:4" x14ac:dyDescent="0.2">
      <c r="A25" s="46">
        <v>21</v>
      </c>
      <c r="B25" s="33" t="s">
        <v>30</v>
      </c>
      <c r="C25" s="59" t="s">
        <v>194</v>
      </c>
      <c r="D25" s="35"/>
    </row>
    <row r="26" spans="1:4" x14ac:dyDescent="0.2">
      <c r="A26" s="46">
        <v>22</v>
      </c>
      <c r="B26" s="9" t="s">
        <v>44</v>
      </c>
      <c r="C26" s="3" t="s">
        <v>169</v>
      </c>
      <c r="D26" s="5"/>
    </row>
    <row r="27" spans="1:4" x14ac:dyDescent="0.2">
      <c r="A27" s="46">
        <v>23</v>
      </c>
      <c r="B27" s="9" t="s">
        <v>4</v>
      </c>
      <c r="C27" s="9" t="s">
        <v>7</v>
      </c>
      <c r="D27" s="5"/>
    </row>
    <row r="28" spans="1:4" x14ac:dyDescent="0.2">
      <c r="A28" s="46">
        <v>24</v>
      </c>
      <c r="B28" s="9" t="s">
        <v>170</v>
      </c>
      <c r="C28" s="9" t="s">
        <v>195</v>
      </c>
      <c r="D28" s="7" t="s">
        <v>56</v>
      </c>
    </row>
    <row r="29" spans="1:4" x14ac:dyDescent="0.2">
      <c r="A29" s="46">
        <v>25</v>
      </c>
      <c r="B29" s="9" t="s">
        <v>171</v>
      </c>
      <c r="C29" s="9" t="s">
        <v>172</v>
      </c>
      <c r="D29" s="7" t="s">
        <v>56</v>
      </c>
    </row>
    <row r="30" spans="1:4" ht="43" x14ac:dyDescent="0.2">
      <c r="A30" s="46">
        <v>26</v>
      </c>
      <c r="B30" s="9" t="s">
        <v>173</v>
      </c>
      <c r="C30" s="9" t="s">
        <v>196</v>
      </c>
      <c r="D30" s="8" t="s">
        <v>57</v>
      </c>
    </row>
    <row r="31" spans="1:4" x14ac:dyDescent="0.2">
      <c r="A31" s="46">
        <v>27</v>
      </c>
      <c r="B31" s="9" t="s">
        <v>3</v>
      </c>
      <c r="C31" s="9" t="s">
        <v>197</v>
      </c>
      <c r="D31" s="7" t="s">
        <v>56</v>
      </c>
    </row>
    <row r="32" spans="1:4" x14ac:dyDescent="0.2">
      <c r="A32" s="46">
        <v>28</v>
      </c>
      <c r="B32" s="9" t="s">
        <v>174</v>
      </c>
      <c r="C32" s="9" t="s">
        <v>175</v>
      </c>
      <c r="D32" s="7"/>
    </row>
    <row r="33" spans="1:4" x14ac:dyDescent="0.2">
      <c r="A33" s="46">
        <v>29</v>
      </c>
      <c r="B33" s="9" t="s">
        <v>5</v>
      </c>
      <c r="C33" s="9" t="s">
        <v>176</v>
      </c>
      <c r="D33" s="7" t="s">
        <v>56</v>
      </c>
    </row>
    <row r="34" spans="1:4" ht="16" thickBot="1" x14ac:dyDescent="0.25">
      <c r="A34" s="46">
        <v>30</v>
      </c>
      <c r="B34" s="49" t="s">
        <v>6</v>
      </c>
      <c r="C34" s="49" t="s">
        <v>177</v>
      </c>
      <c r="D34" s="34" t="s">
        <v>56</v>
      </c>
    </row>
    <row r="35" spans="1:4" ht="16" thickBot="1" x14ac:dyDescent="0.25">
      <c r="A35" s="109" t="s">
        <v>53</v>
      </c>
      <c r="B35" s="110"/>
      <c r="C35" s="110"/>
      <c r="D35" s="111"/>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6">
        <v>34</v>
      </c>
      <c r="B39" s="2" t="s">
        <v>178</v>
      </c>
      <c r="C39" s="9" t="s">
        <v>32</v>
      </c>
      <c r="D39" s="5"/>
    </row>
    <row r="40" spans="1:4" x14ac:dyDescent="0.2">
      <c r="A40" s="48">
        <v>35</v>
      </c>
      <c r="B40" s="2" t="s">
        <v>16</v>
      </c>
      <c r="C40" s="9" t="s">
        <v>32</v>
      </c>
      <c r="D40" s="5"/>
    </row>
    <row r="41" spans="1:4" x14ac:dyDescent="0.2">
      <c r="A41" s="46">
        <v>36</v>
      </c>
      <c r="B41" s="2" t="s">
        <v>25</v>
      </c>
      <c r="C41" s="9" t="s">
        <v>32</v>
      </c>
      <c r="D41" s="5"/>
    </row>
    <row r="42" spans="1:4" x14ac:dyDescent="0.2">
      <c r="A42" s="46">
        <v>37</v>
      </c>
      <c r="B42" s="2" t="s">
        <v>26</v>
      </c>
      <c r="C42" s="9" t="s">
        <v>32</v>
      </c>
      <c r="D42" s="5"/>
    </row>
    <row r="43" spans="1:4" ht="29" x14ac:dyDescent="0.2">
      <c r="A43" s="48">
        <v>38</v>
      </c>
      <c r="B43" s="2" t="s">
        <v>46</v>
      </c>
      <c r="C43" s="3" t="s">
        <v>179</v>
      </c>
      <c r="D43" s="7" t="s">
        <v>56</v>
      </c>
    </row>
    <row r="44" spans="1:4" ht="28" x14ac:dyDescent="0.2">
      <c r="A44" s="46">
        <v>39</v>
      </c>
      <c r="B44" s="2" t="s">
        <v>47</v>
      </c>
      <c r="C44" s="9" t="s">
        <v>32</v>
      </c>
      <c r="D44" s="5"/>
    </row>
    <row r="45" spans="1:4" x14ac:dyDescent="0.2">
      <c r="A45" s="46">
        <v>40</v>
      </c>
      <c r="B45" s="2" t="s">
        <v>10</v>
      </c>
      <c r="C45" s="9" t="s">
        <v>32</v>
      </c>
      <c r="D45" s="5"/>
    </row>
    <row r="46" spans="1:4" x14ac:dyDescent="0.2">
      <c r="A46" s="48">
        <v>41</v>
      </c>
      <c r="B46" s="2" t="s">
        <v>180</v>
      </c>
      <c r="C46" s="9" t="s">
        <v>32</v>
      </c>
      <c r="D46" s="5"/>
    </row>
    <row r="47" spans="1:4" x14ac:dyDescent="0.2">
      <c r="A47" s="46">
        <v>42</v>
      </c>
      <c r="B47" s="2" t="s">
        <v>203</v>
      </c>
      <c r="C47" s="9" t="s">
        <v>32</v>
      </c>
      <c r="D47" s="5"/>
    </row>
    <row r="48" spans="1:4" x14ac:dyDescent="0.2">
      <c r="A48" s="46">
        <v>43</v>
      </c>
      <c r="B48" s="2" t="s">
        <v>181</v>
      </c>
      <c r="C48" s="9" t="s">
        <v>32</v>
      </c>
      <c r="D48" s="5"/>
    </row>
    <row r="49" spans="1:4" ht="43" x14ac:dyDescent="0.2">
      <c r="A49" s="48">
        <v>44</v>
      </c>
      <c r="B49" s="2" t="s">
        <v>20</v>
      </c>
      <c r="C49" s="3" t="s">
        <v>152</v>
      </c>
      <c r="D49" s="5"/>
    </row>
    <row r="50" spans="1:4" x14ac:dyDescent="0.2">
      <c r="A50" s="46">
        <v>45</v>
      </c>
      <c r="B50" s="2" t="s">
        <v>201</v>
      </c>
      <c r="C50" s="9" t="s">
        <v>32</v>
      </c>
      <c r="D50" s="5"/>
    </row>
    <row r="51" spans="1:4" x14ac:dyDescent="0.2">
      <c r="A51" s="46">
        <v>46</v>
      </c>
      <c r="B51" s="2" t="s">
        <v>17</v>
      </c>
      <c r="C51" s="9" t="s">
        <v>32</v>
      </c>
      <c r="D51" s="5"/>
    </row>
    <row r="52" spans="1:4" ht="16" thickBot="1" x14ac:dyDescent="0.25">
      <c r="A52" s="48">
        <v>47</v>
      </c>
      <c r="B52" s="51" t="s">
        <v>38</v>
      </c>
      <c r="C52" s="49" t="s">
        <v>32</v>
      </c>
      <c r="D52" s="32"/>
    </row>
    <row r="53" spans="1:4" ht="16" thickBot="1" x14ac:dyDescent="0.25">
      <c r="A53" s="109" t="s">
        <v>33</v>
      </c>
      <c r="B53" s="110"/>
      <c r="C53" s="110"/>
      <c r="D53" s="111"/>
    </row>
    <row r="54" spans="1:4" x14ac:dyDescent="0.2">
      <c r="A54" s="46">
        <v>48</v>
      </c>
      <c r="B54" s="50" t="s">
        <v>14</v>
      </c>
      <c r="C54" s="33" t="s">
        <v>32</v>
      </c>
      <c r="D54" s="35"/>
    </row>
    <row r="55" spans="1:4" x14ac:dyDescent="0.2">
      <c r="A55" s="48">
        <v>49</v>
      </c>
      <c r="B55" s="2" t="s">
        <v>268</v>
      </c>
      <c r="C55" s="9" t="s">
        <v>32</v>
      </c>
      <c r="D55" s="5"/>
    </row>
    <row r="56" spans="1:4" ht="28" x14ac:dyDescent="0.2">
      <c r="A56" s="46">
        <v>50</v>
      </c>
      <c r="B56" s="2" t="s">
        <v>200</v>
      </c>
      <c r="C56" s="9" t="s">
        <v>32</v>
      </c>
      <c r="D56" s="5"/>
    </row>
    <row r="57" spans="1:4" x14ac:dyDescent="0.2">
      <c r="A57" s="48">
        <v>51</v>
      </c>
      <c r="B57" s="2" t="s">
        <v>147</v>
      </c>
      <c r="C57" s="9" t="s">
        <v>32</v>
      </c>
      <c r="D57" s="5"/>
    </row>
    <row r="58" spans="1:4" x14ac:dyDescent="0.2">
      <c r="A58" s="46">
        <v>52</v>
      </c>
      <c r="B58" s="2" t="s">
        <v>34</v>
      </c>
      <c r="C58" s="9" t="s">
        <v>32</v>
      </c>
      <c r="D58" s="5"/>
    </row>
    <row r="59" spans="1:4" x14ac:dyDescent="0.2">
      <c r="A59" s="48">
        <v>53</v>
      </c>
      <c r="B59" s="2" t="s">
        <v>58</v>
      </c>
      <c r="C59" s="9" t="s">
        <v>32</v>
      </c>
      <c r="D59" s="5"/>
    </row>
    <row r="60" spans="1:4" x14ac:dyDescent="0.2">
      <c r="A60" s="46">
        <v>54</v>
      </c>
      <c r="B60" s="2" t="s">
        <v>182</v>
      </c>
      <c r="C60" s="9" t="s">
        <v>32</v>
      </c>
      <c r="D60" s="5"/>
    </row>
    <row r="61" spans="1:4" x14ac:dyDescent="0.2">
      <c r="A61" s="48">
        <v>55</v>
      </c>
      <c r="B61" s="2" t="s">
        <v>19</v>
      </c>
      <c r="C61" s="9" t="s">
        <v>32</v>
      </c>
      <c r="D61" s="5"/>
    </row>
    <row r="62" spans="1:4" x14ac:dyDescent="0.2">
      <c r="A62" s="46">
        <v>56</v>
      </c>
      <c r="B62" s="2" t="s">
        <v>199</v>
      </c>
      <c r="C62" s="9" t="s">
        <v>32</v>
      </c>
      <c r="D62" s="5"/>
    </row>
    <row r="63" spans="1:4" ht="28" x14ac:dyDescent="0.2">
      <c r="A63" s="48">
        <v>57</v>
      </c>
      <c r="B63" s="2" t="s">
        <v>204</v>
      </c>
      <c r="C63" s="9" t="s">
        <v>32</v>
      </c>
      <c r="D63" s="5"/>
    </row>
    <row r="64" spans="1:4" x14ac:dyDescent="0.2">
      <c r="A64" s="46">
        <v>58</v>
      </c>
      <c r="B64" s="2" t="s">
        <v>183</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ht="29" thickBot="1" x14ac:dyDescent="0.25">
      <c r="A68" s="46">
        <v>62</v>
      </c>
      <c r="B68" s="31" t="s">
        <v>192</v>
      </c>
      <c r="C68" s="49" t="s">
        <v>32</v>
      </c>
      <c r="D68" s="32"/>
    </row>
    <row r="69" spans="1:4" ht="16" thickBot="1" x14ac:dyDescent="0.25">
      <c r="A69" s="109" t="s">
        <v>35</v>
      </c>
      <c r="B69" s="110"/>
      <c r="C69" s="110"/>
      <c r="D69" s="111"/>
    </row>
    <row r="70" spans="1:4" x14ac:dyDescent="0.2">
      <c r="A70" s="46">
        <v>63</v>
      </c>
      <c r="B70" s="50" t="s">
        <v>36</v>
      </c>
      <c r="C70" s="40" t="s">
        <v>206</v>
      </c>
      <c r="D70" s="35"/>
    </row>
    <row r="71" spans="1:4" ht="28" x14ac:dyDescent="0.2">
      <c r="A71" s="48">
        <v>64</v>
      </c>
      <c r="B71" s="2" t="s">
        <v>18</v>
      </c>
      <c r="C71" s="9" t="s">
        <v>32</v>
      </c>
      <c r="D71" s="5"/>
    </row>
    <row r="72" spans="1:4" x14ac:dyDescent="0.2">
      <c r="A72" s="46">
        <v>65</v>
      </c>
      <c r="B72" s="2" t="s">
        <v>184</v>
      </c>
      <c r="C72" s="9" t="s">
        <v>32</v>
      </c>
      <c r="D72" s="5"/>
    </row>
    <row r="73" spans="1:4" ht="16" thickBot="1" x14ac:dyDescent="0.25">
      <c r="A73" s="48">
        <v>66</v>
      </c>
      <c r="B73" s="31" t="s">
        <v>185</v>
      </c>
      <c r="C73" s="49" t="s">
        <v>32</v>
      </c>
      <c r="D73" s="32"/>
    </row>
    <row r="74" spans="1:4" ht="16" thickBot="1" x14ac:dyDescent="0.25">
      <c r="A74" s="109" t="s">
        <v>37</v>
      </c>
      <c r="B74" s="110"/>
      <c r="C74" s="110"/>
      <c r="D74" s="111"/>
    </row>
    <row r="75" spans="1:4" ht="56" x14ac:dyDescent="0.2">
      <c r="A75" s="48">
        <v>67</v>
      </c>
      <c r="B75" s="2" t="s">
        <v>186</v>
      </c>
      <c r="C75" s="9" t="s">
        <v>32</v>
      </c>
      <c r="D75" s="5"/>
    </row>
    <row r="76" spans="1:4" x14ac:dyDescent="0.2">
      <c r="A76" s="48">
        <v>68</v>
      </c>
      <c r="B76" s="2" t="s">
        <v>187</v>
      </c>
      <c r="C76" s="9" t="s">
        <v>32</v>
      </c>
      <c r="D76" s="5"/>
    </row>
    <row r="77" spans="1:4" x14ac:dyDescent="0.2">
      <c r="A77" s="48">
        <v>69</v>
      </c>
      <c r="B77" s="2" t="s">
        <v>188</v>
      </c>
      <c r="C77" s="9" t="s">
        <v>32</v>
      </c>
      <c r="D77" s="5"/>
    </row>
    <row r="78" spans="1:4" x14ac:dyDescent="0.2">
      <c r="A78" s="48">
        <v>70</v>
      </c>
      <c r="B78" s="2" t="s">
        <v>218</v>
      </c>
      <c r="C78" s="9" t="s">
        <v>32</v>
      </c>
      <c r="D78" s="5"/>
    </row>
    <row r="79" spans="1:4" x14ac:dyDescent="0.2">
      <c r="A79" s="48">
        <v>71</v>
      </c>
      <c r="B79" s="2" t="s">
        <v>59</v>
      </c>
      <c r="C79" s="9" t="s">
        <v>32</v>
      </c>
      <c r="D79" s="5"/>
    </row>
    <row r="80" spans="1:4" x14ac:dyDescent="0.2">
      <c r="A80" s="48">
        <v>72</v>
      </c>
      <c r="B80" s="2" t="s">
        <v>11</v>
      </c>
      <c r="C80" s="9" t="s">
        <v>32</v>
      </c>
      <c r="D80" s="5"/>
    </row>
    <row r="81" spans="1:4" x14ac:dyDescent="0.2">
      <c r="A81" s="48">
        <v>73</v>
      </c>
      <c r="B81" s="2" t="s">
        <v>12</v>
      </c>
      <c r="C81" s="9" t="s">
        <v>32</v>
      </c>
      <c r="D81" s="5"/>
    </row>
    <row r="82" spans="1:4" ht="56" x14ac:dyDescent="0.2">
      <c r="A82" s="48">
        <v>74</v>
      </c>
      <c r="B82" s="2" t="s">
        <v>191</v>
      </c>
      <c r="C82" s="9" t="s">
        <v>32</v>
      </c>
      <c r="D82" s="5"/>
    </row>
    <row r="83" spans="1:4" ht="70" x14ac:dyDescent="0.2">
      <c r="A83" s="48">
        <v>75</v>
      </c>
      <c r="B83" s="2" t="s">
        <v>189</v>
      </c>
      <c r="C83" s="9" t="s">
        <v>32</v>
      </c>
      <c r="D83" s="5"/>
    </row>
    <row r="84" spans="1:4" x14ac:dyDescent="0.2">
      <c r="A84" s="48">
        <v>76</v>
      </c>
      <c r="B84" s="2" t="s">
        <v>8</v>
      </c>
      <c r="C84" s="9" t="s">
        <v>32</v>
      </c>
      <c r="D84" s="5"/>
    </row>
    <row r="85" spans="1:4" ht="70" x14ac:dyDescent="0.2">
      <c r="A85" s="48">
        <v>77</v>
      </c>
      <c r="B85" s="2" t="s">
        <v>190</v>
      </c>
      <c r="C85" s="9" t="s">
        <v>32</v>
      </c>
      <c r="D85" s="5"/>
    </row>
    <row r="86" spans="1:4" ht="28" x14ac:dyDescent="0.2">
      <c r="A86" s="48">
        <v>78</v>
      </c>
      <c r="B86" s="2" t="s">
        <v>151</v>
      </c>
      <c r="C86" s="9" t="s">
        <v>32</v>
      </c>
      <c r="D86" s="5"/>
    </row>
    <row r="87" spans="1:4" ht="28" x14ac:dyDescent="0.2">
      <c r="A87" s="48">
        <v>79</v>
      </c>
      <c r="B87" s="2" t="s">
        <v>202</v>
      </c>
      <c r="C87" s="9" t="s">
        <v>32</v>
      </c>
      <c r="D87" s="5"/>
    </row>
    <row r="88" spans="1:4" x14ac:dyDescent="0.2">
      <c r="A88" s="48">
        <v>80</v>
      </c>
      <c r="B88" s="2" t="s">
        <v>205</v>
      </c>
      <c r="C88" s="9" t="s">
        <v>32</v>
      </c>
      <c r="D88" s="5"/>
    </row>
    <row r="89" spans="1:4" x14ac:dyDescent="0.2">
      <c r="A89" s="48">
        <v>81</v>
      </c>
      <c r="B89" s="2" t="s">
        <v>9</v>
      </c>
      <c r="C89" s="9" t="s">
        <v>32</v>
      </c>
      <c r="D89" s="5"/>
    </row>
    <row r="90" spans="1:4" ht="56" x14ac:dyDescent="0.2">
      <c r="A90" s="48">
        <v>82</v>
      </c>
      <c r="B90" s="2" t="s">
        <v>220</v>
      </c>
      <c r="C90" s="9" t="s">
        <v>32</v>
      </c>
      <c r="D90" s="5"/>
    </row>
    <row r="91" spans="1:4" ht="84" x14ac:dyDescent="0.2">
      <c r="A91" s="48">
        <v>83</v>
      </c>
      <c r="B91" s="2" t="s">
        <v>221</v>
      </c>
      <c r="C91" s="9" t="s">
        <v>32</v>
      </c>
      <c r="D91" s="5"/>
    </row>
  </sheetData>
  <mergeCells count="9">
    <mergeCell ref="A69:D69"/>
    <mergeCell ref="A74:D74"/>
    <mergeCell ref="F13:M13"/>
    <mergeCell ref="A1:D1"/>
    <mergeCell ref="B4:B9"/>
    <mergeCell ref="A10:D10"/>
    <mergeCell ref="A24:D24"/>
    <mergeCell ref="A35:D35"/>
    <mergeCell ref="A53:D5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7387-A9BE-9A46-9FB2-759D0D0BFFC0}">
  <dimension ref="A1:D3"/>
  <sheetViews>
    <sheetView workbookViewId="0">
      <selection activeCell="B15" sqref="B15"/>
    </sheetView>
  </sheetViews>
  <sheetFormatPr baseColWidth="10" defaultRowHeight="15" x14ac:dyDescent="0.2"/>
  <cols>
    <col min="1" max="1" width="4.6640625" customWidth="1"/>
    <col min="2" max="2" width="36.33203125" customWidth="1"/>
    <col min="3" max="3" width="55.83203125" customWidth="1"/>
    <col min="4" max="4" width="14.33203125" customWidth="1"/>
  </cols>
  <sheetData>
    <row r="1" spans="1:4" ht="17" thickBot="1" x14ac:dyDescent="0.25">
      <c r="A1" s="117" t="s">
        <v>222</v>
      </c>
      <c r="B1" s="118"/>
      <c r="C1" s="118"/>
      <c r="D1" s="119"/>
    </row>
    <row r="2" spans="1:4" x14ac:dyDescent="0.2">
      <c r="A2" s="62" t="s">
        <v>48</v>
      </c>
      <c r="B2" s="63" t="s">
        <v>149</v>
      </c>
      <c r="C2" s="63" t="s">
        <v>223</v>
      </c>
      <c r="D2" s="63" t="s">
        <v>150</v>
      </c>
    </row>
    <row r="3" spans="1:4" ht="28" x14ac:dyDescent="0.2">
      <c r="A3" s="64" t="s">
        <v>224</v>
      </c>
      <c r="B3" s="67" t="s">
        <v>225</v>
      </c>
      <c r="C3" s="65" t="s">
        <v>226</v>
      </c>
      <c r="D3" s="66">
        <v>40</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3253-2BEE-8247-AF93-D671B9AA617A}">
  <dimension ref="A1:C37"/>
  <sheetViews>
    <sheetView workbookViewId="0">
      <selection activeCell="B18" sqref="B18"/>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13" t="s">
        <v>237</v>
      </c>
      <c r="B1" s="114"/>
      <c r="C1" s="115"/>
    </row>
    <row r="2" spans="1:3" ht="43" thickBot="1" x14ac:dyDescent="0.25">
      <c r="A2" s="68"/>
      <c r="B2" s="75"/>
      <c r="C2" s="10" t="s">
        <v>227</v>
      </c>
    </row>
    <row r="3" spans="1:3" ht="71" x14ac:dyDescent="0.2">
      <c r="A3" s="120" t="s">
        <v>238</v>
      </c>
      <c r="B3" s="80" t="s">
        <v>239</v>
      </c>
      <c r="C3" s="81" t="s">
        <v>228</v>
      </c>
    </row>
    <row r="4" spans="1:3" ht="71" x14ac:dyDescent="0.2">
      <c r="A4" s="121"/>
      <c r="B4" s="82" t="s">
        <v>240</v>
      </c>
      <c r="C4" s="83" t="s">
        <v>228</v>
      </c>
    </row>
    <row r="5" spans="1:3" ht="72" thickBot="1" x14ac:dyDescent="0.25">
      <c r="A5" s="122"/>
      <c r="B5" s="84" t="s">
        <v>241</v>
      </c>
      <c r="C5" s="85" t="s">
        <v>228</v>
      </c>
    </row>
    <row r="6" spans="1:3" ht="16" thickBot="1" x14ac:dyDescent="0.25">
      <c r="A6" s="68"/>
      <c r="B6" s="75"/>
    </row>
    <row r="7" spans="1:3" x14ac:dyDescent="0.2">
      <c r="A7" s="123" t="s">
        <v>242</v>
      </c>
      <c r="B7" s="86" t="s">
        <v>229</v>
      </c>
      <c r="C7" s="87"/>
    </row>
    <row r="8" spans="1:3" ht="16" thickBot="1" x14ac:dyDescent="0.25">
      <c r="A8" s="124"/>
      <c r="B8" s="88" t="s">
        <v>243</v>
      </c>
      <c r="C8" s="89"/>
    </row>
    <row r="9" spans="1:3" ht="16" thickBot="1" x14ac:dyDescent="0.25">
      <c r="A9" s="70"/>
      <c r="B9" s="90"/>
    </row>
    <row r="10" spans="1:3" x14ac:dyDescent="0.2">
      <c r="A10" s="125" t="s">
        <v>244</v>
      </c>
      <c r="B10" s="91" t="s">
        <v>245</v>
      </c>
      <c r="C10" s="92"/>
    </row>
    <row r="11" spans="1:3" x14ac:dyDescent="0.2">
      <c r="A11" s="126"/>
      <c r="B11" s="93" t="s">
        <v>246</v>
      </c>
      <c r="C11" s="94"/>
    </row>
    <row r="12" spans="1:3" x14ac:dyDescent="0.2">
      <c r="A12" s="126"/>
      <c r="B12" s="95" t="s">
        <v>247</v>
      </c>
      <c r="C12" s="94"/>
    </row>
    <row r="13" spans="1:3" ht="29" x14ac:dyDescent="0.2">
      <c r="A13" s="126"/>
      <c r="B13" s="93" t="s">
        <v>248</v>
      </c>
      <c r="C13" s="94"/>
    </row>
    <row r="14" spans="1:3" ht="29" x14ac:dyDescent="0.2">
      <c r="A14" s="126"/>
      <c r="B14" s="95" t="s">
        <v>249</v>
      </c>
      <c r="C14" s="94"/>
    </row>
    <row r="15" spans="1:3" x14ac:dyDescent="0.2">
      <c r="A15" s="126"/>
      <c r="B15" s="93" t="s">
        <v>250</v>
      </c>
      <c r="C15" s="94"/>
    </row>
    <row r="16" spans="1:3" ht="16" thickBot="1" x14ac:dyDescent="0.25">
      <c r="A16" s="127"/>
      <c r="B16" s="96" t="s">
        <v>230</v>
      </c>
      <c r="C16" s="97"/>
    </row>
    <row r="17" spans="1:3" ht="16" thickBot="1" x14ac:dyDescent="0.25">
      <c r="A17" s="68"/>
      <c r="B17" s="69"/>
    </row>
    <row r="18" spans="1:3" ht="56" x14ac:dyDescent="0.2">
      <c r="A18" s="123" t="s">
        <v>251</v>
      </c>
      <c r="B18" s="71" t="s">
        <v>266</v>
      </c>
      <c r="C18" s="87"/>
    </row>
    <row r="19" spans="1:3" ht="43" thickBot="1" x14ac:dyDescent="0.25">
      <c r="A19" s="128"/>
      <c r="B19" s="72" t="s">
        <v>231</v>
      </c>
      <c r="C19" s="100"/>
    </row>
    <row r="20" spans="1:3" ht="57" thickBot="1" x14ac:dyDescent="0.25">
      <c r="A20" s="129"/>
      <c r="B20" s="73" t="s">
        <v>235</v>
      </c>
      <c r="C20" s="108"/>
    </row>
    <row r="21" spans="1:3" ht="29" thickBot="1" x14ac:dyDescent="0.25">
      <c r="A21" s="124"/>
      <c r="B21" s="77" t="s">
        <v>232</v>
      </c>
      <c r="C21" s="89"/>
    </row>
    <row r="22" spans="1:3" ht="16" thickBot="1" x14ac:dyDescent="0.25">
      <c r="A22" s="68"/>
      <c r="B22" s="75"/>
    </row>
    <row r="23" spans="1:3" x14ac:dyDescent="0.2">
      <c r="A23" s="120" t="s">
        <v>252</v>
      </c>
      <c r="B23" s="102" t="s">
        <v>233</v>
      </c>
      <c r="C23" s="87"/>
    </row>
    <row r="24" spans="1:3" x14ac:dyDescent="0.2">
      <c r="A24" s="121"/>
      <c r="B24" s="103" t="s">
        <v>253</v>
      </c>
      <c r="C24" s="100"/>
    </row>
    <row r="25" spans="1:3" x14ac:dyDescent="0.2">
      <c r="A25" s="121"/>
      <c r="B25" s="103" t="s">
        <v>254</v>
      </c>
      <c r="C25" s="100"/>
    </row>
    <row r="26" spans="1:3" x14ac:dyDescent="0.2">
      <c r="A26" s="121"/>
      <c r="B26" s="103" t="s">
        <v>255</v>
      </c>
      <c r="C26" s="100"/>
    </row>
    <row r="27" spans="1:3" ht="57" x14ac:dyDescent="0.2">
      <c r="A27" s="121"/>
      <c r="B27" s="104" t="s">
        <v>256</v>
      </c>
      <c r="C27" s="100"/>
    </row>
    <row r="28" spans="1:3" x14ac:dyDescent="0.2">
      <c r="A28" s="121"/>
      <c r="B28" s="104" t="s">
        <v>257</v>
      </c>
      <c r="C28" s="100"/>
    </row>
    <row r="29" spans="1:3" x14ac:dyDescent="0.2">
      <c r="A29" s="121"/>
      <c r="B29" s="104" t="s">
        <v>234</v>
      </c>
      <c r="C29" s="100"/>
    </row>
    <row r="30" spans="1:3" x14ac:dyDescent="0.2">
      <c r="A30" s="121"/>
      <c r="B30" s="104" t="s">
        <v>258</v>
      </c>
      <c r="C30" s="100"/>
    </row>
    <row r="31" spans="1:3" ht="16" thickBot="1" x14ac:dyDescent="0.25">
      <c r="A31" s="122"/>
      <c r="B31" s="105" t="s">
        <v>259</v>
      </c>
      <c r="C31" s="89"/>
    </row>
    <row r="32" spans="1:3" ht="16" thickBot="1" x14ac:dyDescent="0.25">
      <c r="A32" s="68"/>
      <c r="B32" s="75"/>
    </row>
    <row r="33" spans="1:3" ht="72" thickBot="1" x14ac:dyDescent="0.25">
      <c r="A33" s="74" t="s">
        <v>260</v>
      </c>
      <c r="B33" s="106" t="s">
        <v>261</v>
      </c>
      <c r="C33" s="107"/>
    </row>
    <row r="34" spans="1:3" ht="16" thickBot="1" x14ac:dyDescent="0.25">
      <c r="A34" s="68"/>
      <c r="B34" s="75"/>
    </row>
    <row r="35" spans="1:3" ht="113" x14ac:dyDescent="0.2">
      <c r="A35" s="120" t="s">
        <v>262</v>
      </c>
      <c r="B35" s="98" t="s">
        <v>263</v>
      </c>
      <c r="C35" s="87"/>
    </row>
    <row r="36" spans="1:3" ht="43" x14ac:dyDescent="0.2">
      <c r="A36" s="121"/>
      <c r="B36" s="99" t="s">
        <v>264</v>
      </c>
      <c r="C36" s="100"/>
    </row>
    <row r="37" spans="1:3" ht="58" thickBot="1" x14ac:dyDescent="0.25">
      <c r="A37" s="122"/>
      <c r="B37" s="101" t="s">
        <v>265</v>
      </c>
      <c r="C37" s="89"/>
    </row>
  </sheetData>
  <mergeCells count="7">
    <mergeCell ref="A35:A37"/>
    <mergeCell ref="A1:C1"/>
    <mergeCell ref="A3:A5"/>
    <mergeCell ref="A7:A8"/>
    <mergeCell ref="A10:A16"/>
    <mergeCell ref="A18:A21"/>
    <mergeCell ref="A23:A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8111-7783-8A4B-83CB-797807B7C9AA}">
  <dimension ref="A1:F8"/>
  <sheetViews>
    <sheetView workbookViewId="0">
      <selection activeCell="C13" sqref="C13"/>
    </sheetView>
  </sheetViews>
  <sheetFormatPr baseColWidth="10"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130" t="s">
        <v>209</v>
      </c>
      <c r="B1" s="131"/>
      <c r="C1" s="131"/>
      <c r="D1" s="131"/>
      <c r="E1" s="131"/>
      <c r="F1" s="132"/>
    </row>
    <row r="2" spans="1:6" ht="29" thickBot="1" x14ac:dyDescent="0.25">
      <c r="A2" s="52" t="s">
        <v>48</v>
      </c>
      <c r="B2" s="41" t="s">
        <v>149</v>
      </c>
      <c r="C2" s="53" t="s">
        <v>150</v>
      </c>
      <c r="D2" s="54" t="s">
        <v>210</v>
      </c>
      <c r="E2" s="54" t="s">
        <v>211</v>
      </c>
      <c r="F2" s="55" t="s">
        <v>212</v>
      </c>
    </row>
    <row r="3" spans="1:6" x14ac:dyDescent="0.2">
      <c r="A3" s="43">
        <v>1</v>
      </c>
      <c r="B3" s="2" t="s">
        <v>219</v>
      </c>
      <c r="C3" s="56">
        <v>40</v>
      </c>
      <c r="D3" s="44">
        <f>E3/1.2</f>
        <v>0</v>
      </c>
      <c r="E3" s="45"/>
      <c r="F3" s="44">
        <f>E3*C3</f>
        <v>0</v>
      </c>
    </row>
    <row r="4" spans="1:6" x14ac:dyDescent="0.2">
      <c r="A4" s="43">
        <v>2</v>
      </c>
      <c r="B4" s="60" t="s">
        <v>213</v>
      </c>
      <c r="C4" s="56">
        <v>40</v>
      </c>
      <c r="D4" s="44">
        <f t="shared" ref="D4:D5" si="0">E4/1.2</f>
        <v>0</v>
      </c>
      <c r="E4" s="45"/>
      <c r="F4" s="44">
        <f t="shared" ref="F4:F5" si="1">E4*C4</f>
        <v>0</v>
      </c>
    </row>
    <row r="5" spans="1:6" ht="16" customHeight="1" thickBot="1" x14ac:dyDescent="0.25">
      <c r="A5" s="43">
        <v>3</v>
      </c>
      <c r="B5" s="76" t="s">
        <v>225</v>
      </c>
      <c r="C5" s="56">
        <v>40</v>
      </c>
      <c r="D5" s="44">
        <f t="shared" si="0"/>
        <v>0</v>
      </c>
      <c r="E5" s="45"/>
      <c r="F5" s="44">
        <f t="shared" si="1"/>
        <v>0</v>
      </c>
    </row>
    <row r="6" spans="1:6" ht="16" thickBot="1" x14ac:dyDescent="0.25">
      <c r="A6" s="133" t="s">
        <v>214</v>
      </c>
      <c r="B6" s="134"/>
      <c r="C6" s="134"/>
      <c r="D6" s="134"/>
      <c r="E6" s="134"/>
      <c r="F6" s="57">
        <f>SUM(F3:F5)</f>
        <v>0</v>
      </c>
    </row>
    <row r="7" spans="1:6" ht="16" thickBot="1" x14ac:dyDescent="0.25"/>
    <row r="8" spans="1:6" ht="16" thickBot="1" x14ac:dyDescent="0.25">
      <c r="B8" s="78" t="s">
        <v>236</v>
      </c>
      <c r="C8" s="79"/>
    </row>
  </sheetData>
  <mergeCells count="2">
    <mergeCell ref="A1:F1"/>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50" t="s">
        <v>61</v>
      </c>
      <c r="B1" s="151"/>
      <c r="C1" s="151"/>
      <c r="D1" s="151"/>
      <c r="E1" s="152"/>
    </row>
    <row r="2" spans="1:18" customFormat="1" ht="16" customHeight="1" x14ac:dyDescent="0.2"/>
    <row r="3" spans="1:18" customFormat="1" ht="16" thickBot="1" x14ac:dyDescent="0.25"/>
    <row r="4" spans="1:18" s="12" customFormat="1" ht="22" customHeight="1" x14ac:dyDescent="0.2">
      <c r="A4" s="153"/>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54"/>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138" t="s">
        <v>135</v>
      </c>
      <c r="B14" s="139"/>
      <c r="C14" s="139"/>
      <c r="D14" s="140"/>
    </row>
    <row r="15" spans="1:18" ht="14" thickBot="1" x14ac:dyDescent="0.2"/>
    <row r="16" spans="1:18" ht="57" customHeight="1" thickBot="1" x14ac:dyDescent="0.2">
      <c r="A16" s="138" t="s">
        <v>136</v>
      </c>
      <c r="B16" s="139"/>
      <c r="C16" s="139"/>
      <c r="D16" s="140"/>
    </row>
    <row r="17" spans="1:5" ht="14" thickBot="1" x14ac:dyDescent="0.2"/>
    <row r="18" spans="1:5" ht="113" customHeight="1" thickBot="1" x14ac:dyDescent="0.2">
      <c r="A18" s="138" t="s">
        <v>137</v>
      </c>
      <c r="B18" s="139"/>
      <c r="C18" s="139"/>
      <c r="D18" s="140"/>
    </row>
    <row r="19" spans="1:5" ht="14" thickBot="1" x14ac:dyDescent="0.2"/>
    <row r="20" spans="1:5" ht="113" customHeight="1" thickBot="1" x14ac:dyDescent="0.2">
      <c r="A20" s="138" t="s">
        <v>138</v>
      </c>
      <c r="B20" s="139"/>
      <c r="C20" s="139"/>
      <c r="D20" s="140"/>
    </row>
    <row r="21" spans="1:5" ht="14" thickBot="1" x14ac:dyDescent="0.2"/>
    <row r="22" spans="1:5" ht="122" customHeight="1" thickBot="1" x14ac:dyDescent="0.2">
      <c r="A22" s="138" t="s">
        <v>139</v>
      </c>
      <c r="B22" s="139"/>
      <c r="C22" s="139"/>
      <c r="D22" s="140"/>
    </row>
    <row r="23" spans="1:5" ht="14" thickBot="1" x14ac:dyDescent="0.2"/>
    <row r="24" spans="1:5" ht="14" thickBot="1" x14ac:dyDescent="0.2">
      <c r="A24" s="141" t="s">
        <v>140</v>
      </c>
      <c r="B24" s="142"/>
      <c r="C24" s="142"/>
      <c r="D24" s="143"/>
    </row>
    <row r="25" spans="1:5" ht="35" customHeight="1" x14ac:dyDescent="0.15">
      <c r="A25" s="144" t="s">
        <v>141</v>
      </c>
      <c r="B25" s="145"/>
      <c r="C25" s="145"/>
      <c r="D25" s="146"/>
      <c r="E25" s="28"/>
    </row>
    <row r="26" spans="1:5" ht="71" customHeight="1" x14ac:dyDescent="0.15">
      <c r="A26" s="147" t="s">
        <v>142</v>
      </c>
      <c r="B26" s="148"/>
      <c r="C26" s="148"/>
      <c r="D26" s="149"/>
    </row>
    <row r="27" spans="1:5" ht="33" customHeight="1" x14ac:dyDescent="0.15">
      <c r="A27" s="147" t="s">
        <v>143</v>
      </c>
      <c r="B27" s="148"/>
      <c r="C27" s="148"/>
      <c r="D27" s="149"/>
    </row>
    <row r="28" spans="1:5" ht="51" customHeight="1" x14ac:dyDescent="0.15">
      <c r="A28" s="147" t="s">
        <v>144</v>
      </c>
      <c r="B28" s="148"/>
      <c r="C28" s="148"/>
      <c r="D28" s="149"/>
    </row>
    <row r="29" spans="1:5" ht="67" customHeight="1" thickBot="1" x14ac:dyDescent="0.2">
      <c r="A29" s="135" t="s">
        <v>145</v>
      </c>
      <c r="B29" s="136"/>
      <c r="C29" s="136"/>
      <c r="D29" s="137"/>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2023-05-17T12:22:28Z</dcterms:modified>
</cp:coreProperties>
</file>