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5. Renátka\111_2023 Buničitá vata\02. Príprava\05. PT pre PHZ\01. Odoslanie PTK\"/>
    </mc:Choice>
  </mc:AlternateContent>
  <bookViews>
    <workbookView xWindow="0" yWindow="0" windowWidth="28800" windowHeight="11700"/>
  </bookViews>
  <sheets>
    <sheet name="Príloha č. 2" sheetId="1" r:id="rId1"/>
  </sheets>
  <definedNames>
    <definedName name="_xlnm.Print_Area" localSheetId="0">'Príloha č. 2'!$A$1:$Q$51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J43" i="1"/>
  <c r="J42" i="1"/>
  <c r="J36" i="1"/>
  <c r="J26" i="1"/>
  <c r="J35" i="1"/>
  <c r="J34" i="1"/>
  <c r="J27" i="1"/>
  <c r="J28" i="1"/>
  <c r="J20" i="1"/>
  <c r="J19" i="1"/>
  <c r="J18" i="1"/>
  <c r="M10" i="1" l="1"/>
  <c r="M11" i="1"/>
  <c r="M12" i="1"/>
  <c r="M9" i="1"/>
  <c r="K10" i="1"/>
  <c r="L10" i="1" s="1"/>
  <c r="N10" i="1" s="1"/>
  <c r="K11" i="1"/>
  <c r="L11" i="1" s="1"/>
  <c r="N11" i="1" s="1"/>
  <c r="K12" i="1"/>
  <c r="L12" i="1" s="1"/>
  <c r="N12" i="1" s="1"/>
  <c r="K9" i="1"/>
  <c r="L9" i="1" s="1"/>
  <c r="N9" i="1" s="1"/>
  <c r="N13" i="1" l="1"/>
  <c r="M13" i="1"/>
</calcChain>
</file>

<file path=xl/sharedStrings.xml><?xml version="1.0" encoding="utf-8"?>
<sst xmlns="http://schemas.openxmlformats.org/spreadsheetml/2006/main" count="158" uniqueCount="58">
  <si>
    <t>Dňa:</t>
  </si>
  <si>
    <t>V:</t>
  </si>
  <si>
    <t>ks</t>
  </si>
  <si>
    <t>1.</t>
  </si>
  <si>
    <t>Jednotková cena
v EUR
s DPH</t>
  </si>
  <si>
    <t>Kód ŠUKL</t>
  </si>
  <si>
    <t>Katalógové číslo</t>
  </si>
  <si>
    <t>Názov výrobcu ponúkaného tovaru</t>
  </si>
  <si>
    <t>Obchodný názov ponúkaného tovaru</t>
  </si>
  <si>
    <t>Merná jednotka
(MJ)</t>
  </si>
  <si>
    <t>Názov položky predmetu zákazky</t>
  </si>
  <si>
    <t>Por. č.</t>
  </si>
  <si>
    <t>2</t>
  </si>
  <si>
    <t>3</t>
  </si>
  <si>
    <t>5</t>
  </si>
  <si>
    <t>SPOLU:</t>
  </si>
  <si>
    <t>buničitá vata v rezoch</t>
  </si>
  <si>
    <t>buničité tampóny delená</t>
  </si>
  <si>
    <t>vata obväzová vinutá</t>
  </si>
  <si>
    <t>buničitá vata rolovaná</t>
  </si>
  <si>
    <t>bez DPH</t>
  </si>
  <si>
    <t>s DPH</t>
  </si>
  <si>
    <t>sadzba DPH v %</t>
  </si>
  <si>
    <t>Jednotková cena za požadovaný počet MJ v EUR</t>
  </si>
  <si>
    <t>Celková cena za požadovaný počet MJ v EUR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</si>
  <si>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</si>
  <si>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</si>
  <si>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</si>
  <si>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</si>
  <si>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</si>
  <si>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</si>
  <si>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</si>
  <si>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</si>
  <si>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</si>
  <si>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Obchodný názov ponúkaného produktu</t>
  </si>
  <si>
    <t>Výrobca ponúkaného produktu</t>
  </si>
  <si>
    <t>ŠUKL</t>
  </si>
  <si>
    <t>Kategorizačný
kód</t>
  </si>
  <si>
    <t xml:space="preserve">Merná 
jednotka
(MJ)               </t>
  </si>
  <si>
    <t>Jednotková cena za MJ v EUR</t>
  </si>
  <si>
    <t>DPH v %</t>
  </si>
  <si>
    <t>11.</t>
  </si>
  <si>
    <t>Sortiment položky č. 1 - vata obväzová vinutá</t>
  </si>
  <si>
    <t>Sortiment položky č. 2 - buničitá vata v rezoch</t>
  </si>
  <si>
    <t>Sortiment položky č. 3 - buničité tampóny delená</t>
  </si>
  <si>
    <t>Sortiment položky č. 4 - buničitá vata rolovaná</t>
  </si>
  <si>
    <t>výška DPH      v EUR</t>
  </si>
  <si>
    <t xml:space="preserve"> </t>
  </si>
  <si>
    <r>
      <t xml:space="preserve">Príloha č. 1 - </t>
    </r>
    <r>
      <rPr>
        <sz val="10"/>
        <color theme="1"/>
        <rFont val="Arial"/>
        <family val="2"/>
        <charset val="238"/>
      </rPr>
      <t xml:space="preserve">Kalkulácia ceny </t>
    </r>
  </si>
  <si>
    <t>Názov predmetu zákazky:</t>
  </si>
  <si>
    <t>Buničitá vata</t>
  </si>
  <si>
    <t xml:space="preserve">Predpokladaný počet MJ na 24 mesiacov
počet MJ </t>
  </si>
  <si>
    <t xml:space="preserve">Množstvo na obdobie                 24 mesiacov  </t>
  </si>
  <si>
    <t xml:space="preserve">Množstvo na obdobie                 24  mesiacov  </t>
  </si>
  <si>
    <t>Obchodné meno/Názov uchádzača</t>
  </si>
  <si>
    <t>Sídlo/miesto podnikania uchádzača:</t>
  </si>
  <si>
    <t>Podpis a pečiatka:</t>
  </si>
  <si>
    <t>Meno a priezvisko oprávnenej osoby: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</si>
</sst>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tted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n">
        <color rgb="FFC00000"/>
      </bottom>
      <diagonal/>
    </border>
    <border>
      <left style="thin">
        <color auto="1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thin">
        <color theme="1"/>
      </bottom>
      <diagonal/>
    </border>
    <border>
      <left/>
      <right style="medium">
        <color auto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theme="1"/>
      </left>
      <right style="thin">
        <color indexed="64"/>
      </right>
      <top/>
      <bottom style="thin">
        <color auto="1"/>
      </bottom>
      <diagonal/>
    </border>
    <border>
      <left style="thin">
        <color theme="1"/>
      </left>
      <right style="thin">
        <color indexed="64"/>
      </right>
      <top style="medium">
        <color auto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theme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rgb="FFC00000"/>
      </top>
      <bottom style="thin">
        <color rgb="FFC00000"/>
      </bottom>
      <diagonal/>
    </border>
    <border>
      <left style="dotted">
        <color theme="1"/>
      </left>
      <right style="thin">
        <color indexed="64"/>
      </right>
      <top style="thin">
        <color auto="1"/>
      </top>
      <bottom/>
      <diagonal/>
    </border>
    <border>
      <left style="dotted">
        <color theme="1"/>
      </left>
      <right style="thin">
        <color indexed="64"/>
      </right>
      <top/>
      <bottom style="thin">
        <color rgb="FFC00000"/>
      </bottom>
      <diagonal/>
    </border>
    <border>
      <left style="dotted">
        <color theme="1"/>
      </left>
      <right style="thin">
        <color auto="1"/>
      </right>
      <top style="thin">
        <color rgb="FFC00000"/>
      </top>
      <bottom style="dotted">
        <color theme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theme="1"/>
      </left>
      <right style="thin">
        <color auto="1"/>
      </right>
      <top style="dotted">
        <color theme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dotted">
        <color theme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thin">
        <color rgb="FFC00000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rgb="FFC00000"/>
      </left>
      <right/>
      <top style="thin">
        <color rgb="FFC00000"/>
      </top>
      <bottom/>
      <diagonal/>
    </border>
    <border>
      <left style="dotted">
        <color theme="1"/>
      </left>
      <right style="thin">
        <color theme="1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 style="thin">
        <color theme="1"/>
      </right>
      <top style="dotted">
        <color theme="1"/>
      </top>
      <bottom/>
      <diagonal/>
    </border>
    <border>
      <left style="dotted">
        <color theme="1"/>
      </left>
      <right style="thin">
        <color theme="1"/>
      </right>
      <top style="thin">
        <color theme="1"/>
      </top>
      <bottom style="dotted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53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1" applyFont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right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right" vertical="center" wrapText="1"/>
    </xf>
    <xf numFmtId="0" fontId="4" fillId="2" borderId="24" xfId="0" applyFont="1" applyFill="1" applyBorder="1" applyAlignment="1">
      <alignment horizontal="center" vertical="top" wrapText="1"/>
    </xf>
    <xf numFmtId="9" fontId="4" fillId="2" borderId="24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 wrapText="1"/>
    </xf>
    <xf numFmtId="164" fontId="7" fillId="0" borderId="25" xfId="0" applyNumberFormat="1" applyFont="1" applyBorder="1" applyAlignment="1">
      <alignment horizontal="right" vertical="center" wrapText="1"/>
    </xf>
    <xf numFmtId="165" fontId="2" fillId="0" borderId="26" xfId="0" applyNumberFormat="1" applyFont="1" applyBorder="1" applyAlignment="1">
      <alignment horizontal="right" vertical="center" wrapText="1"/>
    </xf>
    <xf numFmtId="0" fontId="8" fillId="2" borderId="21" xfId="0" applyFont="1" applyFill="1" applyBorder="1" applyAlignment="1">
      <alignment horizontal="center" vertical="top" wrapText="1"/>
    </xf>
    <xf numFmtId="9" fontId="8" fillId="2" borderId="21" xfId="0" applyNumberFormat="1" applyFont="1" applyFill="1" applyBorder="1" applyAlignment="1">
      <alignment horizontal="center" vertical="top" wrapText="1"/>
    </xf>
    <xf numFmtId="1" fontId="9" fillId="5" borderId="10" xfId="0" applyNumberFormat="1" applyFont="1" applyFill="1" applyBorder="1" applyAlignment="1">
      <alignment horizontal="center" vertical="top" wrapText="1"/>
    </xf>
    <xf numFmtId="1" fontId="9" fillId="5" borderId="14" xfId="0" applyNumberFormat="1" applyFont="1" applyFill="1" applyBorder="1" applyAlignment="1">
      <alignment horizontal="center" vertical="top" wrapText="1"/>
    </xf>
    <xf numFmtId="0" fontId="4" fillId="2" borderId="28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top" wrapText="1"/>
    </xf>
    <xf numFmtId="1" fontId="9" fillId="5" borderId="5" xfId="0" applyNumberFormat="1" applyFont="1" applyFill="1" applyBorder="1" applyAlignment="1">
      <alignment horizontal="center" vertical="top" wrapText="1"/>
    </xf>
    <xf numFmtId="1" fontId="9" fillId="5" borderId="9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29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" fillId="0" borderId="32" xfId="0" applyFont="1" applyBorder="1" applyAlignment="1">
      <alignment wrapText="1"/>
    </xf>
    <xf numFmtId="0" fontId="3" fillId="0" borderId="32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1" fontId="9" fillId="5" borderId="21" xfId="0" applyNumberFormat="1" applyFont="1" applyFill="1" applyBorder="1" applyAlignment="1">
      <alignment horizontal="center" vertical="top" wrapText="1"/>
    </xf>
    <xf numFmtId="1" fontId="9" fillId="5" borderId="27" xfId="0" applyNumberFormat="1" applyFont="1" applyFill="1" applyBorder="1" applyAlignment="1">
      <alignment horizontal="center" vertical="top" wrapText="1"/>
    </xf>
    <xf numFmtId="1" fontId="9" fillId="5" borderId="23" xfId="0" applyNumberFormat="1" applyFont="1" applyFill="1" applyBorder="1" applyAlignment="1">
      <alignment horizontal="center" vertical="top" wrapText="1"/>
    </xf>
    <xf numFmtId="164" fontId="3" fillId="2" borderId="34" xfId="0" applyNumberFormat="1" applyFont="1" applyFill="1" applyBorder="1" applyAlignment="1">
      <alignment horizontal="center" vertical="top" wrapText="1"/>
    </xf>
    <xf numFmtId="9" fontId="3" fillId="2" borderId="34" xfId="0" applyNumberFormat="1" applyFont="1" applyFill="1" applyBorder="1" applyAlignment="1">
      <alignment horizontal="center" vertical="top" wrapText="1"/>
    </xf>
    <xf numFmtId="164" fontId="4" fillId="2" borderId="36" xfId="0" applyNumberFormat="1" applyFont="1" applyFill="1" applyBorder="1" applyAlignment="1">
      <alignment horizontal="center" vertical="top" wrapText="1"/>
    </xf>
    <xf numFmtId="164" fontId="3" fillId="2" borderId="37" xfId="0" applyNumberFormat="1" applyFont="1" applyFill="1" applyBorder="1" applyAlignment="1">
      <alignment horizontal="center" vertical="top" wrapText="1"/>
    </xf>
    <xf numFmtId="164" fontId="3" fillId="2" borderId="38" xfId="0" applyNumberFormat="1" applyFont="1" applyFill="1" applyBorder="1" applyAlignment="1">
      <alignment horizontal="center" vertical="top" wrapText="1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9" fillId="5" borderId="20" xfId="0" applyFont="1" applyFill="1" applyBorder="1" applyAlignment="1" applyProtection="1">
      <alignment horizontal="center" vertical="top" wrapText="1"/>
      <protection locked="0"/>
    </xf>
    <xf numFmtId="0" fontId="9" fillId="5" borderId="33" xfId="0" applyFont="1" applyFill="1" applyBorder="1" applyAlignment="1" applyProtection="1">
      <alignment horizontal="center" vertical="top" wrapText="1"/>
      <protection locked="0"/>
    </xf>
    <xf numFmtId="0" fontId="9" fillId="5" borderId="49" xfId="0" applyFont="1" applyFill="1" applyBorder="1" applyAlignment="1" applyProtection="1">
      <alignment horizontal="center" vertical="top" wrapText="1"/>
      <protection locked="0"/>
    </xf>
    <xf numFmtId="0" fontId="9" fillId="5" borderId="20" xfId="0" applyFont="1" applyFill="1" applyBorder="1" applyAlignment="1" applyProtection="1">
      <alignment horizontal="center" vertical="center" wrapText="1"/>
      <protection locked="0"/>
    </xf>
    <xf numFmtId="0" fontId="9" fillId="5" borderId="49" xfId="0" applyFont="1" applyFill="1" applyBorder="1" applyAlignment="1" applyProtection="1">
      <alignment horizontal="center" vertical="center" wrapText="1"/>
      <protection locked="0"/>
    </xf>
    <xf numFmtId="0" fontId="9" fillId="5" borderId="50" xfId="0" applyFont="1" applyFill="1" applyBorder="1" applyAlignment="1" applyProtection="1">
      <alignment horizontal="center" vertical="center" wrapText="1"/>
      <protection locked="0"/>
    </xf>
    <xf numFmtId="0" fontId="9" fillId="5" borderId="51" xfId="0" applyFont="1" applyFill="1" applyBorder="1" applyAlignment="1" applyProtection="1">
      <alignment horizontal="center" vertical="center" wrapText="1"/>
      <protection locked="0"/>
    </xf>
    <xf numFmtId="0" fontId="9" fillId="5" borderId="35" xfId="0" applyFont="1" applyFill="1" applyBorder="1" applyAlignment="1" applyProtection="1">
      <alignment horizontal="center" vertical="top" wrapText="1"/>
      <protection locked="0"/>
    </xf>
    <xf numFmtId="49" fontId="3" fillId="0" borderId="52" xfId="0" applyNumberFormat="1" applyFont="1" applyBorder="1" applyAlignment="1" applyProtection="1">
      <alignment horizontal="center" vertical="center" wrapText="1"/>
      <protection locked="0"/>
    </xf>
    <xf numFmtId="49" fontId="3" fillId="0" borderId="52" xfId="0" applyNumberFormat="1" applyFont="1" applyBorder="1" applyAlignment="1" applyProtection="1">
      <alignment horizontal="left" vertical="center" wrapText="1"/>
      <protection locked="0"/>
    </xf>
    <xf numFmtId="49" fontId="3" fillId="0" borderId="54" xfId="0" applyNumberFormat="1" applyFont="1" applyBorder="1" applyAlignment="1" applyProtection="1">
      <alignment horizontal="center" vertical="center" wrapText="1"/>
      <protection locked="0"/>
    </xf>
    <xf numFmtId="9" fontId="3" fillId="0" borderId="31" xfId="0" applyNumberFormat="1" applyFont="1" applyBorder="1" applyAlignment="1" applyProtection="1">
      <alignment horizontal="right" vertical="center" wrapText="1"/>
      <protection locked="0"/>
    </xf>
    <xf numFmtId="49" fontId="3" fillId="0" borderId="57" xfId="0" applyNumberFormat="1" applyFont="1" applyBorder="1" applyAlignment="1" applyProtection="1">
      <alignment horizontal="center" vertical="center" wrapText="1"/>
      <protection locked="0"/>
    </xf>
    <xf numFmtId="49" fontId="3" fillId="0" borderId="57" xfId="0" applyNumberFormat="1" applyFont="1" applyBorder="1" applyAlignment="1" applyProtection="1">
      <alignment horizontal="left" vertical="center" wrapText="1"/>
      <protection locked="0"/>
    </xf>
    <xf numFmtId="9" fontId="3" fillId="0" borderId="58" xfId="0" applyNumberFormat="1" applyFont="1" applyBorder="1" applyAlignment="1" applyProtection="1">
      <alignment horizontal="right" vertical="center" wrapText="1"/>
      <protection locked="0"/>
    </xf>
    <xf numFmtId="49" fontId="3" fillId="0" borderId="61" xfId="0" applyNumberFormat="1" applyFont="1" applyBorder="1" applyAlignment="1" applyProtection="1">
      <alignment horizontal="center" vertical="center" wrapText="1"/>
      <protection locked="0"/>
    </xf>
    <xf numFmtId="49" fontId="3" fillId="0" borderId="61" xfId="0" applyNumberFormat="1" applyFont="1" applyBorder="1" applyAlignment="1" applyProtection="1">
      <alignment horizontal="left" vertical="center" wrapText="1"/>
      <protection locked="0"/>
    </xf>
    <xf numFmtId="9" fontId="3" fillId="0" borderId="63" xfId="0" applyNumberFormat="1" applyFont="1" applyBorder="1" applyAlignment="1" applyProtection="1">
      <alignment horizontal="right" vertical="center" wrapText="1"/>
      <protection locked="0"/>
    </xf>
    <xf numFmtId="0" fontId="3" fillId="0" borderId="0" xfId="2" applyFont="1" applyBorder="1" applyAlignment="1">
      <alignment wrapText="1"/>
    </xf>
    <xf numFmtId="0" fontId="3" fillId="0" borderId="0" xfId="2" applyFont="1" applyAlignment="1">
      <alignment wrapText="1"/>
    </xf>
    <xf numFmtId="49" fontId="3" fillId="0" borderId="0" xfId="2" applyNumberFormat="1" applyFont="1" applyBorder="1" applyAlignment="1">
      <alignment horizontal="center" wrapText="1"/>
    </xf>
    <xf numFmtId="0" fontId="3" fillId="0" borderId="0" xfId="2" applyFont="1"/>
    <xf numFmtId="9" fontId="3" fillId="0" borderId="0" xfId="2" applyNumberFormat="1" applyFont="1" applyBorder="1" applyAlignment="1">
      <alignment horizontal="center" wrapText="1"/>
    </xf>
    <xf numFmtId="9" fontId="10" fillId="0" borderId="0" xfId="2" applyNumberFormat="1" applyFont="1" applyBorder="1" applyAlignment="1">
      <alignment horizontal="right" vertical="center" wrapText="1"/>
    </xf>
    <xf numFmtId="0" fontId="8" fillId="2" borderId="65" xfId="0" applyFont="1" applyFill="1" applyBorder="1" applyAlignment="1">
      <alignment horizontal="center" vertical="top" wrapText="1"/>
    </xf>
    <xf numFmtId="0" fontId="4" fillId="2" borderId="66" xfId="0" applyFont="1" applyFill="1" applyBorder="1" applyAlignment="1">
      <alignment horizontal="center" vertical="top" wrapText="1"/>
    </xf>
    <xf numFmtId="1" fontId="9" fillId="5" borderId="67" xfId="0" applyNumberFormat="1" applyFont="1" applyFill="1" applyBorder="1" applyAlignment="1">
      <alignment horizontal="center" vertical="top" wrapText="1"/>
    </xf>
    <xf numFmtId="0" fontId="9" fillId="5" borderId="69" xfId="0" applyFont="1" applyFill="1" applyBorder="1" applyAlignment="1" applyProtection="1">
      <alignment horizontal="center" vertical="top" wrapText="1"/>
      <protection locked="0"/>
    </xf>
    <xf numFmtId="0" fontId="9" fillId="5" borderId="68" xfId="0" applyFont="1" applyFill="1" applyBorder="1" applyAlignment="1" applyProtection="1">
      <alignment horizontal="center" vertical="top" wrapText="1"/>
      <protection locked="0"/>
    </xf>
    <xf numFmtId="49" fontId="3" fillId="0" borderId="73" xfId="0" applyNumberFormat="1" applyFont="1" applyBorder="1" applyAlignment="1" applyProtection="1">
      <alignment horizontal="center" vertical="center" wrapText="1"/>
      <protection locked="0"/>
    </xf>
    <xf numFmtId="49" fontId="3" fillId="0" borderId="72" xfId="0" applyNumberFormat="1" applyFont="1" applyBorder="1" applyAlignment="1" applyProtection="1">
      <alignment horizontal="left" vertical="center" wrapText="1"/>
      <protection locked="0"/>
    </xf>
    <xf numFmtId="49" fontId="3" fillId="0" borderId="75" xfId="0" applyNumberFormat="1" applyFont="1" applyBorder="1" applyAlignment="1" applyProtection="1">
      <alignment horizontal="center" vertical="center" wrapText="1"/>
      <protection locked="0"/>
    </xf>
    <xf numFmtId="49" fontId="3" fillId="0" borderId="74" xfId="0" applyNumberFormat="1" applyFont="1" applyBorder="1" applyAlignment="1" applyProtection="1">
      <alignment horizontal="left" vertical="center" wrapText="1"/>
      <protection locked="0"/>
    </xf>
    <xf numFmtId="49" fontId="3" fillId="0" borderId="77" xfId="0" applyNumberFormat="1" applyFont="1" applyBorder="1" applyAlignment="1" applyProtection="1">
      <alignment horizontal="center" vertical="center" wrapText="1"/>
      <protection locked="0"/>
    </xf>
    <xf numFmtId="49" fontId="3" fillId="0" borderId="76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/>
    </xf>
    <xf numFmtId="4" fontId="3" fillId="0" borderId="78" xfId="0" applyNumberFormat="1" applyFont="1" applyBorder="1" applyAlignment="1" applyProtection="1">
      <alignment horizontal="right" vertical="center" wrapText="1"/>
      <protection locked="0"/>
    </xf>
    <xf numFmtId="4" fontId="3" fillId="0" borderId="79" xfId="0" applyNumberFormat="1" applyFont="1" applyBorder="1" applyAlignment="1" applyProtection="1">
      <alignment horizontal="right" vertical="center" wrapText="1"/>
      <protection locked="0"/>
    </xf>
    <xf numFmtId="4" fontId="3" fillId="0" borderId="80" xfId="0" applyNumberFormat="1" applyFont="1" applyBorder="1" applyAlignment="1" applyProtection="1">
      <alignment horizontal="right" vertical="center" wrapText="1"/>
      <protection locked="0"/>
    </xf>
    <xf numFmtId="9" fontId="2" fillId="0" borderId="81" xfId="0" applyNumberFormat="1" applyFont="1" applyBorder="1" applyAlignment="1">
      <alignment horizontal="center" wrapText="1"/>
    </xf>
    <xf numFmtId="166" fontId="3" fillId="0" borderId="55" xfId="0" applyNumberFormat="1" applyFont="1" applyBorder="1" applyAlignment="1" applyProtection="1">
      <alignment vertical="center" wrapText="1"/>
      <protection locked="0"/>
    </xf>
    <xf numFmtId="166" fontId="3" fillId="0" borderId="80" xfId="0" applyNumberFormat="1" applyFont="1" applyBorder="1" applyAlignment="1" applyProtection="1">
      <alignment vertical="center" wrapText="1"/>
      <protection locked="0"/>
    </xf>
    <xf numFmtId="166" fontId="3" fillId="0" borderId="53" xfId="0" applyNumberFormat="1" applyFont="1" applyBorder="1" applyAlignment="1" applyProtection="1">
      <alignment horizontal="right" vertical="center" wrapText="1"/>
      <protection locked="0"/>
    </xf>
    <xf numFmtId="166" fontId="3" fillId="0" borderId="1" xfId="0" applyNumberFormat="1" applyFont="1" applyBorder="1" applyAlignment="1" applyProtection="1">
      <alignment horizontal="right" vertical="center" wrapText="1"/>
      <protection locked="0"/>
    </xf>
    <xf numFmtId="166" fontId="3" fillId="0" borderId="62" xfId="0" applyNumberFormat="1" applyFont="1" applyBorder="1" applyAlignment="1" applyProtection="1">
      <alignment horizontal="right" vertical="center" wrapText="1"/>
      <protection locked="0"/>
    </xf>
    <xf numFmtId="4" fontId="3" fillId="0" borderId="53" xfId="0" applyNumberFormat="1" applyFont="1" applyBorder="1" applyAlignment="1" applyProtection="1">
      <alignment horizontal="right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4" fontId="3" fillId="0" borderId="62" xfId="0" applyNumberFormat="1" applyFont="1" applyBorder="1" applyAlignment="1" applyProtection="1">
      <alignment horizontal="right" vertical="center" wrapText="1"/>
      <protection locked="0"/>
    </xf>
    <xf numFmtId="4" fontId="3" fillId="0" borderId="55" xfId="0" applyNumberFormat="1" applyFont="1" applyBorder="1" applyAlignment="1" applyProtection="1">
      <alignment vertical="center" wrapText="1"/>
      <protection locked="0"/>
    </xf>
    <xf numFmtId="4" fontId="3" fillId="0" borderId="80" xfId="0" applyNumberFormat="1" applyFont="1" applyBorder="1" applyAlignment="1" applyProtection="1">
      <alignment vertical="center" wrapText="1"/>
      <protection locked="0"/>
    </xf>
    <xf numFmtId="9" fontId="3" fillId="0" borderId="55" xfId="0" applyNumberFormat="1" applyFont="1" applyBorder="1" applyAlignment="1" applyProtection="1">
      <alignment horizontal="right" vertical="center" wrapText="1"/>
      <protection locked="0"/>
    </xf>
    <xf numFmtId="9" fontId="3" fillId="0" borderId="59" xfId="0" applyNumberFormat="1" applyFont="1" applyBorder="1" applyAlignment="1" applyProtection="1">
      <alignment horizontal="right" vertical="center" wrapText="1"/>
      <protection locked="0"/>
    </xf>
    <xf numFmtId="9" fontId="3" fillId="0" borderId="64" xfId="0" applyNumberFormat="1" applyFont="1" applyBorder="1" applyAlignment="1" applyProtection="1">
      <alignment horizontal="right" vertical="center" wrapText="1"/>
      <protection locked="0"/>
    </xf>
    <xf numFmtId="0" fontId="9" fillId="5" borderId="85" xfId="0" applyFont="1" applyFill="1" applyBorder="1" applyAlignment="1" applyProtection="1">
      <alignment horizontal="center" vertical="center" wrapText="1"/>
      <protection locked="0"/>
    </xf>
    <xf numFmtId="2" fontId="2" fillId="0" borderId="86" xfId="0" applyNumberFormat="1" applyFont="1" applyBorder="1" applyAlignment="1">
      <alignment horizontal="right" wrapText="1"/>
    </xf>
    <xf numFmtId="2" fontId="2" fillId="0" borderId="87" xfId="0" applyNumberFormat="1" applyFont="1" applyBorder="1" applyAlignment="1">
      <alignment horizontal="right" wrapText="1"/>
    </xf>
    <xf numFmtId="2" fontId="2" fillId="0" borderId="88" xfId="0" applyNumberFormat="1" applyFont="1" applyBorder="1" applyAlignment="1">
      <alignment horizontal="right" wrapText="1"/>
    </xf>
    <xf numFmtId="165" fontId="7" fillId="4" borderId="11" xfId="0" applyNumberFormat="1" applyFont="1" applyFill="1" applyBorder="1" applyAlignment="1">
      <alignment vertical="center" wrapText="1"/>
    </xf>
    <xf numFmtId="165" fontId="7" fillId="4" borderId="12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6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44" xfId="0" applyFont="1" applyBorder="1" applyAlignment="1" applyProtection="1">
      <alignment horizontal="center" vertical="top" wrapText="1"/>
      <protection locked="0"/>
    </xf>
    <xf numFmtId="0" fontId="4" fillId="0" borderId="45" xfId="0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34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70" xfId="0" applyFont="1" applyBorder="1" applyAlignment="1" applyProtection="1">
      <alignment horizontal="center" vertical="top" wrapText="1"/>
      <protection locked="0"/>
    </xf>
    <xf numFmtId="0" fontId="4" fillId="0" borderId="71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89" xfId="0" applyFont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>
      <alignment horizontal="left" vertical="center" wrapText="1"/>
    </xf>
    <xf numFmtId="164" fontId="4" fillId="2" borderId="39" xfId="0" applyNumberFormat="1" applyFont="1" applyFill="1" applyBorder="1" applyAlignment="1">
      <alignment horizontal="center" vertical="top" wrapText="1"/>
    </xf>
    <xf numFmtId="164" fontId="4" fillId="2" borderId="40" xfId="0" applyNumberFormat="1" applyFont="1" applyFill="1" applyBorder="1" applyAlignment="1">
      <alignment horizontal="center" vertical="top" wrapText="1"/>
    </xf>
    <xf numFmtId="164" fontId="4" fillId="2" borderId="41" xfId="0" applyNumberFormat="1" applyFont="1" applyFill="1" applyBorder="1" applyAlignment="1">
      <alignment horizontal="center" vertical="top" wrapText="1"/>
    </xf>
    <xf numFmtId="164" fontId="4" fillId="2" borderId="42" xfId="0" applyNumberFormat="1" applyFont="1" applyFill="1" applyBorder="1" applyAlignment="1">
      <alignment horizontal="center" vertical="top" wrapText="1"/>
    </xf>
    <xf numFmtId="0" fontId="4" fillId="0" borderId="9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3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4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álna 2" xfId="2"/>
    <cellStyle name="Normálne" xfId="0" builtinId="0"/>
    <cellStyle name="Normálne 4" xfId="1"/>
  </cellStyles>
  <dxfs count="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51"/>
  <sheetViews>
    <sheetView showGridLines="0" tabSelected="1" zoomScaleNormal="100" workbookViewId="0">
      <selection activeCell="O39" sqref="O39"/>
    </sheetView>
  </sheetViews>
  <sheetFormatPr defaultColWidth="9.140625" defaultRowHeight="12.75" x14ac:dyDescent="0.2"/>
  <cols>
    <col min="1" max="1" width="6.5703125" style="1" customWidth="1"/>
    <col min="2" max="2" width="30" style="1" customWidth="1"/>
    <col min="3" max="3" width="11.42578125" style="6" customWidth="1"/>
    <col min="4" max="4" width="13.28515625" style="6" customWidth="1"/>
    <col min="5" max="5" width="20.85546875" style="6" customWidth="1"/>
    <col min="6" max="6" width="20.7109375" style="6" customWidth="1"/>
    <col min="7" max="8" width="14.7109375" style="6" customWidth="1"/>
    <col min="9" max="9" width="15.7109375" style="3" customWidth="1"/>
    <col min="10" max="10" width="15.7109375" style="5" customWidth="1"/>
    <col min="11" max="11" width="15.5703125" style="4" customWidth="1"/>
    <col min="12" max="12" width="15.7109375" style="2" customWidth="1"/>
    <col min="13" max="13" width="15.85546875" style="3" customWidth="1"/>
    <col min="14" max="14" width="15.7109375" style="2" customWidth="1"/>
    <col min="15" max="16384" width="9.140625" style="1"/>
  </cols>
  <sheetData>
    <row r="1" spans="1:14" s="7" customFormat="1" ht="20.100000000000001" customHeight="1" x14ac:dyDescent="0.25">
      <c r="A1" s="140" t="s">
        <v>48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s="7" customFormat="1" x14ac:dyDescent="0.25">
      <c r="A2" s="20"/>
      <c r="B2" s="20"/>
      <c r="C2" s="19"/>
      <c r="D2" s="19"/>
      <c r="E2" s="19"/>
      <c r="F2" s="19"/>
      <c r="G2" s="19"/>
      <c r="H2" s="19"/>
      <c r="I2" s="16"/>
      <c r="J2" s="18"/>
      <c r="K2" s="17"/>
      <c r="L2" s="3"/>
      <c r="M2" s="16"/>
      <c r="N2" s="3"/>
    </row>
    <row r="3" spans="1:14" s="7" customFormat="1" ht="15" customHeight="1" x14ac:dyDescent="0.2">
      <c r="A3" s="126" t="s">
        <v>49</v>
      </c>
      <c r="B3" s="126"/>
      <c r="C3" s="19"/>
      <c r="D3" s="19"/>
      <c r="E3" s="19"/>
      <c r="F3" s="19"/>
      <c r="G3" s="19"/>
      <c r="H3" s="19"/>
      <c r="I3" s="16"/>
      <c r="J3" s="18"/>
      <c r="K3" s="17"/>
      <c r="L3" s="3"/>
      <c r="M3" s="16"/>
      <c r="N3" s="3"/>
    </row>
    <row r="4" spans="1:14" s="7" customFormat="1" ht="21" customHeight="1" x14ac:dyDescent="0.25">
      <c r="A4" s="127" t="s">
        <v>50</v>
      </c>
      <c r="B4" s="128"/>
      <c r="C4" s="19"/>
      <c r="D4" s="19"/>
      <c r="E4" s="19"/>
      <c r="F4" s="19"/>
      <c r="G4" s="19"/>
      <c r="H4" s="19"/>
      <c r="I4" s="16"/>
      <c r="J4" s="18"/>
      <c r="K4" s="17"/>
      <c r="L4" s="3"/>
      <c r="M4" s="16"/>
      <c r="N4" s="3"/>
    </row>
    <row r="5" spans="1:14" s="7" customFormat="1" ht="13.5" thickBot="1" x14ac:dyDescent="0.3">
      <c r="A5" s="20"/>
      <c r="B5" s="20"/>
      <c r="C5" s="19"/>
      <c r="D5" s="19"/>
      <c r="E5" s="19"/>
      <c r="F5" s="19"/>
      <c r="G5" s="19"/>
      <c r="H5" s="19"/>
      <c r="I5" s="16"/>
      <c r="J5" s="18"/>
      <c r="K5" s="17"/>
      <c r="L5" s="3"/>
      <c r="M5" s="16"/>
      <c r="N5" s="3"/>
    </row>
    <row r="6" spans="1:14" s="14" customFormat="1" ht="36" customHeight="1" x14ac:dyDescent="0.25">
      <c r="A6" s="40" t="s">
        <v>11</v>
      </c>
      <c r="B6" s="46" t="s">
        <v>10</v>
      </c>
      <c r="C6" s="42" t="s">
        <v>9</v>
      </c>
      <c r="D6" s="15" t="s">
        <v>51</v>
      </c>
      <c r="E6" s="89" t="s">
        <v>8</v>
      </c>
      <c r="F6" s="31" t="s">
        <v>7</v>
      </c>
      <c r="G6" s="31" t="s">
        <v>6</v>
      </c>
      <c r="H6" s="32" t="s">
        <v>5</v>
      </c>
      <c r="I6" s="141" t="s">
        <v>23</v>
      </c>
      <c r="J6" s="142"/>
      <c r="K6" s="143"/>
      <c r="L6" s="58" t="s">
        <v>4</v>
      </c>
      <c r="M6" s="141" t="s">
        <v>24</v>
      </c>
      <c r="N6" s="144"/>
    </row>
    <row r="7" spans="1:14" s="14" customFormat="1" ht="23.25" customHeight="1" x14ac:dyDescent="0.25">
      <c r="A7" s="41"/>
      <c r="B7" s="47"/>
      <c r="C7" s="43"/>
      <c r="D7" s="47"/>
      <c r="E7" s="88"/>
      <c r="F7" s="36"/>
      <c r="G7" s="36"/>
      <c r="H7" s="37"/>
      <c r="I7" s="59" t="s">
        <v>20</v>
      </c>
      <c r="J7" s="57" t="s">
        <v>22</v>
      </c>
      <c r="K7" s="56" t="s">
        <v>46</v>
      </c>
      <c r="L7" s="56" t="s">
        <v>21</v>
      </c>
      <c r="M7" s="59" t="s">
        <v>20</v>
      </c>
      <c r="N7" s="60" t="s">
        <v>21</v>
      </c>
    </row>
    <row r="8" spans="1:14" s="14" customFormat="1" x14ac:dyDescent="0.25">
      <c r="A8" s="44" t="s">
        <v>3</v>
      </c>
      <c r="B8" s="45" t="s">
        <v>25</v>
      </c>
      <c r="C8" s="38" t="s">
        <v>26</v>
      </c>
      <c r="D8" s="45" t="s">
        <v>27</v>
      </c>
      <c r="E8" s="90" t="s">
        <v>28</v>
      </c>
      <c r="F8" s="39" t="s">
        <v>29</v>
      </c>
      <c r="G8" s="39" t="s">
        <v>30</v>
      </c>
      <c r="H8" s="39" t="s">
        <v>31</v>
      </c>
      <c r="I8" s="53" t="s">
        <v>32</v>
      </c>
      <c r="J8" s="53" t="s">
        <v>33</v>
      </c>
      <c r="K8" s="53"/>
      <c r="L8" s="53"/>
      <c r="M8" s="54"/>
      <c r="N8" s="55"/>
    </row>
    <row r="9" spans="1:14" s="7" customFormat="1" ht="27" customHeight="1" x14ac:dyDescent="0.25">
      <c r="A9" s="12" t="s">
        <v>3</v>
      </c>
      <c r="B9" s="48" t="s">
        <v>18</v>
      </c>
      <c r="C9" s="21" t="s">
        <v>2</v>
      </c>
      <c r="D9" s="123">
        <v>390</v>
      </c>
      <c r="E9" s="23"/>
      <c r="F9" s="24"/>
      <c r="G9" s="24"/>
      <c r="H9" s="24"/>
      <c r="I9" s="25"/>
      <c r="J9" s="26"/>
      <c r="K9" s="25">
        <f>I9*J9</f>
        <v>0</v>
      </c>
      <c r="L9" s="25">
        <f>I9+K9</f>
        <v>0</v>
      </c>
      <c r="M9" s="25">
        <f>I9*D9</f>
        <v>0</v>
      </c>
      <c r="N9" s="27">
        <f>L9*D9</f>
        <v>0</v>
      </c>
    </row>
    <row r="10" spans="1:14" s="7" customFormat="1" ht="27" customHeight="1" x14ac:dyDescent="0.25">
      <c r="A10" s="12" t="s">
        <v>12</v>
      </c>
      <c r="B10" s="48" t="s">
        <v>16</v>
      </c>
      <c r="C10" s="21" t="s">
        <v>2</v>
      </c>
      <c r="D10" s="123">
        <v>1140</v>
      </c>
      <c r="E10" s="23"/>
      <c r="F10" s="24"/>
      <c r="G10" s="24"/>
      <c r="H10" s="24"/>
      <c r="I10" s="25"/>
      <c r="J10" s="26"/>
      <c r="K10" s="25">
        <f t="shared" ref="K10:K12" si="0">I10*J10</f>
        <v>0</v>
      </c>
      <c r="L10" s="25">
        <f t="shared" ref="L10:L12" si="1">I10+K10</f>
        <v>0</v>
      </c>
      <c r="M10" s="25">
        <f>I10*D10</f>
        <v>0</v>
      </c>
      <c r="N10" s="27">
        <f>L10*D10</f>
        <v>0</v>
      </c>
    </row>
    <row r="11" spans="1:14" s="7" customFormat="1" ht="27" customHeight="1" x14ac:dyDescent="0.25">
      <c r="A11" s="12" t="s">
        <v>13</v>
      </c>
      <c r="B11" s="48" t="s">
        <v>17</v>
      </c>
      <c r="C11" s="21" t="s">
        <v>2</v>
      </c>
      <c r="D11" s="125">
        <v>3520</v>
      </c>
      <c r="E11" s="23"/>
      <c r="F11" s="24"/>
      <c r="G11" s="24"/>
      <c r="H11" s="24"/>
      <c r="I11" s="25"/>
      <c r="J11" s="26"/>
      <c r="K11" s="25">
        <f t="shared" si="0"/>
        <v>0</v>
      </c>
      <c r="L11" s="25">
        <f t="shared" si="1"/>
        <v>0</v>
      </c>
      <c r="M11" s="25">
        <f>I11*D11</f>
        <v>0</v>
      </c>
      <c r="N11" s="27">
        <f>L11*D11</f>
        <v>0</v>
      </c>
    </row>
    <row r="12" spans="1:14" s="7" customFormat="1" ht="27" customHeight="1" thickBot="1" x14ac:dyDescent="0.3">
      <c r="A12" s="13" t="s">
        <v>14</v>
      </c>
      <c r="B12" s="49" t="s">
        <v>19</v>
      </c>
      <c r="C12" s="22" t="s">
        <v>2</v>
      </c>
      <c r="D12" s="124">
        <v>500</v>
      </c>
      <c r="E12" s="28"/>
      <c r="F12" s="29"/>
      <c r="G12" s="29"/>
      <c r="H12" s="29"/>
      <c r="I12" s="30"/>
      <c r="J12" s="26"/>
      <c r="K12" s="30">
        <f t="shared" si="0"/>
        <v>0</v>
      </c>
      <c r="L12" s="30">
        <f t="shared" si="1"/>
        <v>0</v>
      </c>
      <c r="M12" s="30">
        <f>I12*D12</f>
        <v>0</v>
      </c>
      <c r="N12" s="35">
        <f>L12*D12</f>
        <v>0</v>
      </c>
    </row>
    <row r="13" spans="1:14" ht="27.75" customHeight="1" thickBot="1" x14ac:dyDescent="0.25">
      <c r="K13" s="33"/>
      <c r="L13" s="34" t="s">
        <v>15</v>
      </c>
      <c r="M13" s="121">
        <f>SUM(M9:M12)</f>
        <v>0</v>
      </c>
      <c r="N13" s="122">
        <f>SUM(N9:N12)</f>
        <v>0</v>
      </c>
    </row>
    <row r="14" spans="1:14" ht="12.75" customHeight="1" x14ac:dyDescent="0.2">
      <c r="A14" s="139" t="s">
        <v>42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</row>
    <row r="15" spans="1:14" x14ac:dyDescent="0.2">
      <c r="A15" s="134" t="s">
        <v>11</v>
      </c>
      <c r="B15" s="136" t="s">
        <v>34</v>
      </c>
      <c r="C15" s="134" t="s">
        <v>35</v>
      </c>
      <c r="D15" s="134" t="s">
        <v>6</v>
      </c>
      <c r="E15" s="134" t="s">
        <v>36</v>
      </c>
      <c r="F15" s="134" t="s">
        <v>37</v>
      </c>
      <c r="G15" s="134" t="s">
        <v>38</v>
      </c>
      <c r="H15" s="129" t="s">
        <v>39</v>
      </c>
      <c r="I15" s="130"/>
      <c r="J15" s="130"/>
      <c r="K15" s="131" t="s">
        <v>52</v>
      </c>
    </row>
    <row r="16" spans="1:14" ht="23.25" customHeight="1" x14ac:dyDescent="0.2">
      <c r="A16" s="135"/>
      <c r="B16" s="137"/>
      <c r="C16" s="135"/>
      <c r="D16" s="135"/>
      <c r="E16" s="135"/>
      <c r="F16" s="135"/>
      <c r="G16" s="135"/>
      <c r="H16" s="61" t="s">
        <v>20</v>
      </c>
      <c r="I16" s="62" t="s">
        <v>40</v>
      </c>
      <c r="J16" s="63" t="s">
        <v>21</v>
      </c>
      <c r="K16" s="132"/>
    </row>
    <row r="17" spans="1:17" x14ac:dyDescent="0.2">
      <c r="A17" s="91" t="s">
        <v>3</v>
      </c>
      <c r="B17" s="92" t="s">
        <v>25</v>
      </c>
      <c r="C17" s="64" t="s">
        <v>26</v>
      </c>
      <c r="D17" s="64" t="s">
        <v>27</v>
      </c>
      <c r="E17" s="65" t="s">
        <v>28</v>
      </c>
      <c r="F17" s="66" t="s">
        <v>29</v>
      </c>
      <c r="G17" s="67" t="s">
        <v>30</v>
      </c>
      <c r="H17" s="68" t="s">
        <v>31</v>
      </c>
      <c r="I17" s="69" t="s">
        <v>32</v>
      </c>
      <c r="J17" s="70" t="s">
        <v>33</v>
      </c>
      <c r="K17" s="71" t="s">
        <v>41</v>
      </c>
    </row>
    <row r="18" spans="1:17" ht="24.6" customHeight="1" x14ac:dyDescent="0.2">
      <c r="A18" s="93" t="s">
        <v>3</v>
      </c>
      <c r="B18" s="94"/>
      <c r="C18" s="73"/>
      <c r="D18" s="74"/>
      <c r="E18" s="74"/>
      <c r="F18" s="74"/>
      <c r="G18" s="74"/>
      <c r="H18" s="106"/>
      <c r="I18" s="75"/>
      <c r="J18" s="100">
        <f>H18*I18+H18</f>
        <v>0</v>
      </c>
      <c r="K18" s="147">
        <v>390</v>
      </c>
    </row>
    <row r="19" spans="1:17" ht="24.6" customHeight="1" x14ac:dyDescent="0.2">
      <c r="A19" s="95" t="s">
        <v>25</v>
      </c>
      <c r="B19" s="96"/>
      <c r="C19" s="77"/>
      <c r="D19" s="76"/>
      <c r="E19" s="76"/>
      <c r="F19" s="76"/>
      <c r="G19" s="72"/>
      <c r="H19" s="107"/>
      <c r="I19" s="78"/>
      <c r="J19" s="101">
        <f t="shared" ref="J19:J20" si="2">H19*I19+H19</f>
        <v>0</v>
      </c>
      <c r="K19" s="148"/>
    </row>
    <row r="20" spans="1:17" ht="24.6" customHeight="1" x14ac:dyDescent="0.2">
      <c r="A20" s="97" t="s">
        <v>26</v>
      </c>
      <c r="B20" s="98"/>
      <c r="C20" s="80"/>
      <c r="D20" s="79"/>
      <c r="E20" s="79"/>
      <c r="F20" s="79"/>
      <c r="G20" s="79"/>
      <c r="H20" s="108"/>
      <c r="I20" s="81"/>
      <c r="J20" s="102">
        <f t="shared" si="2"/>
        <v>0</v>
      </c>
      <c r="K20" s="149"/>
      <c r="Q20" s="1" t="s">
        <v>47</v>
      </c>
    </row>
    <row r="21" spans="1:17" ht="12" customHeight="1" x14ac:dyDescent="0.2">
      <c r="A21" s="82"/>
      <c r="B21" s="82"/>
      <c r="C21" s="83"/>
      <c r="D21" s="84"/>
      <c r="E21" s="85"/>
      <c r="F21" s="86"/>
      <c r="G21" s="86"/>
      <c r="H21" s="86"/>
      <c r="I21" s="86"/>
      <c r="J21" s="87"/>
      <c r="K21" s="87"/>
    </row>
    <row r="22" spans="1:17" ht="12.75" customHeight="1" x14ac:dyDescent="0.2">
      <c r="A22" s="133" t="s">
        <v>43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</row>
    <row r="23" spans="1:17" ht="12.75" customHeight="1" x14ac:dyDescent="0.2">
      <c r="A23" s="134" t="s">
        <v>11</v>
      </c>
      <c r="B23" s="136" t="s">
        <v>34</v>
      </c>
      <c r="C23" s="134" t="s">
        <v>35</v>
      </c>
      <c r="D23" s="134" t="s">
        <v>6</v>
      </c>
      <c r="E23" s="134" t="s">
        <v>36</v>
      </c>
      <c r="F23" s="134" t="s">
        <v>37</v>
      </c>
      <c r="G23" s="134" t="s">
        <v>38</v>
      </c>
      <c r="H23" s="129" t="s">
        <v>39</v>
      </c>
      <c r="I23" s="130"/>
      <c r="J23" s="130"/>
      <c r="K23" s="131" t="s">
        <v>52</v>
      </c>
    </row>
    <row r="24" spans="1:17" ht="23.25" customHeight="1" x14ac:dyDescent="0.2">
      <c r="A24" s="135"/>
      <c r="B24" s="137"/>
      <c r="C24" s="135"/>
      <c r="D24" s="135"/>
      <c r="E24" s="135"/>
      <c r="F24" s="135"/>
      <c r="G24" s="135"/>
      <c r="H24" s="61" t="s">
        <v>20</v>
      </c>
      <c r="I24" s="62" t="s">
        <v>40</v>
      </c>
      <c r="J24" s="63" t="s">
        <v>21</v>
      </c>
      <c r="K24" s="132"/>
    </row>
    <row r="25" spans="1:17" x14ac:dyDescent="0.2">
      <c r="A25" s="91" t="s">
        <v>3</v>
      </c>
      <c r="B25" s="92" t="s">
        <v>25</v>
      </c>
      <c r="C25" s="64" t="s">
        <v>26</v>
      </c>
      <c r="D25" s="64" t="s">
        <v>27</v>
      </c>
      <c r="E25" s="65" t="s">
        <v>28</v>
      </c>
      <c r="F25" s="66" t="s">
        <v>29</v>
      </c>
      <c r="G25" s="67" t="s">
        <v>30</v>
      </c>
      <c r="H25" s="68" t="s">
        <v>31</v>
      </c>
      <c r="I25" s="69" t="s">
        <v>32</v>
      </c>
      <c r="J25" s="117" t="s">
        <v>33</v>
      </c>
      <c r="K25" s="71" t="s">
        <v>41</v>
      </c>
    </row>
    <row r="26" spans="1:17" ht="24" customHeight="1" x14ac:dyDescent="0.2">
      <c r="A26" s="93" t="s">
        <v>3</v>
      </c>
      <c r="B26" s="94"/>
      <c r="C26" s="73"/>
      <c r="D26" s="74"/>
      <c r="E26" s="74"/>
      <c r="F26" s="74"/>
      <c r="G26" s="74"/>
      <c r="H26" s="109"/>
      <c r="I26" s="114"/>
      <c r="J26" s="120">
        <f>H26*I26+H26</f>
        <v>0</v>
      </c>
      <c r="K26" s="150">
        <v>1140</v>
      </c>
    </row>
    <row r="27" spans="1:17" ht="24" customHeight="1" x14ac:dyDescent="0.2">
      <c r="A27" s="95" t="s">
        <v>25</v>
      </c>
      <c r="B27" s="96"/>
      <c r="C27" s="77"/>
      <c r="D27" s="76"/>
      <c r="E27" s="76"/>
      <c r="F27" s="76"/>
      <c r="G27" s="72"/>
      <c r="H27" s="110"/>
      <c r="I27" s="115"/>
      <c r="J27" s="119">
        <f t="shared" ref="J27:J28" si="3">H27*I27+H27</f>
        <v>0</v>
      </c>
      <c r="K27" s="151"/>
    </row>
    <row r="28" spans="1:17" ht="24" customHeight="1" x14ac:dyDescent="0.2">
      <c r="A28" s="97" t="s">
        <v>26</v>
      </c>
      <c r="B28" s="98"/>
      <c r="C28" s="80"/>
      <c r="D28" s="79"/>
      <c r="E28" s="79"/>
      <c r="F28" s="79"/>
      <c r="G28" s="79"/>
      <c r="H28" s="111"/>
      <c r="I28" s="116"/>
      <c r="J28" s="118">
        <f t="shared" si="3"/>
        <v>0</v>
      </c>
      <c r="K28" s="152"/>
    </row>
    <row r="29" spans="1:17" ht="12" customHeight="1" x14ac:dyDescent="0.2">
      <c r="J29" s="103"/>
    </row>
    <row r="30" spans="1:17" x14ac:dyDescent="0.2">
      <c r="A30" s="133" t="s">
        <v>44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</row>
    <row r="31" spans="1:17" x14ac:dyDescent="0.2">
      <c r="A31" s="134" t="s">
        <v>11</v>
      </c>
      <c r="B31" s="136" t="s">
        <v>34</v>
      </c>
      <c r="C31" s="134" t="s">
        <v>35</v>
      </c>
      <c r="D31" s="134" t="s">
        <v>6</v>
      </c>
      <c r="E31" s="134" t="s">
        <v>36</v>
      </c>
      <c r="F31" s="134" t="s">
        <v>37</v>
      </c>
      <c r="G31" s="134" t="s">
        <v>38</v>
      </c>
      <c r="H31" s="129" t="s">
        <v>39</v>
      </c>
      <c r="I31" s="130"/>
      <c r="J31" s="130"/>
      <c r="K31" s="131" t="s">
        <v>53</v>
      </c>
    </row>
    <row r="32" spans="1:17" ht="23.25" customHeight="1" x14ac:dyDescent="0.2">
      <c r="A32" s="135"/>
      <c r="B32" s="137"/>
      <c r="C32" s="135"/>
      <c r="D32" s="135"/>
      <c r="E32" s="135"/>
      <c r="F32" s="135"/>
      <c r="G32" s="135"/>
      <c r="H32" s="61" t="s">
        <v>20</v>
      </c>
      <c r="I32" s="62" t="s">
        <v>40</v>
      </c>
      <c r="J32" s="63" t="s">
        <v>21</v>
      </c>
      <c r="K32" s="132"/>
    </row>
    <row r="33" spans="1:11" x14ac:dyDescent="0.2">
      <c r="A33" s="91" t="s">
        <v>3</v>
      </c>
      <c r="B33" s="92" t="s">
        <v>25</v>
      </c>
      <c r="C33" s="64" t="s">
        <v>26</v>
      </c>
      <c r="D33" s="64" t="s">
        <v>27</v>
      </c>
      <c r="E33" s="65" t="s">
        <v>28</v>
      </c>
      <c r="F33" s="66" t="s">
        <v>29</v>
      </c>
      <c r="G33" s="67" t="s">
        <v>30</v>
      </c>
      <c r="H33" s="68" t="s">
        <v>31</v>
      </c>
      <c r="I33" s="69" t="s">
        <v>32</v>
      </c>
      <c r="J33" s="70" t="s">
        <v>33</v>
      </c>
      <c r="K33" s="71" t="s">
        <v>41</v>
      </c>
    </row>
    <row r="34" spans="1:11" ht="24" customHeight="1" x14ac:dyDescent="0.2">
      <c r="A34" s="93" t="s">
        <v>3</v>
      </c>
      <c r="B34" s="94"/>
      <c r="C34" s="73"/>
      <c r="D34" s="74"/>
      <c r="E34" s="74"/>
      <c r="F34" s="74"/>
      <c r="G34" s="74"/>
      <c r="H34" s="109"/>
      <c r="I34" s="75"/>
      <c r="J34" s="104">
        <f>H34*I34+H34</f>
        <v>0</v>
      </c>
      <c r="K34" s="147">
        <v>3520</v>
      </c>
    </row>
    <row r="35" spans="1:11" ht="24" customHeight="1" x14ac:dyDescent="0.2">
      <c r="A35" s="95" t="s">
        <v>25</v>
      </c>
      <c r="B35" s="96"/>
      <c r="C35" s="77"/>
      <c r="D35" s="76"/>
      <c r="E35" s="76"/>
      <c r="F35" s="76"/>
      <c r="G35" s="72"/>
      <c r="H35" s="110"/>
      <c r="I35" s="78"/>
      <c r="J35" s="104">
        <f t="shared" ref="J35" si="4">H35*I35+H35</f>
        <v>0</v>
      </c>
      <c r="K35" s="148"/>
    </row>
    <row r="36" spans="1:11" ht="24" customHeight="1" x14ac:dyDescent="0.2">
      <c r="A36" s="97" t="s">
        <v>26</v>
      </c>
      <c r="B36" s="98"/>
      <c r="C36" s="80"/>
      <c r="D36" s="79"/>
      <c r="E36" s="79"/>
      <c r="F36" s="79"/>
      <c r="G36" s="79"/>
      <c r="H36" s="111"/>
      <c r="I36" s="81"/>
      <c r="J36" s="105">
        <f>H36*I36+H36</f>
        <v>0</v>
      </c>
      <c r="K36" s="149"/>
    </row>
    <row r="37" spans="1:11" ht="12" customHeight="1" x14ac:dyDescent="0.2"/>
    <row r="38" spans="1:11" ht="12.75" customHeight="1" x14ac:dyDescent="0.2">
      <c r="A38" s="133" t="s">
        <v>45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</row>
    <row r="39" spans="1:11" ht="12.75" customHeight="1" x14ac:dyDescent="0.2">
      <c r="A39" s="134" t="s">
        <v>11</v>
      </c>
      <c r="B39" s="136" t="s">
        <v>34</v>
      </c>
      <c r="C39" s="134" t="s">
        <v>35</v>
      </c>
      <c r="D39" s="134" t="s">
        <v>6</v>
      </c>
      <c r="E39" s="134" t="s">
        <v>36</v>
      </c>
      <c r="F39" s="134" t="s">
        <v>37</v>
      </c>
      <c r="G39" s="134" t="s">
        <v>38</v>
      </c>
      <c r="H39" s="129" t="s">
        <v>39</v>
      </c>
      <c r="I39" s="130"/>
      <c r="J39" s="130"/>
      <c r="K39" s="131" t="s">
        <v>52</v>
      </c>
    </row>
    <row r="40" spans="1:11" ht="23.25" customHeight="1" x14ac:dyDescent="0.2">
      <c r="A40" s="135"/>
      <c r="B40" s="137"/>
      <c r="C40" s="135"/>
      <c r="D40" s="135"/>
      <c r="E40" s="135"/>
      <c r="F40" s="135"/>
      <c r="G40" s="135"/>
      <c r="H40" s="61" t="s">
        <v>20</v>
      </c>
      <c r="I40" s="62" t="s">
        <v>40</v>
      </c>
      <c r="J40" s="63" t="s">
        <v>21</v>
      </c>
      <c r="K40" s="132"/>
    </row>
    <row r="41" spans="1:11" x14ac:dyDescent="0.2">
      <c r="A41" s="91" t="s">
        <v>3</v>
      </c>
      <c r="B41" s="92" t="s">
        <v>25</v>
      </c>
      <c r="C41" s="64" t="s">
        <v>26</v>
      </c>
      <c r="D41" s="64" t="s">
        <v>27</v>
      </c>
      <c r="E41" s="65" t="s">
        <v>28</v>
      </c>
      <c r="F41" s="66" t="s">
        <v>29</v>
      </c>
      <c r="G41" s="67" t="s">
        <v>30</v>
      </c>
      <c r="H41" s="68" t="s">
        <v>31</v>
      </c>
      <c r="I41" s="69" t="s">
        <v>32</v>
      </c>
      <c r="J41" s="70" t="s">
        <v>33</v>
      </c>
      <c r="K41" s="71" t="s">
        <v>41</v>
      </c>
    </row>
    <row r="42" spans="1:11" ht="24" customHeight="1" x14ac:dyDescent="0.2">
      <c r="A42" s="93" t="s">
        <v>3</v>
      </c>
      <c r="B42" s="94"/>
      <c r="C42" s="73"/>
      <c r="D42" s="74"/>
      <c r="E42" s="74"/>
      <c r="F42" s="74"/>
      <c r="G42" s="74"/>
      <c r="H42" s="109"/>
      <c r="I42" s="75"/>
      <c r="J42" s="112">
        <f>H42*I42+H42</f>
        <v>0</v>
      </c>
      <c r="K42" s="147">
        <v>500</v>
      </c>
    </row>
    <row r="43" spans="1:11" ht="24" customHeight="1" x14ac:dyDescent="0.2">
      <c r="A43" s="95" t="s">
        <v>25</v>
      </c>
      <c r="B43" s="96"/>
      <c r="C43" s="77"/>
      <c r="D43" s="76"/>
      <c r="E43" s="76"/>
      <c r="F43" s="76"/>
      <c r="G43" s="72"/>
      <c r="H43" s="110"/>
      <c r="I43" s="78"/>
      <c r="J43" s="112">
        <f t="shared" ref="J43:J44" si="5">H43*I43+H43</f>
        <v>0</v>
      </c>
      <c r="K43" s="148"/>
    </row>
    <row r="44" spans="1:11" ht="24" customHeight="1" x14ac:dyDescent="0.2">
      <c r="A44" s="97" t="s">
        <v>26</v>
      </c>
      <c r="B44" s="98"/>
      <c r="C44" s="80"/>
      <c r="D44" s="79"/>
      <c r="E44" s="79"/>
      <c r="F44" s="79"/>
      <c r="G44" s="79"/>
      <c r="H44" s="111"/>
      <c r="I44" s="81"/>
      <c r="J44" s="113">
        <f t="shared" si="5"/>
        <v>0</v>
      </c>
      <c r="K44" s="149"/>
    </row>
    <row r="46" spans="1:11" ht="8.25" customHeight="1" x14ac:dyDescent="0.2"/>
    <row r="47" spans="1:11" ht="24.6" customHeight="1" x14ac:dyDescent="0.25">
      <c r="B47" s="9" t="s">
        <v>54</v>
      </c>
      <c r="C47" s="138"/>
      <c r="D47" s="138"/>
      <c r="E47" s="50"/>
      <c r="F47" s="11" t="s">
        <v>56</v>
      </c>
      <c r="G47" s="99"/>
      <c r="H47" s="99"/>
    </row>
    <row r="48" spans="1:11" ht="24.6" customHeight="1" x14ac:dyDescent="0.2">
      <c r="B48" s="9" t="s">
        <v>55</v>
      </c>
      <c r="C48" s="138"/>
      <c r="D48" s="138"/>
      <c r="E48" s="50"/>
      <c r="F48" s="9" t="s">
        <v>57</v>
      </c>
      <c r="G48" s="145"/>
      <c r="H48" s="145"/>
    </row>
    <row r="49" spans="2:8" ht="24.6" customHeight="1" x14ac:dyDescent="0.2">
      <c r="C49" s="1"/>
      <c r="D49" s="1"/>
      <c r="E49" s="1"/>
      <c r="F49" s="9"/>
      <c r="G49" s="146"/>
      <c r="H49" s="146"/>
    </row>
    <row r="50" spans="2:8" ht="24.6" customHeight="1" x14ac:dyDescent="0.2">
      <c r="B50" s="9" t="s">
        <v>1</v>
      </c>
      <c r="C50" s="138"/>
      <c r="D50" s="138"/>
      <c r="E50" s="52"/>
      <c r="F50" s="8"/>
      <c r="G50" s="10"/>
      <c r="H50" s="10"/>
    </row>
    <row r="51" spans="2:8" ht="24.6" customHeight="1" x14ac:dyDescent="0.2">
      <c r="B51" s="9" t="s">
        <v>0</v>
      </c>
      <c r="C51" s="138"/>
      <c r="D51" s="138"/>
      <c r="E51" s="51"/>
      <c r="F51" s="10"/>
      <c r="G51" s="1"/>
      <c r="H51" s="7"/>
    </row>
  </sheetData>
  <mergeCells count="53">
    <mergeCell ref="A14:K14"/>
    <mergeCell ref="A1:N1"/>
    <mergeCell ref="G48:H48"/>
    <mergeCell ref="I6:K6"/>
    <mergeCell ref="M6:N6"/>
    <mergeCell ref="E15:E16"/>
    <mergeCell ref="F15:F16"/>
    <mergeCell ref="G15:G16"/>
    <mergeCell ref="H15:J15"/>
    <mergeCell ref="K15:K16"/>
    <mergeCell ref="K18:K20"/>
    <mergeCell ref="A22:K22"/>
    <mergeCell ref="A23:A24"/>
    <mergeCell ref="C47:D47"/>
    <mergeCell ref="C48:D48"/>
    <mergeCell ref="E23:E24"/>
    <mergeCell ref="F23:F24"/>
    <mergeCell ref="C50:D50"/>
    <mergeCell ref="C51:D51"/>
    <mergeCell ref="A15:A16"/>
    <mergeCell ref="B15:B16"/>
    <mergeCell ref="C15:C16"/>
    <mergeCell ref="D15:D16"/>
    <mergeCell ref="G49:H49"/>
    <mergeCell ref="G23:G24"/>
    <mergeCell ref="H23:J23"/>
    <mergeCell ref="K23:K24"/>
    <mergeCell ref="K26:K28"/>
    <mergeCell ref="A30:K30"/>
    <mergeCell ref="B23:B24"/>
    <mergeCell ref="C23:C24"/>
    <mergeCell ref="D23:D24"/>
    <mergeCell ref="A31:A32"/>
    <mergeCell ref="B31:B32"/>
    <mergeCell ref="C31:C32"/>
    <mergeCell ref="D31:D32"/>
    <mergeCell ref="E31:E32"/>
    <mergeCell ref="F31:F32"/>
    <mergeCell ref="G31:G32"/>
    <mergeCell ref="H31:J31"/>
    <mergeCell ref="K31:K32"/>
    <mergeCell ref="K34:K36"/>
    <mergeCell ref="K42:K44"/>
    <mergeCell ref="A38:K38"/>
    <mergeCell ref="A39:A40"/>
    <mergeCell ref="B39:B40"/>
    <mergeCell ref="C39:C40"/>
    <mergeCell ref="D39:D40"/>
    <mergeCell ref="E39:E40"/>
    <mergeCell ref="F39:F40"/>
    <mergeCell ref="G39:G40"/>
    <mergeCell ref="H39:J39"/>
    <mergeCell ref="K39:K40"/>
  </mergeCells>
  <conditionalFormatting sqref="G48:H48 C47:C48 C50:C51 E9:N12">
    <cfRule type="containsBlanks" dxfId="3" priority="9">
      <formula>LEN(TRIM(C9))=0</formula>
    </cfRule>
  </conditionalFormatting>
  <pageMargins left="0.70866141732283472" right="0.70866141732283472" top="0.98425196850393704" bottom="0.35433070866141736" header="0.31496062992125984" footer="0.31496062992125984"/>
  <pageSetup paperSize="9" scale="51" fitToHeight="0" orientation="landscape" r:id="rId1"/>
  <headerFooter>
    <oddHeader>&amp;L&amp;"-,Tučné"Príloha č. 2&amp;"-,Normálne"
Kalkulácia ceny</oddHeader>
  </headerFooter>
  <rowBreaks count="1" manualBreakCount="1">
    <brk id="5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Renáta Sobotková</cp:lastModifiedBy>
  <cp:lastPrinted>2023-05-15T07:07:35Z</cp:lastPrinted>
  <dcterms:created xsi:type="dcterms:W3CDTF">2021-02-11T08:34:45Z</dcterms:created>
  <dcterms:modified xsi:type="dcterms:W3CDTF">2023-05-15T08:23:41Z</dcterms:modified>
</cp:coreProperties>
</file>