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6. Bea\2018 - 21. Proximálny konektor\08. PT Josephine\01. Výzva na predlozenie ponuky + Prílohy\"/>
    </mc:Choice>
  </mc:AlternateContent>
  <bookViews>
    <workbookView xWindow="0" yWindow="0" windowWidth="14340" windowHeight="10725" tabRatio="727" activeTab="3"/>
  </bookViews>
  <sheets>
    <sheet name="Príloha č. 1" sheetId="1" r:id="rId1"/>
    <sheet name="Príloha č. 2  " sheetId="14" r:id="rId2"/>
    <sheet name="Príloha č. 3" sheetId="11" r:id="rId3"/>
    <sheet name="Príloha č. 4" sheetId="12" r:id="rId4"/>
  </sheets>
  <definedNames>
    <definedName name="_xlnm.Print_Area" localSheetId="2">'Príloha č. 3'!$A$1:$N$24</definedName>
    <definedName name="_xlnm.Print_Area" localSheetId="3">'Príloha č. 4'!$A$1:$D$21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2" l="1"/>
  <c r="M8" i="11" l="1"/>
  <c r="A2" i="11" l="1"/>
  <c r="K8" i="11" l="1"/>
  <c r="L8" i="11" s="1"/>
  <c r="N8" i="11" l="1"/>
  <c r="N9" i="11" s="1"/>
</calcChain>
</file>

<file path=xl/sharedStrings.xml><?xml version="1.0" encoding="utf-8"?>
<sst xmlns="http://schemas.openxmlformats.org/spreadsheetml/2006/main" count="187" uniqueCount="92">
  <si>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</si>
  <si>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</si>
  <si>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</si>
  <si>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</si>
  <si>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</si>
  <si>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</si>
  <si>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</si>
  <si>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</si>
  <si>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</si>
  <si>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</si>
  <si>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</si>
  <si>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</si>
  <si>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</si>
  <si>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</si>
  <si>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</si>
  <si>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</si>
  <si>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</si>
  <si>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</si>
  <si>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</si>
  <si>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</si>
  <si>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</si>
  <si>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</si>
  <si>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</si>
  <si>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</si>
  <si>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</si>
  <si>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</si>
  <si>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</si>
  <si>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</si>
  <si>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</si>
  <si>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</si>
  <si>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</si>
  <si>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</si>
  <si>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</si>
  <si>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</si>
  <si>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</si>
  <si>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</si>
  <si>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</si>
  <si>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</si>
  <si>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- kritérium</t>
  </si>
  <si>
    <t xml:space="preserve">Podpis a pečiatka uchádzača </t>
  </si>
  <si>
    <t>Podpis a pečiatka uchádzača</t>
  </si>
  <si>
    <t>- cena jednotlivej položky</t>
  </si>
  <si>
    <t>LIST S KONTAKTNÝMI ÚDAJMI
OPRÁVNENEJ OSOBY UCHÁDZAČA</t>
  </si>
  <si>
    <t>ŠTRUKTÚROVANÝ ROZPOČET CENY</t>
  </si>
  <si>
    <t>A.</t>
  </si>
  <si>
    <t>áno</t>
  </si>
  <si>
    <t>ks</t>
  </si>
  <si>
    <t>Kód MZ SR</t>
  </si>
  <si>
    <t>Množstvo</t>
  </si>
  <si>
    <t>Katalógové číslo</t>
  </si>
  <si>
    <t>Kód ŠUKL</t>
  </si>
  <si>
    <t xml:space="preserve">Jednotková cena za požadovaný počet MJ v EUR </t>
  </si>
  <si>
    <t>Celková cena za požadovaný počet MJ v EUR</t>
  </si>
  <si>
    <t>10.</t>
  </si>
  <si>
    <t>11.</t>
  </si>
  <si>
    <t>12.</t>
  </si>
  <si>
    <t>13.</t>
  </si>
  <si>
    <t>14.</t>
  </si>
  <si>
    <t>Popis predmetu:</t>
  </si>
  <si>
    <t>VYHLÁSENIE UCHÁDZAČA O SÚHLASE 
S OBSAHOM NÁVRHU ZMLUVNÝCH PODMIENOK</t>
  </si>
  <si>
    <t>Proximálny konektor</t>
  </si>
  <si>
    <t>zariadenie má malé prevádzkové rozmery</t>
  </si>
  <si>
    <t>nízky profil</t>
  </si>
  <si>
    <t>zabezpečuje požiadavku, že v aorte nezostáva žiadny cudzorodý materiál</t>
  </si>
  <si>
    <t>obsahuje tieto časti:</t>
  </si>
  <si>
    <t>obsahuje tieto časti</t>
  </si>
  <si>
    <t>1.4.1</t>
  </si>
  <si>
    <t>Proximálny uzáver:</t>
  </si>
  <si>
    <t>zariadenie, ktoré sa dostane do aorty cez miesto perforácie a poskytne uzatvorený priestor, čím uľahčuje tvorbu proximálnej anastomózy</t>
  </si>
  <si>
    <t>pozostáva z nasledovných častí</t>
  </si>
  <si>
    <t>a.</t>
  </si>
  <si>
    <t>trubička s piestom, podobná injekčnej striekačke, ktorá sa používa na umiestnenie uzáveru na vnútornej ploche (strane) aorty</t>
  </si>
  <si>
    <t>b.</t>
  </si>
  <si>
    <t>dvojramnenná pružina, ktorá obsahuje tkaninový flexibilný klobúčik ukotvený kotviacím putkom a jemnými fixačnými podväzmi</t>
  </si>
  <si>
    <t>c.</t>
  </si>
  <si>
    <t>zavádzač - mechanizmus, ktorý zvinie proximálny uzáver a zavedie konektor do aplikačného zariadenia</t>
  </si>
  <si>
    <t>1.4.2</t>
  </si>
  <si>
    <t>Aortálny nôž</t>
  </si>
  <si>
    <t>1.4.2.1</t>
  </si>
  <si>
    <t>slúži na vytvorenie rezu, resp. otvoru na aortu pre anastomózu</t>
  </si>
  <si>
    <t>1.4.2.2</t>
  </si>
  <si>
    <t>slúži ako jednorázová pomôcka</t>
  </si>
  <si>
    <t>1.4.2.3</t>
  </si>
  <si>
    <t>priemer aortálneho noža: od 2 mm do 5 mm</t>
  </si>
  <si>
    <t>1.4.2.4</t>
  </si>
  <si>
    <t>v strede sa nachádza ihla</t>
  </si>
  <si>
    <t>1.4.2.5</t>
  </si>
  <si>
    <t>má pevnú rukoväť, na ktorej je bezpečnostná zámka a aktivačné tlačidlo</t>
  </si>
  <si>
    <t>Proximálny uzáver</t>
  </si>
  <si>
    <t>pozostáva z nasledovných častí:</t>
  </si>
  <si>
    <t>xxx</t>
  </si>
  <si>
    <r>
      <t xml:space="preserve"> 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</si>
</sst>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153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3" fontId="7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164" fontId="1" fillId="0" borderId="6" xfId="0" applyNumberFormat="1" applyFont="1" applyBorder="1" applyAlignment="1" applyProtection="1">
      <alignment horizontal="right" vertical="center" wrapText="1"/>
      <protection locked="0"/>
    </xf>
    <xf numFmtId="9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164" fontId="2" fillId="3" borderId="18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16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49" fontId="1" fillId="0" borderId="24" xfId="0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0" fontId="1" fillId="0" borderId="30" xfId="0" applyNumberFormat="1" applyFont="1" applyBorder="1" applyAlignment="1" applyProtection="1">
      <alignment horizontal="center" vertical="center" wrapText="1"/>
      <protection locked="0"/>
    </xf>
    <xf numFmtId="0" fontId="1" fillId="0" borderId="25" xfId="0" applyNumberFormat="1" applyFont="1" applyBorder="1" applyAlignment="1" applyProtection="1">
      <alignment horizontal="center" vertical="center" wrapText="1"/>
      <protection locked="0"/>
    </xf>
    <xf numFmtId="49" fontId="2" fillId="5" borderId="3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6" fontId="8" fillId="0" borderId="25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6" fillId="0" borderId="34" xfId="0" applyNumberFormat="1" applyFont="1" applyBorder="1" applyAlignment="1">
      <alignment horizontal="left" vertical="center" wrapText="1"/>
    </xf>
    <xf numFmtId="49" fontId="6" fillId="0" borderId="35" xfId="0" applyNumberFormat="1" applyFont="1" applyBorder="1" applyAlignment="1">
      <alignment horizontal="left" vertical="center" wrapText="1"/>
    </xf>
    <xf numFmtId="49" fontId="6" fillId="0" borderId="36" xfId="0" applyNumberFormat="1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left" vertical="top" wrapText="1"/>
    </xf>
    <xf numFmtId="49" fontId="2" fillId="0" borderId="23" xfId="0" applyNumberFormat="1" applyFont="1" applyBorder="1" applyAlignment="1">
      <alignment horizontal="left" vertical="top" wrapText="1"/>
    </xf>
    <xf numFmtId="49" fontId="2" fillId="5" borderId="3" xfId="0" applyNumberFormat="1" applyFont="1" applyFill="1" applyBorder="1" applyAlignment="1">
      <alignment horizontal="left" vertical="top" wrapText="1"/>
    </xf>
    <xf numFmtId="49" fontId="6" fillId="0" borderId="31" xfId="0" applyNumberFormat="1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left" vertical="center"/>
    </xf>
    <xf numFmtId="49" fontId="6" fillId="0" borderId="15" xfId="0" applyNumberFormat="1" applyFont="1" applyBorder="1" applyAlignment="1">
      <alignment horizontal="left" vertical="center"/>
    </xf>
    <xf numFmtId="49" fontId="6" fillId="0" borderId="34" xfId="0" applyNumberFormat="1" applyFont="1" applyBorder="1" applyAlignment="1">
      <alignment horizontal="left" vertical="center"/>
    </xf>
    <xf numFmtId="49" fontId="6" fillId="0" borderId="35" xfId="0" applyNumberFormat="1" applyFont="1" applyBorder="1" applyAlignment="1">
      <alignment horizontal="left" vertical="center"/>
    </xf>
    <xf numFmtId="49" fontId="6" fillId="0" borderId="36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center" wrapText="1"/>
    </xf>
    <xf numFmtId="0" fontId="6" fillId="0" borderId="37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/>
    </xf>
    <xf numFmtId="0" fontId="7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0" fontId="2" fillId="0" borderId="32" xfId="0" applyFont="1" applyBorder="1" applyAlignment="1" applyProtection="1">
      <alignment horizontal="center" vertical="top" wrapText="1"/>
      <protection locked="0"/>
    </xf>
    <xf numFmtId="0" fontId="2" fillId="0" borderId="33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" fontId="2" fillId="0" borderId="7" xfId="0" applyNumberFormat="1" applyFont="1" applyBorder="1" applyAlignment="1" applyProtection="1">
      <alignment horizontal="center" vertical="top" wrapText="1"/>
      <protection locked="0"/>
    </xf>
    <xf numFmtId="3" fontId="2" fillId="0" borderId="12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</cellXfs>
  <cellStyles count="3">
    <cellStyle name="Hypertextové prepojenie" xfId="1" builtinId="8"/>
    <cellStyle name="Normálna" xfId="0" builtinId="0"/>
    <cellStyle name="normálne 2 2" xfId="2"/>
  </cellStyles>
  <dxfs count="2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0"/>
  <sheetViews>
    <sheetView showGridLines="0" zoomScaleNormal="100" workbookViewId="0">
      <selection activeCell="C14" sqref="C14:D14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86" t="s">
        <v>12</v>
      </c>
      <c r="B1" s="86"/>
    </row>
    <row r="2" spans="1:10" x14ac:dyDescent="0.25">
      <c r="A2" s="89" t="s">
        <v>60</v>
      </c>
      <c r="B2" s="89"/>
      <c r="C2" s="89"/>
      <c r="D2" s="89"/>
    </row>
    <row r="3" spans="1:10" ht="24.95" customHeight="1" x14ac:dyDescent="0.25">
      <c r="A3" s="90"/>
      <c r="B3" s="90"/>
      <c r="C3" s="90"/>
    </row>
    <row r="4" spans="1:10" ht="36" customHeight="1" x14ac:dyDescent="0.3">
      <c r="A4" s="95" t="s">
        <v>42</v>
      </c>
      <c r="B4" s="96"/>
      <c r="C4" s="96"/>
      <c r="D4" s="96"/>
      <c r="E4" s="2"/>
      <c r="F4" s="2"/>
      <c r="G4" s="2"/>
      <c r="H4" s="2"/>
      <c r="I4" s="2"/>
      <c r="J4" s="2"/>
    </row>
    <row r="6" spans="1:10" x14ac:dyDescent="0.25">
      <c r="A6" s="87" t="s">
        <v>0</v>
      </c>
      <c r="B6" s="87"/>
      <c r="C6" s="97"/>
      <c r="D6" s="97"/>
      <c r="F6" s="19"/>
    </row>
    <row r="7" spans="1:10" x14ac:dyDescent="0.25">
      <c r="A7" s="87" t="s">
        <v>1</v>
      </c>
      <c r="B7" s="87"/>
      <c r="C7" s="93"/>
      <c r="D7" s="93"/>
    </row>
    <row r="8" spans="1:10" x14ac:dyDescent="0.25">
      <c r="A8" s="87" t="s">
        <v>2</v>
      </c>
      <c r="B8" s="87"/>
      <c r="C8" s="93"/>
      <c r="D8" s="93"/>
    </row>
    <row r="9" spans="1:10" x14ac:dyDescent="0.25">
      <c r="A9" s="87" t="s">
        <v>3</v>
      </c>
      <c r="B9" s="87"/>
      <c r="C9" s="93"/>
      <c r="D9" s="93"/>
    </row>
    <row r="10" spans="1:10" x14ac:dyDescent="0.25">
      <c r="A10" s="3"/>
      <c r="B10" s="3"/>
      <c r="C10" s="3"/>
    </row>
    <row r="11" spans="1:10" x14ac:dyDescent="0.25">
      <c r="A11" s="88" t="s">
        <v>7</v>
      </c>
      <c r="B11" s="88"/>
      <c r="C11" s="88"/>
      <c r="D11" s="5"/>
      <c r="E11" s="5"/>
      <c r="F11" s="5"/>
      <c r="G11" s="5"/>
      <c r="H11" s="5"/>
      <c r="I11" s="5"/>
      <c r="J11" s="5"/>
    </row>
    <row r="12" spans="1:10" x14ac:dyDescent="0.25">
      <c r="A12" s="87" t="s">
        <v>4</v>
      </c>
      <c r="B12" s="87"/>
      <c r="C12" s="91"/>
      <c r="D12" s="91"/>
    </row>
    <row r="13" spans="1:10" x14ac:dyDescent="0.25">
      <c r="A13" s="87" t="s">
        <v>22</v>
      </c>
      <c r="B13" s="87"/>
      <c r="C13" s="100"/>
      <c r="D13" s="100"/>
    </row>
    <row r="14" spans="1:10" x14ac:dyDescent="0.25">
      <c r="A14" s="87" t="s">
        <v>5</v>
      </c>
      <c r="B14" s="87"/>
      <c r="C14" s="100"/>
      <c r="D14" s="100"/>
    </row>
    <row r="15" spans="1:10" x14ac:dyDescent="0.25">
      <c r="A15" s="87" t="s">
        <v>6</v>
      </c>
      <c r="B15" s="87"/>
      <c r="C15" s="99"/>
      <c r="D15" s="100"/>
    </row>
    <row r="16" spans="1:10" x14ac:dyDescent="0.25">
      <c r="A16" s="3"/>
      <c r="B16" s="3"/>
      <c r="C16" s="3"/>
    </row>
    <row r="17" spans="1:5" ht="24.95" customHeight="1" x14ac:dyDescent="0.25">
      <c r="A17" s="90"/>
      <c r="B17" s="90"/>
      <c r="C17" s="90"/>
    </row>
    <row r="18" spans="1:5" x14ac:dyDescent="0.25">
      <c r="A18" s="1" t="s">
        <v>8</v>
      </c>
      <c r="B18" s="93"/>
      <c r="C18" s="93"/>
    </row>
    <row r="19" spans="1:5" x14ac:dyDescent="0.25">
      <c r="A19" s="4" t="s">
        <v>10</v>
      </c>
      <c r="B19" s="94"/>
      <c r="C19" s="94"/>
    </row>
    <row r="25" spans="1:5" ht="28.5" customHeight="1" x14ac:dyDescent="0.25">
      <c r="D25" s="13"/>
    </row>
    <row r="26" spans="1:5" x14ac:dyDescent="0.25">
      <c r="D26" s="54" t="s">
        <v>39</v>
      </c>
    </row>
    <row r="29" spans="1:5" s="9" customFormat="1" ht="11.25" x14ac:dyDescent="0.2">
      <c r="A29" s="98" t="s">
        <v>11</v>
      </c>
      <c r="B29" s="98"/>
    </row>
    <row r="30" spans="1:5" s="10" customFormat="1" ht="15" customHeight="1" x14ac:dyDescent="0.2">
      <c r="A30" s="14"/>
      <c r="B30" s="92" t="s">
        <v>13</v>
      </c>
      <c r="C30" s="92"/>
      <c r="D30" s="11"/>
      <c r="E30" s="12"/>
    </row>
  </sheetData>
  <mergeCells count="26">
    <mergeCell ref="B30:C30"/>
    <mergeCell ref="B18:C18"/>
    <mergeCell ref="B19:C19"/>
    <mergeCell ref="A17:C17"/>
    <mergeCell ref="A4:D4"/>
    <mergeCell ref="C6:D6"/>
    <mergeCell ref="A29:B29"/>
    <mergeCell ref="C7:D7"/>
    <mergeCell ref="C8:D8"/>
    <mergeCell ref="C9:D9"/>
    <mergeCell ref="C15:D15"/>
    <mergeCell ref="C14:D14"/>
    <mergeCell ref="A9:B9"/>
    <mergeCell ref="A13:B13"/>
    <mergeCell ref="C13:D13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">
    <cfRule type="containsBlanks" dxfId="22" priority="14">
      <formula>LEN(TRIM(C6))=0</formula>
    </cfRule>
  </conditionalFormatting>
  <conditionalFormatting sqref="C7:D9">
    <cfRule type="containsBlanks" dxfId="21" priority="11">
      <formula>LEN(TRIM(C7))=0</formula>
    </cfRule>
  </conditionalFormatting>
  <conditionalFormatting sqref="C12:D12 C14:D15">
    <cfRule type="containsBlanks" dxfId="20" priority="10">
      <formula>LEN(TRIM(C12))=0</formula>
    </cfRule>
  </conditionalFormatting>
  <conditionalFormatting sqref="A30:B30">
    <cfRule type="containsBlanks" dxfId="19" priority="9">
      <formula>LEN(TRIM(A30))=0</formula>
    </cfRule>
  </conditionalFormatting>
  <conditionalFormatting sqref="B18:C19">
    <cfRule type="containsBlanks" dxfId="18" priority="2">
      <formula>LEN(TRIM(B18))=0</formula>
    </cfRule>
  </conditionalFormatting>
  <conditionalFormatting sqref="C13:D13">
    <cfRule type="containsBlanks" dxfId="17" priority="1">
      <formula>LEN(TRIM(C13))=0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4"/>
  <sheetViews>
    <sheetView showGridLines="0" topLeftCell="A16" zoomScale="90" zoomScaleNormal="90" workbookViewId="0">
      <selection activeCell="B37" sqref="B37:D37"/>
    </sheetView>
  </sheetViews>
  <sheetFormatPr defaultRowHeight="15" x14ac:dyDescent="0.25"/>
  <cols>
    <col min="1" max="1" width="7.42578125" style="3" customWidth="1"/>
    <col min="2" max="3" width="3.42578125" style="3" customWidth="1"/>
    <col min="4" max="4" width="59.85546875" style="3" customWidth="1"/>
    <col min="5" max="5" width="26.5703125" style="3" customWidth="1"/>
    <col min="6" max="7" width="12.7109375" style="3" customWidth="1"/>
    <col min="8" max="16384" width="9.140625" style="3"/>
  </cols>
  <sheetData>
    <row r="1" spans="1:13" x14ac:dyDescent="0.25">
      <c r="A1" s="87" t="s">
        <v>12</v>
      </c>
      <c r="B1" s="87"/>
      <c r="C1" s="87"/>
      <c r="D1" s="87"/>
      <c r="E1" s="81"/>
    </row>
    <row r="2" spans="1:13" ht="15" customHeight="1" x14ac:dyDescent="0.25">
      <c r="A2" s="104" t="s">
        <v>60</v>
      </c>
      <c r="B2" s="104"/>
      <c r="C2" s="104"/>
      <c r="D2" s="104"/>
      <c r="E2" s="104"/>
      <c r="F2" s="104"/>
      <c r="G2" s="104"/>
    </row>
    <row r="3" spans="1:13" ht="15" customHeight="1" x14ac:dyDescent="0.25">
      <c r="A3" s="105"/>
      <c r="B3" s="105"/>
      <c r="C3" s="105"/>
      <c r="D3" s="105"/>
      <c r="E3" s="105"/>
      <c r="F3" s="105"/>
    </row>
    <row r="4" spans="1:13" ht="18.75" customHeight="1" x14ac:dyDescent="0.3">
      <c r="A4" s="95" t="s">
        <v>23</v>
      </c>
      <c r="B4" s="95"/>
      <c r="C4" s="95"/>
      <c r="D4" s="95"/>
      <c r="E4" s="95"/>
      <c r="F4" s="95"/>
      <c r="G4" s="95"/>
      <c r="H4" s="8"/>
      <c r="I4" s="8"/>
      <c r="J4" s="8"/>
      <c r="K4" s="8"/>
      <c r="L4" s="8"/>
      <c r="M4" s="8"/>
    </row>
    <row r="5" spans="1:13" s="7" customFormat="1" ht="15" customHeight="1" x14ac:dyDescent="0.25">
      <c r="A5" s="16"/>
      <c r="B5" s="16"/>
      <c r="C5" s="16"/>
      <c r="D5" s="16"/>
      <c r="E5" s="16"/>
      <c r="F5" s="16"/>
      <c r="G5" s="16"/>
    </row>
    <row r="6" spans="1:13" s="7" customFormat="1" ht="30" customHeight="1" x14ac:dyDescent="0.25">
      <c r="A6" s="106" t="s">
        <v>18</v>
      </c>
      <c r="B6" s="107"/>
      <c r="C6" s="107"/>
      <c r="D6" s="107"/>
      <c r="E6" s="108"/>
      <c r="F6" s="17" t="s">
        <v>20</v>
      </c>
      <c r="G6" s="18" t="s">
        <v>19</v>
      </c>
    </row>
    <row r="7" spans="1:13" s="7" customFormat="1" ht="30" customHeight="1" x14ac:dyDescent="0.25">
      <c r="A7" s="71" t="s">
        <v>44</v>
      </c>
      <c r="B7" s="109" t="s">
        <v>58</v>
      </c>
      <c r="C7" s="109"/>
      <c r="D7" s="109"/>
      <c r="E7" s="109"/>
      <c r="F7" s="109"/>
      <c r="G7" s="109"/>
    </row>
    <row r="8" spans="1:13" s="6" customFormat="1" ht="30" customHeight="1" x14ac:dyDescent="0.25">
      <c r="A8" s="82">
        <v>43101</v>
      </c>
      <c r="B8" s="110" t="s">
        <v>61</v>
      </c>
      <c r="C8" s="111" t="s">
        <v>61</v>
      </c>
      <c r="D8" s="111" t="s">
        <v>61</v>
      </c>
      <c r="E8" s="112" t="s">
        <v>61</v>
      </c>
      <c r="F8" s="58" t="s">
        <v>45</v>
      </c>
      <c r="G8" s="70"/>
    </row>
    <row r="9" spans="1:13" s="6" customFormat="1" ht="30" customHeight="1" x14ac:dyDescent="0.25">
      <c r="A9" s="82">
        <v>43132</v>
      </c>
      <c r="B9" s="101" t="s">
        <v>62</v>
      </c>
      <c r="C9" s="102" t="s">
        <v>62</v>
      </c>
      <c r="D9" s="102" t="s">
        <v>62</v>
      </c>
      <c r="E9" s="103" t="s">
        <v>62</v>
      </c>
      <c r="F9" s="58" t="s">
        <v>45</v>
      </c>
      <c r="G9" s="69"/>
    </row>
    <row r="10" spans="1:13" s="6" customFormat="1" ht="30" customHeight="1" x14ac:dyDescent="0.25">
      <c r="A10" s="82">
        <v>43160</v>
      </c>
      <c r="B10" s="113" t="s">
        <v>63</v>
      </c>
      <c r="C10" s="114" t="s">
        <v>63</v>
      </c>
      <c r="D10" s="114" t="s">
        <v>63</v>
      </c>
      <c r="E10" s="115" t="s">
        <v>63</v>
      </c>
      <c r="F10" s="58" t="s">
        <v>45</v>
      </c>
      <c r="G10" s="70"/>
    </row>
    <row r="11" spans="1:13" s="6" customFormat="1" ht="30" customHeight="1" x14ac:dyDescent="0.25">
      <c r="A11" s="82">
        <v>43191</v>
      </c>
      <c r="B11" s="113" t="s">
        <v>64</v>
      </c>
      <c r="C11" s="114" t="s">
        <v>65</v>
      </c>
      <c r="D11" s="114" t="s">
        <v>65</v>
      </c>
      <c r="E11" s="115" t="s">
        <v>65</v>
      </c>
      <c r="F11" s="58" t="s">
        <v>90</v>
      </c>
      <c r="G11" s="70" t="s">
        <v>90</v>
      </c>
    </row>
    <row r="12" spans="1:13" s="6" customFormat="1" ht="30" customHeight="1" x14ac:dyDescent="0.25">
      <c r="A12" s="83" t="s">
        <v>66</v>
      </c>
      <c r="B12" s="113" t="s">
        <v>88</v>
      </c>
      <c r="C12" s="114" t="s">
        <v>67</v>
      </c>
      <c r="D12" s="114" t="s">
        <v>67</v>
      </c>
      <c r="E12" s="115" t="s">
        <v>67</v>
      </c>
      <c r="F12" s="58" t="s">
        <v>45</v>
      </c>
      <c r="G12" s="70"/>
    </row>
    <row r="13" spans="1:13" s="6" customFormat="1" ht="46.5" customHeight="1" x14ac:dyDescent="0.25">
      <c r="A13" s="83" t="s">
        <v>66</v>
      </c>
      <c r="B13" s="101" t="s">
        <v>68</v>
      </c>
      <c r="C13" s="102" t="s">
        <v>68</v>
      </c>
      <c r="D13" s="102" t="s">
        <v>68</v>
      </c>
      <c r="E13" s="103" t="s">
        <v>68</v>
      </c>
      <c r="F13" s="58" t="s">
        <v>45</v>
      </c>
      <c r="G13" s="70"/>
    </row>
    <row r="14" spans="1:13" s="6" customFormat="1" ht="30" customHeight="1" x14ac:dyDescent="0.25">
      <c r="A14" s="83" t="s">
        <v>66</v>
      </c>
      <c r="B14" s="113" t="s">
        <v>89</v>
      </c>
      <c r="C14" s="114"/>
      <c r="D14" s="114" t="s">
        <v>69</v>
      </c>
      <c r="E14" s="115"/>
      <c r="F14" s="58" t="s">
        <v>90</v>
      </c>
      <c r="G14" s="70" t="s">
        <v>90</v>
      </c>
    </row>
    <row r="15" spans="1:13" s="6" customFormat="1" ht="30" customHeight="1" x14ac:dyDescent="0.25">
      <c r="A15" s="82" t="s">
        <v>70</v>
      </c>
      <c r="B15" s="101" t="s">
        <v>71</v>
      </c>
      <c r="C15" s="102"/>
      <c r="D15" s="102"/>
      <c r="E15" s="103"/>
      <c r="F15" s="58" t="s">
        <v>45</v>
      </c>
      <c r="G15" s="70"/>
    </row>
    <row r="16" spans="1:13" s="6" customFormat="1" ht="30" customHeight="1" x14ac:dyDescent="0.25">
      <c r="A16" s="82" t="s">
        <v>72</v>
      </c>
      <c r="B16" s="113" t="s">
        <v>73</v>
      </c>
      <c r="C16" s="114" t="s">
        <v>73</v>
      </c>
      <c r="D16" s="114" t="s">
        <v>73</v>
      </c>
      <c r="E16" s="115" t="s">
        <v>73</v>
      </c>
      <c r="F16" s="58" t="s">
        <v>45</v>
      </c>
      <c r="G16" s="70"/>
    </row>
    <row r="17" spans="1:8" s="6" customFormat="1" ht="30" customHeight="1" x14ac:dyDescent="0.25">
      <c r="A17" s="82" t="s">
        <v>74</v>
      </c>
      <c r="B17" s="113" t="s">
        <v>75</v>
      </c>
      <c r="C17" s="114" t="s">
        <v>75</v>
      </c>
      <c r="D17" s="114" t="s">
        <v>75</v>
      </c>
      <c r="E17" s="115" t="s">
        <v>75</v>
      </c>
      <c r="F17" s="58" t="s">
        <v>45</v>
      </c>
      <c r="G17" s="70"/>
    </row>
    <row r="18" spans="1:8" s="6" customFormat="1" ht="30" customHeight="1" x14ac:dyDescent="0.25">
      <c r="A18" s="83" t="s">
        <v>76</v>
      </c>
      <c r="B18" s="113" t="s">
        <v>77</v>
      </c>
      <c r="C18" s="114" t="s">
        <v>77</v>
      </c>
      <c r="D18" s="114" t="s">
        <v>77</v>
      </c>
      <c r="E18" s="115" t="s">
        <v>77</v>
      </c>
      <c r="F18" s="58" t="s">
        <v>45</v>
      </c>
      <c r="G18" s="70"/>
    </row>
    <row r="19" spans="1:8" s="6" customFormat="1" ht="30" customHeight="1" x14ac:dyDescent="0.25">
      <c r="A19" s="82" t="s">
        <v>78</v>
      </c>
      <c r="B19" s="113" t="s">
        <v>79</v>
      </c>
      <c r="C19" s="114" t="s">
        <v>79</v>
      </c>
      <c r="D19" s="114" t="s">
        <v>79</v>
      </c>
      <c r="E19" s="115" t="s">
        <v>79</v>
      </c>
      <c r="F19" s="58" t="s">
        <v>45</v>
      </c>
      <c r="G19" s="70"/>
    </row>
    <row r="20" spans="1:8" s="6" customFormat="1" ht="30" customHeight="1" x14ac:dyDescent="0.25">
      <c r="A20" s="82" t="s">
        <v>80</v>
      </c>
      <c r="B20" s="101" t="s">
        <v>81</v>
      </c>
      <c r="C20" s="102" t="s">
        <v>81</v>
      </c>
      <c r="D20" s="102" t="s">
        <v>81</v>
      </c>
      <c r="E20" s="103" t="s">
        <v>81</v>
      </c>
      <c r="F20" s="58" t="s">
        <v>45</v>
      </c>
      <c r="G20" s="69"/>
    </row>
    <row r="21" spans="1:8" s="6" customFormat="1" ht="30" customHeight="1" x14ac:dyDescent="0.25">
      <c r="A21" s="84" t="s">
        <v>82</v>
      </c>
      <c r="B21" s="113" t="s">
        <v>83</v>
      </c>
      <c r="C21" s="114" t="s">
        <v>83</v>
      </c>
      <c r="D21" s="114" t="s">
        <v>83</v>
      </c>
      <c r="E21" s="115" t="s">
        <v>83</v>
      </c>
      <c r="F21" s="58" t="s">
        <v>45</v>
      </c>
      <c r="G21" s="70"/>
    </row>
    <row r="22" spans="1:8" s="6" customFormat="1" ht="30" customHeight="1" x14ac:dyDescent="0.25">
      <c r="A22" s="82" t="s">
        <v>84</v>
      </c>
      <c r="B22" s="113" t="s">
        <v>85</v>
      </c>
      <c r="C22" s="114" t="s">
        <v>85</v>
      </c>
      <c r="D22" s="114" t="s">
        <v>85</v>
      </c>
      <c r="E22" s="115" t="s">
        <v>85</v>
      </c>
      <c r="F22" s="58" t="s">
        <v>45</v>
      </c>
      <c r="G22" s="70"/>
    </row>
    <row r="23" spans="1:8" s="6" customFormat="1" ht="30" customHeight="1" x14ac:dyDescent="0.25">
      <c r="A23" s="85" t="s">
        <v>86</v>
      </c>
      <c r="B23" s="113" t="s">
        <v>87</v>
      </c>
      <c r="C23" s="114" t="s">
        <v>87</v>
      </c>
      <c r="D23" s="114" t="s">
        <v>87</v>
      </c>
      <c r="E23" s="115" t="s">
        <v>87</v>
      </c>
      <c r="F23" s="58" t="s">
        <v>45</v>
      </c>
      <c r="G23" s="70"/>
    </row>
    <row r="24" spans="1:8" s="20" customFormat="1" ht="28.35" customHeight="1" x14ac:dyDescent="0.25">
      <c r="A24" s="118" t="s">
        <v>37</v>
      </c>
      <c r="B24" s="119"/>
      <c r="C24" s="119"/>
      <c r="D24" s="119"/>
      <c r="E24" s="119"/>
      <c r="F24" s="119"/>
      <c r="G24" s="119"/>
    </row>
    <row r="25" spans="1:8" ht="30" customHeight="1" x14ac:dyDescent="0.25">
      <c r="A25" s="116" t="s">
        <v>0</v>
      </c>
      <c r="B25" s="116"/>
      <c r="C25" s="116"/>
      <c r="D25" s="116"/>
      <c r="E25" s="117"/>
      <c r="F25" s="117"/>
    </row>
    <row r="26" spans="1:8" ht="15" customHeight="1" x14ac:dyDescent="0.25">
      <c r="A26" s="116" t="s">
        <v>1</v>
      </c>
      <c r="B26" s="116"/>
      <c r="C26" s="116"/>
      <c r="D26" s="116"/>
      <c r="E26" s="117"/>
      <c r="F26" s="117"/>
    </row>
    <row r="27" spans="1:8" x14ac:dyDescent="0.25">
      <c r="A27" s="116" t="s">
        <v>2</v>
      </c>
      <c r="B27" s="116"/>
      <c r="C27" s="116"/>
      <c r="D27" s="116"/>
      <c r="E27" s="117"/>
      <c r="F27" s="117"/>
    </row>
    <row r="28" spans="1:8" x14ac:dyDescent="0.25">
      <c r="A28" s="116" t="s">
        <v>3</v>
      </c>
      <c r="B28" s="116"/>
      <c r="C28" s="116"/>
      <c r="D28" s="116"/>
      <c r="E28" s="117"/>
      <c r="F28" s="117"/>
    </row>
    <row r="29" spans="1:8" x14ac:dyDescent="0.25">
      <c r="F29" s="81"/>
    </row>
    <row r="30" spans="1:8" s="15" customFormat="1" ht="30" customHeight="1" x14ac:dyDescent="0.25">
      <c r="A30" s="120" t="s">
        <v>21</v>
      </c>
      <c r="B30" s="120"/>
      <c r="C30" s="120"/>
      <c r="D30" s="120"/>
      <c r="E30" s="120"/>
      <c r="F30" s="120"/>
      <c r="G30" s="120"/>
    </row>
    <row r="31" spans="1:8" s="7" customFormat="1" ht="15.75" customHeight="1" x14ac:dyDescent="0.25">
      <c r="A31" s="116" t="s">
        <v>4</v>
      </c>
      <c r="B31" s="116"/>
      <c r="C31" s="116"/>
      <c r="D31" s="116"/>
      <c r="E31" s="121"/>
      <c r="F31" s="121"/>
      <c r="H31" s="4"/>
    </row>
    <row r="32" spans="1:8" s="7" customFormat="1" x14ac:dyDescent="0.25">
      <c r="A32" s="122" t="s">
        <v>22</v>
      </c>
      <c r="B32" s="122"/>
      <c r="C32" s="122"/>
      <c r="D32" s="122"/>
      <c r="E32" s="117"/>
      <c r="F32" s="117"/>
      <c r="H32" s="15"/>
    </row>
    <row r="33" spans="1:8" s="7" customFormat="1" x14ac:dyDescent="0.25">
      <c r="A33" s="116" t="s">
        <v>5</v>
      </c>
      <c r="B33" s="116"/>
      <c r="C33" s="116"/>
      <c r="D33" s="116"/>
      <c r="E33" s="117"/>
      <c r="F33" s="117"/>
      <c r="H33" s="15"/>
    </row>
    <row r="34" spans="1:8" s="7" customFormat="1" x14ac:dyDescent="0.25">
      <c r="A34" s="116" t="s">
        <v>6</v>
      </c>
      <c r="B34" s="116"/>
      <c r="C34" s="116"/>
      <c r="D34" s="116"/>
      <c r="E34" s="117"/>
      <c r="F34" s="117"/>
      <c r="H34" s="15"/>
    </row>
    <row r="36" spans="1:8" ht="15" customHeight="1" x14ac:dyDescent="0.25">
      <c r="A36" s="3" t="s">
        <v>8</v>
      </c>
      <c r="B36" s="87"/>
      <c r="C36" s="87"/>
      <c r="D36" s="87"/>
    </row>
    <row r="37" spans="1:8" ht="15" customHeight="1" x14ac:dyDescent="0.25">
      <c r="A37" s="3" t="s">
        <v>9</v>
      </c>
      <c r="B37" s="124"/>
      <c r="C37" s="124"/>
      <c r="D37" s="124"/>
    </row>
    <row r="41" spans="1:8" ht="39.950000000000003" customHeight="1" x14ac:dyDescent="0.25">
      <c r="F41" s="125"/>
      <c r="G41" s="125"/>
    </row>
    <row r="42" spans="1:8" ht="15" customHeight="1" x14ac:dyDescent="0.25">
      <c r="F42" s="126" t="s">
        <v>40</v>
      </c>
      <c r="G42" s="126"/>
    </row>
    <row r="43" spans="1:8" s="9" customFormat="1" ht="11.25" x14ac:dyDescent="0.2">
      <c r="A43" s="98" t="s">
        <v>11</v>
      </c>
      <c r="B43" s="98"/>
      <c r="C43" s="98"/>
      <c r="D43" s="98"/>
      <c r="E43" s="80"/>
    </row>
    <row r="44" spans="1:8" s="10" customFormat="1" ht="15" customHeight="1" x14ac:dyDescent="0.2">
      <c r="A44" s="14"/>
      <c r="B44" s="123" t="s">
        <v>13</v>
      </c>
      <c r="C44" s="123"/>
      <c r="D44" s="123"/>
      <c r="G44" s="11"/>
      <c r="H44" s="12"/>
    </row>
  </sheetData>
  <mergeCells count="46">
    <mergeCell ref="A43:D43"/>
    <mergeCell ref="B44:D44"/>
    <mergeCell ref="A34:D34"/>
    <mergeCell ref="E34:F34"/>
    <mergeCell ref="B36:D36"/>
    <mergeCell ref="B37:D37"/>
    <mergeCell ref="F41:G41"/>
    <mergeCell ref="F42:G42"/>
    <mergeCell ref="A33:D33"/>
    <mergeCell ref="E33:F33"/>
    <mergeCell ref="A26:D26"/>
    <mergeCell ref="E26:F26"/>
    <mergeCell ref="A27:D27"/>
    <mergeCell ref="E27:F27"/>
    <mergeCell ref="A28:D28"/>
    <mergeCell ref="E28:F28"/>
    <mergeCell ref="A30:G30"/>
    <mergeCell ref="A31:D31"/>
    <mergeCell ref="E31:F31"/>
    <mergeCell ref="A32:D32"/>
    <mergeCell ref="E32:F32"/>
    <mergeCell ref="A25:D25"/>
    <mergeCell ref="E25:F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A24:G24"/>
    <mergeCell ref="B13:E13"/>
    <mergeCell ref="A1:D1"/>
    <mergeCell ref="A2:G2"/>
    <mergeCell ref="A3:F3"/>
    <mergeCell ref="A4:G4"/>
    <mergeCell ref="A6:E6"/>
    <mergeCell ref="B7:G7"/>
    <mergeCell ref="B8:E8"/>
    <mergeCell ref="B9:E9"/>
    <mergeCell ref="B10:E10"/>
    <mergeCell ref="B11:E11"/>
    <mergeCell ref="B12:E12"/>
  </mergeCells>
  <conditionalFormatting sqref="G8 E25:F28">
    <cfRule type="containsBlanks" dxfId="16" priority="11">
      <formula>LEN(TRIM(E8))=0</formula>
    </cfRule>
  </conditionalFormatting>
  <conditionalFormatting sqref="E25:F28">
    <cfRule type="containsBlanks" dxfId="15" priority="10">
      <formula>LEN(TRIM(E25))=0</formula>
    </cfRule>
  </conditionalFormatting>
  <conditionalFormatting sqref="B36:D37">
    <cfRule type="containsBlanks" dxfId="14" priority="9">
      <formula>LEN(TRIM(B36))=0</formula>
    </cfRule>
  </conditionalFormatting>
  <conditionalFormatting sqref="E31:F31">
    <cfRule type="containsBlanks" dxfId="13" priority="8">
      <formula>LEN(TRIM(E31))=0</formula>
    </cfRule>
  </conditionalFormatting>
  <conditionalFormatting sqref="E32:F34">
    <cfRule type="containsBlanks" dxfId="12" priority="7">
      <formula>LEN(TRIM(E32))=0</formula>
    </cfRule>
  </conditionalFormatting>
  <conditionalFormatting sqref="E31:F34">
    <cfRule type="containsBlanks" dxfId="11" priority="6">
      <formula>LEN(TRIM(E31))=0</formula>
    </cfRule>
  </conditionalFormatting>
  <conditionalFormatting sqref="A44">
    <cfRule type="containsBlanks" dxfId="10" priority="5">
      <formula>LEN(TRIM(A44))=0</formula>
    </cfRule>
  </conditionalFormatting>
  <conditionalFormatting sqref="G9:G14">
    <cfRule type="containsBlanks" dxfId="9" priority="4">
      <formula>LEN(TRIM(G9))=0</formula>
    </cfRule>
  </conditionalFormatting>
  <conditionalFormatting sqref="G20:G23">
    <cfRule type="containsBlanks" dxfId="8" priority="2">
      <formula>LEN(TRIM(G20))=0</formula>
    </cfRule>
  </conditionalFormatting>
  <conditionalFormatting sqref="G16:G19">
    <cfRule type="containsBlanks" dxfId="7" priority="3">
      <formula>LEN(TRIM(G16))=0</formula>
    </cfRule>
  </conditionalFormatting>
  <conditionalFormatting sqref="G15">
    <cfRule type="containsBlanks" dxfId="6" priority="1">
      <formula>LEN(TRIM(G15))=0</formula>
    </cfRule>
  </conditionalFormatting>
  <pageMargins left="0.98425196850393704" right="0.39370078740157483" top="0.98425196850393704" bottom="0.39370078740157483" header="0.31496062992125984" footer="0.31496062992125984"/>
  <pageSetup paperSize="9" scale="69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4"/>
  <sheetViews>
    <sheetView showGridLines="0" zoomScaleNormal="100" workbookViewId="0">
      <selection activeCell="B17" sqref="B17"/>
    </sheetView>
  </sheetViews>
  <sheetFormatPr defaultRowHeight="15" x14ac:dyDescent="0.25"/>
  <cols>
    <col min="1" max="1" width="5.28515625" style="21" customWidth="1"/>
    <col min="2" max="2" width="37.5703125" style="21" customWidth="1"/>
    <col min="3" max="3" width="10" style="21" customWidth="1"/>
    <col min="4" max="4" width="13.85546875" style="21" customWidth="1"/>
    <col min="5" max="5" width="30.7109375" style="21" customWidth="1"/>
    <col min="6" max="6" width="11.42578125" style="21" customWidth="1"/>
    <col min="7" max="7" width="12.5703125" style="21" customWidth="1"/>
    <col min="8" max="8" width="12.140625" style="21" customWidth="1"/>
    <col min="9" max="9" width="15.7109375" style="21" customWidth="1"/>
    <col min="10" max="10" width="7.28515625" style="21" customWidth="1"/>
    <col min="11" max="14" width="15.7109375" style="21" customWidth="1"/>
    <col min="15" max="16384" width="9.140625" style="21"/>
  </cols>
  <sheetData>
    <row r="1" spans="1:14" x14ac:dyDescent="0.25">
      <c r="A1" s="143" t="s">
        <v>12</v>
      </c>
      <c r="B1" s="143"/>
      <c r="C1" s="62"/>
      <c r="D1" s="62"/>
    </row>
    <row r="2" spans="1:14" ht="15" customHeight="1" x14ac:dyDescent="0.25">
      <c r="A2" s="144" t="str">
        <f>'Príloha č. 1'!A2:C2</f>
        <v>Proximálny konektor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4" ht="15" customHeight="1" x14ac:dyDescent="0.25">
      <c r="A3" s="145"/>
      <c r="B3" s="145"/>
      <c r="C3" s="145"/>
      <c r="D3" s="145"/>
      <c r="E3" s="145"/>
      <c r="F3" s="63"/>
      <c r="G3" s="63"/>
      <c r="H3" s="63"/>
    </row>
    <row r="4" spans="1:14" s="36" customFormat="1" ht="30" customHeight="1" x14ac:dyDescent="0.25">
      <c r="A4" s="146" t="s">
        <v>43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4" s="22" customFormat="1" ht="28.35" customHeight="1" x14ac:dyDescent="0.25">
      <c r="A5" s="139" t="s">
        <v>24</v>
      </c>
      <c r="B5" s="132" t="s">
        <v>32</v>
      </c>
      <c r="C5" s="139" t="s">
        <v>33</v>
      </c>
      <c r="D5" s="147" t="s">
        <v>48</v>
      </c>
      <c r="E5" s="130" t="s">
        <v>25</v>
      </c>
      <c r="F5" s="130" t="s">
        <v>49</v>
      </c>
      <c r="G5" s="132" t="s">
        <v>47</v>
      </c>
      <c r="H5" s="132" t="s">
        <v>50</v>
      </c>
      <c r="I5" s="134" t="s">
        <v>51</v>
      </c>
      <c r="J5" s="135"/>
      <c r="K5" s="135"/>
      <c r="L5" s="136"/>
      <c r="M5" s="128" t="s">
        <v>52</v>
      </c>
      <c r="N5" s="129"/>
    </row>
    <row r="6" spans="1:14" s="22" customFormat="1" ht="45" customHeight="1" x14ac:dyDescent="0.25">
      <c r="A6" s="140"/>
      <c r="B6" s="133"/>
      <c r="C6" s="140"/>
      <c r="D6" s="148"/>
      <c r="E6" s="131"/>
      <c r="F6" s="131"/>
      <c r="G6" s="133"/>
      <c r="H6" s="133"/>
      <c r="I6" s="65" t="s">
        <v>34</v>
      </c>
      <c r="J6" s="66" t="s">
        <v>36</v>
      </c>
      <c r="K6" s="66" t="s">
        <v>26</v>
      </c>
      <c r="L6" s="67" t="s">
        <v>35</v>
      </c>
      <c r="M6" s="23" t="s">
        <v>34</v>
      </c>
      <c r="N6" s="24" t="s">
        <v>35</v>
      </c>
    </row>
    <row r="7" spans="1:14" s="48" customFormat="1" ht="15" customHeight="1" x14ac:dyDescent="0.25">
      <c r="A7" s="56" t="s">
        <v>14</v>
      </c>
      <c r="B7" s="57" t="s">
        <v>15</v>
      </c>
      <c r="C7" s="26" t="s">
        <v>16</v>
      </c>
      <c r="D7" s="27" t="s">
        <v>17</v>
      </c>
      <c r="E7" s="25" t="s">
        <v>27</v>
      </c>
      <c r="F7" s="25" t="s">
        <v>28</v>
      </c>
      <c r="G7" s="25" t="s">
        <v>29</v>
      </c>
      <c r="H7" s="25" t="s">
        <v>30</v>
      </c>
      <c r="I7" s="25" t="s">
        <v>31</v>
      </c>
      <c r="J7" s="25" t="s">
        <v>53</v>
      </c>
      <c r="K7" s="25" t="s">
        <v>54</v>
      </c>
      <c r="L7" s="25" t="s">
        <v>55</v>
      </c>
      <c r="M7" s="25" t="s">
        <v>56</v>
      </c>
      <c r="N7" s="25" t="s">
        <v>57</v>
      </c>
    </row>
    <row r="8" spans="1:14" s="49" customFormat="1" ht="52.5" customHeight="1" thickBot="1" x14ac:dyDescent="0.3">
      <c r="A8" s="28" t="s">
        <v>14</v>
      </c>
      <c r="B8" s="55" t="s">
        <v>60</v>
      </c>
      <c r="C8" s="28" t="s">
        <v>46</v>
      </c>
      <c r="D8" s="53">
        <v>22</v>
      </c>
      <c r="E8" s="29"/>
      <c r="F8" s="29"/>
      <c r="G8" s="29"/>
      <c r="H8" s="29"/>
      <c r="I8" s="52"/>
      <c r="J8" s="31"/>
      <c r="K8" s="30">
        <f t="shared" ref="K8" si="0">I8*J8</f>
        <v>0</v>
      </c>
      <c r="L8" s="51">
        <f t="shared" ref="L8" si="1">I8+K8</f>
        <v>0</v>
      </c>
      <c r="M8" s="64">
        <f>I8*D8</f>
        <v>0</v>
      </c>
      <c r="N8" s="51">
        <f>L8*D8</f>
        <v>0</v>
      </c>
    </row>
    <row r="9" spans="1:14" s="50" customFormat="1" ht="24.95" customHeight="1" thickBot="1" x14ac:dyDescent="0.3">
      <c r="A9" s="32"/>
      <c r="B9" s="33"/>
      <c r="C9" s="33"/>
      <c r="D9" s="33"/>
      <c r="E9" s="34"/>
      <c r="F9" s="34"/>
      <c r="G9" s="34"/>
      <c r="H9" s="34"/>
      <c r="I9" s="33"/>
      <c r="J9" s="33"/>
      <c r="K9" s="33"/>
      <c r="L9" s="33"/>
      <c r="M9" s="33"/>
      <c r="N9" s="35">
        <f>SUM(N8)</f>
        <v>0</v>
      </c>
    </row>
    <row r="10" spans="1:14" s="36" customFormat="1" ht="30" customHeight="1" x14ac:dyDescent="0.25">
      <c r="A10" s="142" t="s">
        <v>0</v>
      </c>
      <c r="B10" s="142"/>
      <c r="C10" s="121"/>
      <c r="D10" s="121"/>
    </row>
    <row r="11" spans="1:14" s="36" customFormat="1" ht="15" customHeight="1" x14ac:dyDescent="0.25">
      <c r="A11" s="141" t="s">
        <v>1</v>
      </c>
      <c r="B11" s="141"/>
      <c r="C11" s="121"/>
      <c r="D11" s="121"/>
    </row>
    <row r="12" spans="1:14" s="36" customFormat="1" x14ac:dyDescent="0.25">
      <c r="A12" s="141" t="s">
        <v>2</v>
      </c>
      <c r="B12" s="141"/>
      <c r="C12" s="121"/>
      <c r="D12" s="121"/>
    </row>
    <row r="13" spans="1:14" s="36" customFormat="1" x14ac:dyDescent="0.25">
      <c r="A13" s="141" t="s">
        <v>3</v>
      </c>
      <c r="B13" s="141"/>
      <c r="C13" s="121"/>
      <c r="D13" s="121"/>
    </row>
    <row r="14" spans="1:14" x14ac:dyDescent="0.25">
      <c r="E14" s="37"/>
      <c r="F14" s="62"/>
      <c r="G14" s="62"/>
      <c r="H14" s="62"/>
      <c r="K14" s="36"/>
      <c r="L14" s="36"/>
    </row>
    <row r="15" spans="1:14" x14ac:dyDescent="0.25">
      <c r="C15" s="59"/>
      <c r="D15" s="38"/>
      <c r="E15" s="38"/>
      <c r="F15" s="62"/>
      <c r="G15" s="62"/>
      <c r="H15" s="62"/>
      <c r="K15" s="36"/>
      <c r="L15" s="127" t="s">
        <v>40</v>
      </c>
      <c r="M15" s="127"/>
    </row>
    <row r="16" spans="1:14" ht="15" customHeight="1" x14ac:dyDescent="0.25">
      <c r="A16" s="21" t="s">
        <v>8</v>
      </c>
      <c r="B16" s="68"/>
      <c r="F16" s="62"/>
      <c r="G16" s="62"/>
      <c r="H16" s="62"/>
      <c r="K16" s="36"/>
      <c r="L16" s="36"/>
    </row>
    <row r="17" spans="1:14" ht="15" customHeight="1" x14ac:dyDescent="0.25">
      <c r="A17" s="21" t="s">
        <v>9</v>
      </c>
      <c r="B17" s="61"/>
      <c r="C17" s="59"/>
      <c r="D17" s="38"/>
      <c r="E17" s="38"/>
      <c r="F17" s="62"/>
      <c r="G17" s="62"/>
      <c r="H17" s="62"/>
      <c r="K17" s="36"/>
      <c r="L17" s="36"/>
    </row>
    <row r="18" spans="1:14" x14ac:dyDescent="0.25">
      <c r="F18" s="62"/>
      <c r="G18" s="62"/>
      <c r="H18" s="62"/>
      <c r="K18" s="36"/>
      <c r="L18" s="36"/>
    </row>
    <row r="19" spans="1:14" s="38" customFormat="1" x14ac:dyDescent="0.25">
      <c r="A19" s="137" t="s">
        <v>11</v>
      </c>
      <c r="B19" s="137"/>
      <c r="C19" s="59"/>
      <c r="K19" s="21"/>
      <c r="L19" s="21"/>
      <c r="N19" s="21"/>
    </row>
    <row r="20" spans="1:14" s="40" customFormat="1" ht="15" customHeight="1" x14ac:dyDescent="0.25">
      <c r="A20" s="39"/>
      <c r="B20" s="138" t="s">
        <v>13</v>
      </c>
      <c r="C20" s="138"/>
      <c r="D20" s="138"/>
      <c r="E20" s="138"/>
      <c r="F20" s="60"/>
      <c r="G20" s="60"/>
      <c r="H20" s="60"/>
    </row>
    <row r="21" spans="1:14" s="45" customFormat="1" ht="5.85" customHeight="1" x14ac:dyDescent="0.25">
      <c r="A21" s="21"/>
      <c r="B21" s="41"/>
      <c r="C21" s="41"/>
      <c r="D21" s="41"/>
      <c r="E21" s="42"/>
      <c r="F21" s="42"/>
      <c r="G21" s="42"/>
      <c r="H21" s="42"/>
      <c r="I21" s="44"/>
      <c r="J21" s="43"/>
      <c r="M21" s="44"/>
    </row>
    <row r="22" spans="1:14" s="45" customFormat="1" x14ac:dyDescent="0.25">
      <c r="A22" s="46"/>
      <c r="B22" s="41" t="s">
        <v>41</v>
      </c>
      <c r="C22" s="41"/>
      <c r="D22" s="41"/>
      <c r="E22" s="42"/>
      <c r="F22" s="42"/>
      <c r="G22" s="42"/>
      <c r="H22" s="42"/>
      <c r="I22" s="44"/>
      <c r="J22" s="43"/>
      <c r="M22" s="44"/>
    </row>
    <row r="23" spans="1:14" s="45" customFormat="1" ht="5.85" customHeight="1" thickBot="1" x14ac:dyDescent="0.3">
      <c r="A23" s="21"/>
      <c r="B23" s="41"/>
      <c r="C23" s="41"/>
      <c r="D23" s="41"/>
      <c r="E23" s="42"/>
      <c r="F23" s="42"/>
      <c r="G23" s="42"/>
      <c r="H23" s="42"/>
      <c r="I23" s="44"/>
      <c r="J23" s="43"/>
      <c r="M23" s="44"/>
    </row>
    <row r="24" spans="1:14" s="45" customFormat="1" ht="15.75" thickBot="1" x14ac:dyDescent="0.3">
      <c r="A24" s="47"/>
      <c r="B24" s="41" t="s">
        <v>38</v>
      </c>
      <c r="C24" s="41"/>
      <c r="D24" s="41"/>
      <c r="E24" s="42"/>
      <c r="F24" s="42"/>
      <c r="G24" s="42"/>
      <c r="H24" s="42"/>
      <c r="I24" s="44"/>
      <c r="J24" s="43"/>
      <c r="M24" s="44"/>
    </row>
  </sheetData>
  <mergeCells count="25">
    <mergeCell ref="A1:B1"/>
    <mergeCell ref="A2:L2"/>
    <mergeCell ref="A3:E3"/>
    <mergeCell ref="A4:L4"/>
    <mergeCell ref="C5:C6"/>
    <mergeCell ref="D5:D6"/>
    <mergeCell ref="A19:B19"/>
    <mergeCell ref="B20:E20"/>
    <mergeCell ref="A5:A6"/>
    <mergeCell ref="B5:B6"/>
    <mergeCell ref="E5:E6"/>
    <mergeCell ref="A12:B12"/>
    <mergeCell ref="A13:B13"/>
    <mergeCell ref="A10:B10"/>
    <mergeCell ref="A11:B11"/>
    <mergeCell ref="C10:D10"/>
    <mergeCell ref="C11:D11"/>
    <mergeCell ref="C12:D12"/>
    <mergeCell ref="C13:D13"/>
    <mergeCell ref="L15:M15"/>
    <mergeCell ref="M5:N5"/>
    <mergeCell ref="F5:F6"/>
    <mergeCell ref="G5:G6"/>
    <mergeCell ref="H5:H6"/>
    <mergeCell ref="I5:L5"/>
  </mergeCells>
  <conditionalFormatting sqref="B16:B17">
    <cfRule type="containsBlanks" dxfId="5" priority="9">
      <formula>LEN(TRIM(B16))=0</formula>
    </cfRule>
  </conditionalFormatting>
  <conditionalFormatting sqref="C10:D13">
    <cfRule type="containsBlanks" dxfId="4" priority="1">
      <formula>LEN(TRIM(C10))=0</formula>
    </cfRule>
  </conditionalFormatting>
  <pageMargins left="0.98425196850393704" right="0.39370078740157483" top="0.98425196850393704" bottom="0.39370078740157483" header="0.31496062992125984" footer="0.31496062992125984"/>
  <pageSetup paperSize="9" scale="59" fitToHeight="0" orientation="landscape" r:id="rId1"/>
  <headerFooter>
    <oddHeader>&amp;L&amp;"Times New Roman,Tučné"Príloha č. 3 &amp;"Times New Roman,Normálne"
Štruktúrovaný rozpočet ceny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showGridLines="0" tabSelected="1" zoomScaleNormal="100" workbookViewId="0">
      <selection activeCell="C8" sqref="C8:D8"/>
    </sheetView>
  </sheetViews>
  <sheetFormatPr defaultRowHeight="15" x14ac:dyDescent="0.25"/>
  <cols>
    <col min="1" max="1" width="7.5703125" style="21" customWidth="1"/>
    <col min="2" max="2" width="18.140625" style="21" customWidth="1"/>
    <col min="3" max="3" width="19.85546875" style="21" customWidth="1"/>
    <col min="4" max="4" width="37" style="21" customWidth="1"/>
    <col min="5" max="5" width="10.7109375" style="21" customWidth="1"/>
    <col min="6" max="6" width="15.7109375" style="21" customWidth="1"/>
    <col min="7" max="7" width="7.28515625" style="21" customWidth="1"/>
    <col min="8" max="12" width="15.7109375" style="21" customWidth="1"/>
    <col min="13" max="16384" width="9.140625" style="21"/>
  </cols>
  <sheetData>
    <row r="1" spans="1:12" x14ac:dyDescent="0.25">
      <c r="A1" s="143" t="s">
        <v>12</v>
      </c>
      <c r="B1" s="143"/>
    </row>
    <row r="2" spans="1:12" ht="15" customHeight="1" x14ac:dyDescent="0.25">
      <c r="A2" s="144" t="str">
        <f>'Príloha č. 1'!A2:D2</f>
        <v>Proximálny konektor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24.95" customHeight="1" x14ac:dyDescent="0.25">
      <c r="A3" s="145"/>
      <c r="B3" s="145"/>
      <c r="C3" s="145"/>
    </row>
    <row r="4" spans="1:12" s="36" customFormat="1" ht="45.75" customHeight="1" x14ac:dyDescent="0.25">
      <c r="A4" s="146" t="s">
        <v>59</v>
      </c>
      <c r="B4" s="146"/>
      <c r="C4" s="146"/>
      <c r="D4" s="146"/>
      <c r="E4" s="75"/>
      <c r="F4" s="75"/>
      <c r="G4" s="75"/>
      <c r="H4" s="75"/>
      <c r="I4" s="75"/>
      <c r="J4" s="75"/>
      <c r="K4" s="75"/>
      <c r="L4" s="75"/>
    </row>
    <row r="5" spans="1:12" s="36" customFormat="1" ht="18.75" x14ac:dyDescent="0.25">
      <c r="A5" s="74"/>
      <c r="B5" s="74"/>
      <c r="C5" s="74"/>
      <c r="D5" s="74"/>
      <c r="E5" s="75"/>
      <c r="F5" s="75"/>
      <c r="G5" s="75"/>
      <c r="H5" s="75"/>
      <c r="I5" s="75"/>
      <c r="J5" s="75"/>
      <c r="K5" s="75"/>
      <c r="L5" s="75"/>
    </row>
    <row r="6" spans="1:12" s="36" customFormat="1" x14ac:dyDescent="0.25">
      <c r="A6" s="142" t="s">
        <v>0</v>
      </c>
      <c r="B6" s="142"/>
      <c r="C6" s="149"/>
      <c r="D6" s="149"/>
      <c r="J6" s="76"/>
    </row>
    <row r="7" spans="1:12" s="36" customFormat="1" ht="15" customHeight="1" x14ac:dyDescent="0.25">
      <c r="A7" s="141" t="s">
        <v>1</v>
      </c>
      <c r="B7" s="141"/>
      <c r="C7" s="149"/>
      <c r="D7" s="149"/>
    </row>
    <row r="8" spans="1:12" s="36" customFormat="1" x14ac:dyDescent="0.25">
      <c r="A8" s="141" t="s">
        <v>2</v>
      </c>
      <c r="B8" s="141"/>
      <c r="C8" s="149"/>
      <c r="D8" s="149"/>
    </row>
    <row r="9" spans="1:12" s="36" customFormat="1" x14ac:dyDescent="0.25">
      <c r="A9" s="141" t="s">
        <v>3</v>
      </c>
      <c r="B9" s="141"/>
      <c r="C9" s="149"/>
      <c r="D9" s="149"/>
    </row>
    <row r="10" spans="1:12" x14ac:dyDescent="0.25">
      <c r="C10" s="72"/>
    </row>
    <row r="11" spans="1:12" ht="37.5" customHeight="1" x14ac:dyDescent="0.25">
      <c r="A11" s="150" t="s">
        <v>91</v>
      </c>
      <c r="B11" s="150"/>
      <c r="C11" s="150"/>
      <c r="D11" s="150"/>
    </row>
    <row r="12" spans="1:12" x14ac:dyDescent="0.25">
      <c r="C12" s="72"/>
    </row>
    <row r="14" spans="1:12" ht="15" customHeight="1" x14ac:dyDescent="0.25">
      <c r="A14" s="21" t="s">
        <v>8</v>
      </c>
      <c r="B14" s="151"/>
      <c r="C14" s="151"/>
    </row>
    <row r="15" spans="1:12" ht="15" customHeight="1" x14ac:dyDescent="0.25">
      <c r="A15" s="21" t="s">
        <v>9</v>
      </c>
      <c r="B15" s="152"/>
      <c r="C15" s="152"/>
    </row>
    <row r="18" spans="1:12" x14ac:dyDescent="0.25">
      <c r="D18" s="77"/>
      <c r="K18" s="78"/>
      <c r="L18" s="78"/>
    </row>
    <row r="19" spans="1:12" x14ac:dyDescent="0.25">
      <c r="D19" s="73" t="s">
        <v>40</v>
      </c>
    </row>
    <row r="20" spans="1:12" s="38" customFormat="1" x14ac:dyDescent="0.25">
      <c r="A20" s="137" t="s">
        <v>11</v>
      </c>
      <c r="B20" s="137"/>
      <c r="E20" s="21"/>
    </row>
    <row r="21" spans="1:12" s="40" customFormat="1" ht="15" customHeight="1" x14ac:dyDescent="0.25">
      <c r="A21" s="39"/>
      <c r="B21" s="138" t="s">
        <v>13</v>
      </c>
      <c r="C21" s="138"/>
      <c r="D21" s="79"/>
      <c r="E21" s="21"/>
    </row>
    <row r="22" spans="1:12" s="45" customFormat="1" x14ac:dyDescent="0.25">
      <c r="A22" s="21"/>
      <c r="B22" s="41"/>
      <c r="C22" s="42"/>
      <c r="D22" s="43"/>
      <c r="E22" s="21"/>
      <c r="F22" s="44"/>
      <c r="G22" s="43"/>
    </row>
  </sheetData>
  <mergeCells count="17">
    <mergeCell ref="A11:D11"/>
    <mergeCell ref="B14:C14"/>
    <mergeCell ref="B15:C15"/>
    <mergeCell ref="A20:B20"/>
    <mergeCell ref="B21:C21"/>
    <mergeCell ref="A7:B7"/>
    <mergeCell ref="C7:D7"/>
    <mergeCell ref="A8:B8"/>
    <mergeCell ref="C8:D8"/>
    <mergeCell ref="A9:B9"/>
    <mergeCell ref="C9:D9"/>
    <mergeCell ref="A1:B1"/>
    <mergeCell ref="A2:L2"/>
    <mergeCell ref="A3:C3"/>
    <mergeCell ref="A4:D4"/>
    <mergeCell ref="A6:B6"/>
    <mergeCell ref="C6:D6"/>
  </mergeCells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&amp;LPríloha č. 4 
Vyhlásenie uchádzača o súhlase s obsahom návrhu zmluvných podmienok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Príloha č. 1</vt:lpstr>
      <vt:lpstr>Príloha č. 2  </vt:lpstr>
      <vt:lpstr>Príloha č. 3</vt:lpstr>
      <vt:lpstr>Príloha č. 4</vt:lpstr>
      <vt:lpstr>'Príloha č. 3'!Oblasť_tlače</vt:lpstr>
      <vt:lpstr>'Príloha č. 4'!Oblasť_tlače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2018-03-23T13:14:07Z</cp:lastPrinted>
  <dcterms:created xsi:type="dcterms:W3CDTF">2014-08-04T05:30:35Z</dcterms:created>
  <dcterms:modified xsi:type="dcterms:W3CDTF">2018-03-23T13:14:16Z</dcterms:modified>
</cp:coreProperties>
</file>