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1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 l="1"/>
  <c r="O14" i="1" l="1"/>
  <c r="O15" i="1"/>
  <c r="O16" i="1"/>
  <c r="O13" i="1"/>
  <c r="F12" i="1" l="1"/>
  <c r="L17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<sst xmlns="http://schemas.openxmlformats.org/spreadsheetml/2006/main" count="61" uniqueCount="53">
  <si>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</si>
  <si>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</si>
  <si>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</si>
  <si>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</si>
  <si>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</si>
  <si>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</si>
  <si>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</si>
  <si>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</si>
  <si>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</si>
  <si>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</si>
  <si>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</si>
  <si>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</si>
  <si>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</si>
  <si>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</si>
  <si>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</si>
  <si>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</si>
  <si>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</si>
  <si>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</si>
  <si>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</si>
  <si>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</si>
  <si>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</si>
  <si>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</si>
  <si>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</si>
  <si>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</si>
  <si>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</si>
  <si>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</si>
  <si>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</si>
  <si>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</si>
  <si>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</si>
  <si>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</si>
  <si>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</si>
  <si>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</si>
  <si>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</si>
  <si>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</si>
  <si>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</si>
  <si>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</si>
  <si>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</si>
  <si>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</si>
  <si>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</si>
  <si>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Lesnícke služby v ťažbovom procese na zlepšenie biotopov pre hlucháňa hôrneho pre OZ Horehronie, LS Hronec  - výzva č.1 -14/02</t>
  </si>
  <si>
    <t>Zmluva č.:</t>
  </si>
  <si>
    <t>1 -14/02 DNS-H</t>
  </si>
  <si>
    <t>Názov projektu: Zlepšenie stavu lesných porastov pre hlucháňa na OZ Horehronie I. (kód projektu 085BB550003)</t>
  </si>
  <si>
    <t>LO Endreska</t>
  </si>
  <si>
    <t>SL150-255 2</t>
  </si>
  <si>
    <t>1,2,4a,4d,6,7</t>
  </si>
  <si>
    <t>LO Túrniky</t>
  </si>
  <si>
    <t>SL150-262 2</t>
  </si>
  <si>
    <t>VU-50</t>
  </si>
  <si>
    <t>40</t>
  </si>
  <si>
    <t>100 | 300 | -</t>
  </si>
  <si>
    <t>25</t>
  </si>
  <si>
    <t>120 | 350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</si>
</sst>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7" fillId="3" borderId="0" xfId="0" applyFont="1" applyFill="1" applyAlignment="1" applyProtection="1">
      <alignment horizontal="right"/>
    </xf>
    <xf numFmtId="0" fontId="7" fillId="3" borderId="0" xfId="0" applyFont="1" applyFill="1" applyAlignment="1" applyProtection="1">
      <alignment horizontal="right"/>
    </xf>
    <xf numFmtId="0" fontId="7" fillId="0" borderId="0" xfId="0" applyFont="1" applyFill="1" applyAlignment="1">
      <alignment horizontal="lef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R22" sqref="R22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7"/>
      <c r="M1" s="68" t="s">
        <v>38</v>
      </c>
      <c r="N1" s="68"/>
      <c r="O1" s="68"/>
    </row>
    <row r="2" spans="1:15" ht="20.25" customHeight="1" x14ac:dyDescent="0.25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8" t="s">
        <v>36</v>
      </c>
      <c r="N2" s="68"/>
      <c r="O2" s="68"/>
    </row>
    <row r="3" spans="1:15" ht="20.25" customHeight="1" x14ac:dyDescent="0.25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67"/>
      <c r="N3" s="67"/>
      <c r="O3" s="67"/>
    </row>
    <row r="4" spans="1:15" ht="25.5" customHeight="1" x14ac:dyDescent="0.25">
      <c r="A4" s="33" t="s">
        <v>27</v>
      </c>
      <c r="B4" s="34"/>
      <c r="C4" s="35" t="s">
        <v>39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2"/>
      <c r="C7" s="42"/>
      <c r="D7" s="42"/>
      <c r="E7" s="42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70" t="s">
        <v>40</v>
      </c>
      <c r="B8" s="71" t="s">
        <v>41</v>
      </c>
      <c r="C8" s="3"/>
      <c r="F8" s="2"/>
    </row>
    <row r="9" spans="1:15" ht="21" customHeight="1" thickBot="1" x14ac:dyDescent="0.3">
      <c r="A9" s="43" t="s">
        <v>0</v>
      </c>
      <c r="B9" s="44" t="s">
        <v>1</v>
      </c>
      <c r="C9" s="4" t="s">
        <v>2</v>
      </c>
      <c r="D9" s="45" t="s">
        <v>3</v>
      </c>
      <c r="E9" s="45"/>
      <c r="F9" s="45"/>
      <c r="G9" s="46" t="s">
        <v>4</v>
      </c>
      <c r="H9" s="45" t="s">
        <v>5</v>
      </c>
      <c r="I9" s="45" t="s">
        <v>6</v>
      </c>
      <c r="J9" s="45"/>
      <c r="K9" s="48" t="s">
        <v>7</v>
      </c>
      <c r="L9" s="45" t="s">
        <v>8</v>
      </c>
      <c r="M9" s="45" t="s">
        <v>9</v>
      </c>
      <c r="N9" s="49" t="s">
        <v>30</v>
      </c>
      <c r="O9" s="52" t="s">
        <v>31</v>
      </c>
    </row>
    <row r="10" spans="1:15" ht="21.75" customHeight="1" thickBot="1" x14ac:dyDescent="0.3">
      <c r="A10" s="43"/>
      <c r="B10" s="44"/>
      <c r="C10" s="55" t="s">
        <v>10</v>
      </c>
      <c r="D10" s="55" t="s">
        <v>11</v>
      </c>
      <c r="E10" s="55" t="s">
        <v>12</v>
      </c>
      <c r="F10" s="45" t="s">
        <v>13</v>
      </c>
      <c r="G10" s="46"/>
      <c r="H10" s="45"/>
      <c r="I10" s="55" t="s">
        <v>11</v>
      </c>
      <c r="J10" s="56" t="s">
        <v>12</v>
      </c>
      <c r="K10" s="48"/>
      <c r="L10" s="45"/>
      <c r="M10" s="45"/>
      <c r="N10" s="50"/>
      <c r="O10" s="53"/>
    </row>
    <row r="11" spans="1:15" ht="50.25" customHeight="1" thickBot="1" x14ac:dyDescent="0.3">
      <c r="A11" s="43"/>
      <c r="B11" s="44"/>
      <c r="C11" s="55"/>
      <c r="D11" s="55"/>
      <c r="E11" s="55"/>
      <c r="F11" s="45"/>
      <c r="G11" s="46"/>
      <c r="H11" s="45"/>
      <c r="I11" s="55"/>
      <c r="J11" s="56"/>
      <c r="K11" s="48"/>
      <c r="L11" s="45"/>
      <c r="M11" s="45"/>
      <c r="N11" s="51"/>
      <c r="O11" s="54"/>
    </row>
    <row r="12" spans="1:15" ht="23.25" customHeight="1" x14ac:dyDescent="0.25">
      <c r="A12" s="5" t="s">
        <v>43</v>
      </c>
      <c r="B12" s="6" t="s">
        <v>44</v>
      </c>
      <c r="C12" s="7" t="s">
        <v>45</v>
      </c>
      <c r="D12" s="8">
        <v>410</v>
      </c>
      <c r="E12" s="8">
        <v>315</v>
      </c>
      <c r="F12" s="8">
        <f>SUM(D12,E12)</f>
        <v>725</v>
      </c>
      <c r="G12" s="9" t="s">
        <v>48</v>
      </c>
      <c r="H12" s="10" t="s">
        <v>49</v>
      </c>
      <c r="I12" s="11">
        <v>0.27924598269468481</v>
      </c>
      <c r="J12" s="11">
        <v>0.18882253521126763</v>
      </c>
      <c r="K12" s="12" t="s">
        <v>50</v>
      </c>
      <c r="L12" s="13">
        <v>24812.3822</v>
      </c>
      <c r="M12" s="14" t="s">
        <v>14</v>
      </c>
      <c r="N12" s="39"/>
      <c r="O12" s="13">
        <f t="shared" ref="O12:O16" si="0">F12*N12</f>
        <v>0</v>
      </c>
    </row>
    <row r="13" spans="1:15" ht="24" customHeight="1" thickBot="1" x14ac:dyDescent="0.3">
      <c r="A13" s="5" t="s">
        <v>46</v>
      </c>
      <c r="B13" s="6" t="s">
        <v>47</v>
      </c>
      <c r="C13" s="7" t="s">
        <v>45</v>
      </c>
      <c r="D13" s="8">
        <v>180</v>
      </c>
      <c r="E13" s="8">
        <v>70</v>
      </c>
      <c r="F13" s="8">
        <f>SUM(D13,E13)</f>
        <v>250</v>
      </c>
      <c r="G13" s="9" t="s">
        <v>48</v>
      </c>
      <c r="H13" s="10" t="s">
        <v>51</v>
      </c>
      <c r="I13" s="11">
        <v>0.09</v>
      </c>
      <c r="J13" s="11">
        <v>0.09</v>
      </c>
      <c r="K13" s="12" t="s">
        <v>52</v>
      </c>
      <c r="L13" s="13">
        <v>14999.6985</v>
      </c>
      <c r="M13" s="14" t="s">
        <v>14</v>
      </c>
      <c r="N13" s="39"/>
      <c r="O13" s="13">
        <f t="shared" si="0"/>
        <v>0</v>
      </c>
    </row>
    <row r="14" spans="1:15" ht="19.5" hidden="1" customHeight="1" x14ac:dyDescent="0.25">
      <c r="A14" s="5"/>
      <c r="B14" s="6"/>
      <c r="C14" s="7"/>
      <c r="D14" s="8"/>
      <c r="E14" s="8"/>
      <c r="F14" s="8">
        <f t="shared" ref="F14:F16" si="1">SUM(D14,E14)</f>
        <v>0</v>
      </c>
      <c r="G14" s="9"/>
      <c r="H14" s="10"/>
      <c r="I14" s="11"/>
      <c r="J14" s="11"/>
      <c r="K14" s="12"/>
      <c r="L14" s="13"/>
      <c r="M14" s="14" t="s">
        <v>14</v>
      </c>
      <c r="N14" s="39"/>
      <c r="O14" s="13">
        <f t="shared" si="0"/>
        <v>0</v>
      </c>
    </row>
    <row r="15" spans="1:15" ht="19.5" hidden="1" customHeight="1" x14ac:dyDescent="0.25">
      <c r="A15" s="5"/>
      <c r="B15" s="6"/>
      <c r="C15" s="7"/>
      <c r="D15" s="8"/>
      <c r="E15" s="8"/>
      <c r="F15" s="8">
        <f t="shared" si="1"/>
        <v>0</v>
      </c>
      <c r="G15" s="9"/>
      <c r="H15" s="10"/>
      <c r="I15" s="11"/>
      <c r="J15" s="11"/>
      <c r="K15" s="12"/>
      <c r="L15" s="13"/>
      <c r="M15" s="14" t="s">
        <v>14</v>
      </c>
      <c r="N15" s="39"/>
      <c r="O15" s="13">
        <f t="shared" si="0"/>
        <v>0</v>
      </c>
    </row>
    <row r="16" spans="1:15" ht="19.5" hidden="1" customHeight="1" thickBot="1" x14ac:dyDescent="0.3">
      <c r="A16" s="5"/>
      <c r="B16" s="6"/>
      <c r="C16" s="7"/>
      <c r="D16" s="8"/>
      <c r="E16" s="8"/>
      <c r="F16" s="8">
        <f t="shared" si="1"/>
        <v>0</v>
      </c>
      <c r="G16" s="9"/>
      <c r="H16" s="10"/>
      <c r="I16" s="11"/>
      <c r="J16" s="11"/>
      <c r="K16" s="12"/>
      <c r="L16" s="13"/>
      <c r="M16" s="14" t="s">
        <v>14</v>
      </c>
      <c r="N16" s="39"/>
      <c r="O16" s="13">
        <f t="shared" si="0"/>
        <v>0</v>
      </c>
    </row>
    <row r="17" spans="1:15" ht="18.75" customHeight="1" thickBot="1" x14ac:dyDescent="0.3">
      <c r="A17" s="15"/>
      <c r="B17" s="16"/>
      <c r="C17" s="16"/>
      <c r="D17" s="16"/>
      <c r="E17" s="16"/>
      <c r="F17" s="38">
        <f>SUM(F12:F16)</f>
        <v>975</v>
      </c>
      <c r="G17" s="16"/>
      <c r="H17" s="16"/>
      <c r="I17" s="16"/>
      <c r="J17" s="57" t="s">
        <v>15</v>
      </c>
      <c r="K17" s="57"/>
      <c r="L17" s="17">
        <f>SUM(L12:L16)</f>
        <v>39812.080699999999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">
      <c r="A18" s="58" t="s">
        <v>17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7">
        <f>O19-O17</f>
        <v>0</v>
      </c>
    </row>
    <row r="19" spans="1:15" ht="21" customHeight="1" thickBot="1" x14ac:dyDescent="0.3">
      <c r="A19" s="58" t="s">
        <v>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7">
        <f>IF(C22="N",O17,(O17*1.2))</f>
        <v>0</v>
      </c>
    </row>
    <row r="20" spans="1:15" x14ac:dyDescent="0.25">
      <c r="A20" s="59" t="s">
        <v>19</v>
      </c>
      <c r="B20" s="59"/>
      <c r="C20" s="5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5">
      <c r="A21" s="47" t="s">
        <v>34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25.5" customHeight="1" thickBot="1" x14ac:dyDescent="0.3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25">
      <c r="A23" s="60" t="s">
        <v>20</v>
      </c>
      <c r="B23" s="60"/>
      <c r="C23" s="60"/>
      <c r="D23" s="60"/>
      <c r="E23" s="61" t="s">
        <v>21</v>
      </c>
      <c r="F23" s="24" t="s">
        <v>22</v>
      </c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21.75" customHeight="1" thickBot="1" x14ac:dyDescent="0.3">
      <c r="A24" s="63"/>
      <c r="B24" s="63"/>
      <c r="C24" s="63"/>
      <c r="D24" s="63"/>
      <c r="E24" s="61"/>
      <c r="F24" s="24" t="s">
        <v>23</v>
      </c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21.75" customHeight="1" thickBot="1" x14ac:dyDescent="0.3">
      <c r="A25" s="63"/>
      <c r="B25" s="63"/>
      <c r="C25" s="63"/>
      <c r="D25" s="63"/>
      <c r="E25" s="61"/>
      <c r="F25" s="24" t="s">
        <v>24</v>
      </c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21.75" customHeight="1" thickBot="1" x14ac:dyDescent="0.3">
      <c r="A26" s="63"/>
      <c r="B26" s="63"/>
      <c r="C26" s="63"/>
      <c r="D26" s="63"/>
      <c r="E26" s="61"/>
      <c r="F26" s="24" t="s">
        <v>25</v>
      </c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21.75" customHeight="1" thickBot="1" x14ac:dyDescent="0.3">
      <c r="A27" s="63"/>
      <c r="B27" s="63"/>
      <c r="C27" s="63"/>
      <c r="D27" s="63"/>
      <c r="E27" s="61"/>
      <c r="F27" s="64" t="s">
        <v>26</v>
      </c>
      <c r="G27" s="64"/>
      <c r="H27" s="65"/>
      <c r="I27" s="65"/>
      <c r="J27" s="65"/>
      <c r="K27" s="65"/>
      <c r="L27" s="65"/>
      <c r="M27" s="65"/>
      <c r="N27" s="65"/>
      <c r="O27" s="65"/>
    </row>
    <row r="28" spans="1:15" ht="12.75" customHeight="1" thickBot="1" x14ac:dyDescent="0.3">
      <c r="A28" s="63"/>
      <c r="B28" s="63"/>
      <c r="C28" s="63"/>
      <c r="D28" s="63"/>
    </row>
    <row r="29" spans="1:15" ht="12.75" customHeight="1" thickBot="1" x14ac:dyDescent="0.3">
      <c r="A29" s="63"/>
      <c r="B29" s="63"/>
      <c r="C29" s="63"/>
      <c r="D29" s="63"/>
      <c r="K29" s="66"/>
      <c r="L29" s="66"/>
      <c r="M29" s="66"/>
      <c r="N29" s="66"/>
      <c r="O29" s="66"/>
    </row>
    <row r="30" spans="1:15" ht="24" customHeight="1" thickBot="1" x14ac:dyDescent="0.3">
      <c r="A30" s="63"/>
      <c r="B30" s="63"/>
      <c r="C30" s="63"/>
      <c r="D30" s="63"/>
      <c r="E30" s="23"/>
      <c r="I30" s="1" t="s">
        <v>32</v>
      </c>
      <c r="K30" s="66"/>
      <c r="L30" s="66"/>
      <c r="M30" s="66"/>
      <c r="N30" s="66"/>
      <c r="O30" s="66"/>
    </row>
    <row r="31" spans="1:15" ht="12.75" customHeight="1" x14ac:dyDescent="0.25">
      <c r="E31" s="23"/>
    </row>
    <row r="32" spans="1:15" ht="12.75" customHeight="1" x14ac:dyDescent="0.25"/>
  </sheetData>
  <sheetProtection algorithmName="SHA-512" hashValue="q8yDRX0wsQPKGHT7ojWzhlOKzosGdU8fa+lpJyepe7J6q6WV7hfdlrS33ZaZTJJinnF2sYTteRUd15P1R9N22w==" saltValue="dWlPCgloN/qju+7NQ35OJQ==" spinCount="100000" sheet="1" objects="1" scenarios="1"/>
  <protectedRanges>
    <protectedRange sqref="N12:N16" name="Rozsah1"/>
    <protectedRange sqref="C22" name="Rozsah2"/>
    <protectedRange sqref="F23:O30" name="Rozsah3"/>
  </protectedRanges>
  <mergeCells count="37">
    <mergeCell ref="M1:O1"/>
    <mergeCell ref="M2:O2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A21:O21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J10:J11"/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2023-06-16T08:33:12Z</cp:lastPrinted>
  <dcterms:created xsi:type="dcterms:W3CDTF">2022-05-04T08:47:19Z</dcterms:created>
  <dcterms:modified xsi:type="dcterms:W3CDTF">2023-06-16T10:02:13Z</dcterms:modified>
</cp:coreProperties>
</file>