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7350" activeTab="0"/>
  </bookViews>
  <sheets>
    <sheet name="CU99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</sheets>
  <definedNames>
    <definedName name="_xlnm.Print_Area" localSheetId="0">'CU99'!$A$1:$F$46</definedName>
  </definedNames>
  <calcPr fullCalcOnLoad="1"/>
</workbook>
</file>

<file path=xl/sharedStrings.xml><?xml version="1.0" encoding="utf-8"?>
<sst xmlns="http://schemas.openxmlformats.org/spreadsheetml/2006/main" count="15" uniqueCount="15">
  <si>
    <t>Názov stavby :</t>
  </si>
  <si>
    <t>ZRN</t>
  </si>
  <si>
    <t>Suma ZRN</t>
  </si>
  <si>
    <t>VRN</t>
  </si>
  <si>
    <t>ZS</t>
  </si>
  <si>
    <t>ZRN + VRN</t>
  </si>
  <si>
    <t>DPH</t>
  </si>
  <si>
    <t>Suma VRN</t>
  </si>
  <si>
    <t>Celkom   CÚ 2020 s DPH</t>
  </si>
  <si>
    <t>rekonštrukcia skladu v Sečovciach</t>
  </si>
  <si>
    <t xml:space="preserve">Investor          : </t>
  </si>
  <si>
    <t xml:space="preserve">           Rozpočet - Rekapitulácia</t>
  </si>
  <si>
    <t>stavebná časť</t>
  </si>
  <si>
    <t>zdravotechnická inštalácia</t>
  </si>
  <si>
    <t>Elektroinštalácia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</si>
</sst>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"/>
    <numFmt numFmtId="175" formatCode="d/m/yy"/>
    <numFmt numFmtId="176" formatCode="#,##0.00_ ;\-#,##0.00\ "/>
    <numFmt numFmtId="177" formatCode="#,##0_ ;\-#,##0\ "/>
    <numFmt numFmtId="178" formatCode="_-[$€-2]\ * #,##0.00_-;\-[$€-2]\ * #,##0.00_-;_-[$€-2]\ * &quot;-&quot;??_-;_-@_-"/>
    <numFmt numFmtId="179" formatCode="_-* #,##0.0\ &quot;Sk&quot;_-;\-* #,##0.0\ &quot;Sk&quot;_-;_-* &quot;-&quot;?\ &quot;Sk&quot;_-;_-@_-"/>
    <numFmt numFmtId="180" formatCode="_-* #,##0.00\ [$€-1]_-;\-* #,##0.00\ [$€-1]_-;_-* &quot;-&quot;??\ [$€-1]_-;_-@_-"/>
    <numFmt numFmtId="181" formatCode="_-* #,##0.00\ [$EUR]_-;\-* #,##0.00\ [$EUR]_-;_-* &quot;-&quot;??\ [$EUR]_-;_-@_-"/>
    <numFmt numFmtId="182" formatCode="_-* #,##0.0\ [$SKK]_-;\-* #,##0.0\ [$SKK]_-;_-* &quot;-&quot;?\ [$SKK]_-;_-@_-"/>
    <numFmt numFmtId="183" formatCode="#,##0.00\ [$EUR]"/>
    <numFmt numFmtId="184" formatCode="#,##0.00\ [$EUR];\-#,##0.00\ [$EUR]"/>
    <numFmt numFmtId="185" formatCode="#,##0.0000\ [$SKK]"/>
    <numFmt numFmtId="186" formatCode="_-* #,##0.00\ [$SKK]_-;\-* #,##0.00\ [$SKK]_-;_-* &quot;-&quot;??\ [$SKK]_-;_-@_-"/>
  </numFmts>
  <fonts count="41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174" fontId="5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/>
    </xf>
    <xf numFmtId="174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181" fontId="5" fillId="33" borderId="0" xfId="0" applyNumberFormat="1" applyFont="1" applyFill="1" applyAlignment="1">
      <alignment/>
    </xf>
    <xf numFmtId="183" fontId="1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174" fontId="6" fillId="0" borderId="0" xfId="0" applyNumberFormat="1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="75" zoomScaleSheetLayoutView="75" zoomScalePageLayoutView="0" workbookViewId="0" topLeftCell="A1">
      <selection activeCell="D15" sqref="D15"/>
    </sheetView>
  </sheetViews>
  <sheetFormatPr defaultColWidth="9.00390625" defaultRowHeight="12.75"/>
  <cols>
    <col min="1" max="1" width="6.625" style="1" customWidth="1"/>
    <col min="2" max="2" width="41.625" style="1" customWidth="1"/>
    <col min="3" max="3" width="12.375" style="2" customWidth="1"/>
    <col min="4" max="4" width="28.625" style="3" customWidth="1"/>
    <col min="5" max="5" width="2.625" style="1" customWidth="1"/>
    <col min="6" max="6" width="1.75390625" style="4" customWidth="1"/>
    <col min="7" max="7" width="8.00390625" style="1" hidden="1" customWidth="1"/>
    <col min="8" max="8" width="0.12890625" style="1" hidden="1" customWidth="1"/>
    <col min="9" max="9" width="1.00390625" style="1" customWidth="1"/>
    <col min="10" max="16384" width="9.125" style="1" customWidth="1"/>
  </cols>
  <sheetData>
    <row r="1" spans="2:6" ht="14.25">
      <c r="B1" s="3" t="s">
        <v>0</v>
      </c>
      <c r="C1" s="3"/>
      <c r="E1" s="3"/>
      <c r="F1" s="3"/>
    </row>
    <row r="2" spans="2:6" ht="20.25">
      <c r="B2" s="16" t="s">
        <v>9</v>
      </c>
      <c r="C2" s="3"/>
      <c r="E2" s="3"/>
      <c r="F2" s="3"/>
    </row>
    <row r="3" spans="2:6" ht="20.25">
      <c r="B3" s="16"/>
      <c r="C3" s="3"/>
      <c r="E3" s="3"/>
      <c r="F3" s="3"/>
    </row>
    <row r="4" spans="2:6" ht="14.25">
      <c r="B4" s="3" t="s">
        <v>10</v>
      </c>
      <c r="C4" s="3"/>
      <c r="E4" s="3"/>
      <c r="F4" s="3"/>
    </row>
    <row r="5" spans="2:6" ht="14.25">
      <c r="B5" s="3"/>
      <c r="C5" s="3"/>
      <c r="E5" s="3"/>
      <c r="F5" s="3"/>
    </row>
    <row r="6" spans="1:6" ht="14.25">
      <c r="A6" s="13"/>
      <c r="B6" s="19"/>
      <c r="C6" s="20"/>
      <c r="D6" s="19"/>
      <c r="E6" s="20"/>
      <c r="F6" s="1"/>
    </row>
    <row r="7" spans="1:6" ht="14.25">
      <c r="A7" s="14"/>
      <c r="B7" s="7"/>
      <c r="C7" s="5"/>
      <c r="D7" s="6"/>
      <c r="E7" s="10"/>
      <c r="F7" s="8"/>
    </row>
    <row r="8" spans="1:2" ht="26.25">
      <c r="A8" s="9"/>
      <c r="B8" s="28" t="s">
        <v>11</v>
      </c>
    </row>
    <row r="9" spans="1:5" ht="14.25">
      <c r="A9" s="13"/>
      <c r="B9" s="19"/>
      <c r="C9" s="20"/>
      <c r="D9" s="21"/>
      <c r="E9" s="21"/>
    </row>
    <row r="10" spans="1:3" ht="14.25">
      <c r="A10" s="2"/>
      <c r="C10" s="11"/>
    </row>
    <row r="11" spans="1:3" ht="14.25">
      <c r="A11" s="2"/>
      <c r="C11" s="11"/>
    </row>
    <row r="12" spans="1:3" ht="20.25">
      <c r="A12" s="2"/>
      <c r="B12" s="16" t="s">
        <v>1</v>
      </c>
      <c r="C12" s="11"/>
    </row>
    <row r="13" spans="1:6" ht="14.25">
      <c r="A13" s="2"/>
      <c r="B13" s="1" t="s">
        <v>12</v>
      </c>
      <c r="C13" s="11"/>
      <c r="D13" s="25">
        <v>65724.33</v>
      </c>
      <c r="F13" s="12"/>
    </row>
    <row r="14" spans="1:6" ht="14.25">
      <c r="A14" s="2"/>
      <c r="B14" s="1" t="s">
        <v>13</v>
      </c>
      <c r="C14" s="11"/>
      <c r="D14" s="25">
        <v>15737.32</v>
      </c>
      <c r="F14" s="12"/>
    </row>
    <row r="15" spans="1:6" ht="14.25">
      <c r="A15" s="2"/>
      <c r="B15" s="1" t="s">
        <v>14</v>
      </c>
      <c r="C15" s="11"/>
      <c r="D15" s="25">
        <v>15226.73</v>
      </c>
      <c r="F15" s="12"/>
    </row>
    <row r="16" spans="1:6" ht="14.25">
      <c r="A16" s="2"/>
      <c r="C16" s="11"/>
      <c r="D16" s="25"/>
      <c r="F16" s="12"/>
    </row>
    <row r="17" spans="1:6" ht="14.25">
      <c r="A17" s="2"/>
      <c r="C17" s="11"/>
      <c r="D17" s="25"/>
      <c r="F17" s="12"/>
    </row>
    <row r="18" spans="1:6" ht="14.25">
      <c r="A18" s="2"/>
      <c r="C18" s="11"/>
      <c r="D18" s="25"/>
      <c r="F18" s="12"/>
    </row>
    <row r="19" spans="1:6" ht="14.25">
      <c r="A19" s="2"/>
      <c r="C19" s="11"/>
      <c r="D19" s="25"/>
      <c r="F19" s="12"/>
    </row>
    <row r="20" spans="1:6" ht="14.25">
      <c r="A20" s="2"/>
      <c r="C20" s="11"/>
      <c r="D20" s="25"/>
      <c r="F20" s="12"/>
    </row>
    <row r="21" spans="1:6" ht="14.25">
      <c r="A21" s="2"/>
      <c r="C21" s="11"/>
      <c r="D21" s="25"/>
      <c r="F21" s="12"/>
    </row>
    <row r="22" spans="1:6" ht="14.25">
      <c r="A22" s="2"/>
      <c r="C22" s="11"/>
      <c r="D22" s="25"/>
      <c r="F22" s="12"/>
    </row>
    <row r="23" spans="1:6" ht="14.25">
      <c r="A23" s="2"/>
      <c r="C23" s="11"/>
      <c r="D23" s="25"/>
      <c r="F23" s="12"/>
    </row>
    <row r="24" spans="1:6" ht="14.25">
      <c r="A24" s="2"/>
      <c r="C24" s="11"/>
      <c r="D24" s="25"/>
      <c r="F24" s="12"/>
    </row>
    <row r="25" spans="1:6" ht="14.25">
      <c r="A25" s="2"/>
      <c r="C25" s="11"/>
      <c r="D25" s="25"/>
      <c r="F25" s="12"/>
    </row>
    <row r="26" spans="1:6" ht="14.25">
      <c r="A26" s="2"/>
      <c r="C26" s="11"/>
      <c r="D26" s="25"/>
      <c r="F26" s="12"/>
    </row>
    <row r="27" spans="1:6" ht="14.25">
      <c r="A27" s="2"/>
      <c r="C27" s="11"/>
      <c r="D27" s="25"/>
      <c r="F27" s="12"/>
    </row>
    <row r="28" spans="1:6" ht="14.25">
      <c r="A28" s="2"/>
      <c r="C28" s="11"/>
      <c r="D28" s="25"/>
      <c r="F28" s="12"/>
    </row>
    <row r="29" spans="1:6" ht="18">
      <c r="A29" s="2"/>
      <c r="B29" s="1" t="s">
        <v>2</v>
      </c>
      <c r="C29" s="11"/>
      <c r="D29" s="26">
        <f>SUM(D13:D28)</f>
        <v>96688.37999999999</v>
      </c>
      <c r="F29" s="12"/>
    </row>
    <row r="30" spans="1:6" ht="18">
      <c r="A30" s="2"/>
      <c r="C30" s="11"/>
      <c r="D30" s="26"/>
      <c r="F30" s="12"/>
    </row>
    <row r="31" spans="1:6" ht="20.25">
      <c r="A31" s="2"/>
      <c r="B31" s="16" t="s">
        <v>3</v>
      </c>
      <c r="C31" s="11"/>
      <c r="D31" s="25"/>
      <c r="F31" s="12"/>
    </row>
    <row r="32" spans="1:6" ht="15">
      <c r="A32" s="9"/>
      <c r="B32" s="3" t="s">
        <v>4</v>
      </c>
      <c r="C32" s="17">
        <v>0</v>
      </c>
      <c r="D32" s="25">
        <v>0</v>
      </c>
      <c r="F32" s="12"/>
    </row>
    <row r="33" spans="1:6" ht="14.25">
      <c r="A33" s="2"/>
      <c r="C33" s="17"/>
      <c r="D33" s="25"/>
      <c r="F33" s="1"/>
    </row>
    <row r="34" spans="1:4" ht="18">
      <c r="A34" s="2"/>
      <c r="B34" s="1" t="s">
        <v>7</v>
      </c>
      <c r="C34" s="11"/>
      <c r="D34" s="26">
        <v>0</v>
      </c>
    </row>
    <row r="35" spans="1:5" ht="14.25">
      <c r="A35" s="2"/>
      <c r="B35" s="19"/>
      <c r="C35" s="19"/>
      <c r="D35" s="19"/>
      <c r="E35" s="19"/>
    </row>
    <row r="36" ht="14.25">
      <c r="B36" s="15"/>
    </row>
    <row r="37" spans="2:4" ht="20.25">
      <c r="B37" s="16" t="s">
        <v>5</v>
      </c>
      <c r="D37" s="27">
        <f>D29+D34</f>
        <v>96688.37999999999</v>
      </c>
    </row>
    <row r="38" spans="2:4" ht="20.25">
      <c r="B38" s="16" t="s">
        <v>6</v>
      </c>
      <c r="C38" s="18">
        <v>0.2</v>
      </c>
      <c r="D38" s="27">
        <f>PRODUCT(C38,D37)</f>
        <v>19337.676</v>
      </c>
    </row>
    <row r="41" spans="2:4" ht="26.25">
      <c r="B41" s="22" t="s">
        <v>8</v>
      </c>
      <c r="C41" s="23"/>
      <c r="D41" s="24">
        <f>SUM(D37:D40)</f>
        <v>116026.05599999998</v>
      </c>
    </row>
  </sheetData>
  <sheetProtection/>
  <printOptions horizontalCentered="1"/>
  <pageMargins left="0.7874015748031497" right="0.7874015748031497" top="1.4173228346456694" bottom="0.9448818897637796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ISOLA , Jarmočná 2,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IZOLA  izolácie tepelné, vodotesné a akustické</dc:creator>
  <cp:keywords/>
  <dc:description/>
  <cp:lastModifiedBy>info.meritgroup.sk@gmail.com</cp:lastModifiedBy>
  <cp:lastPrinted>2023-06-14T13:07:05Z</cp:lastPrinted>
  <dcterms:created xsi:type="dcterms:W3CDTF">1998-03-17T16:22:52Z</dcterms:created>
  <dcterms:modified xsi:type="dcterms:W3CDTF">2024-02-16T06:41:12Z</dcterms:modified>
  <cp:category/>
  <cp:version/>
  <cp:contentType/>
  <cp:contentStatus/>
</cp:coreProperties>
</file>