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michalmertinak/Documents/WORK/PRV 2014_2020/Od 2022/Bukovina Family Farm - spolocny projekt/BFF/"/>
    </mc:Choice>
  </mc:AlternateContent>
  <xr:revisionPtr revIDLastSave="0" documentId="13_ncr:40009_{A5602BA8-46A2-7C4D-951E-F336AC6554CF}" xr6:coauthVersionLast="47" xr6:coauthVersionMax="47" xr10:uidLastSave="{00000000-0000-0000-0000-000000000000}"/>
  <bookViews>
    <workbookView xWindow="0" yWindow="740" windowWidth="29400" windowHeight="17260" tabRatio="500"/>
  </bookViews>
  <sheets>
    <sheet name="B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3" i="1"/>
  <c r="I2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 l="1"/>
</calcChain>
</file>

<file path=xl/sharedStrings.xml><?xml version="1.0" encoding="utf-8"?>
<sst xmlns="http://schemas.openxmlformats.org/spreadsheetml/2006/main" count="104" uniqueCount="52">
  <si>
    <t>Špecifikácia/požiadavky</t>
  </si>
  <si>
    <t xml:space="preserve"> </t>
  </si>
  <si>
    <t>Prieskum</t>
  </si>
  <si>
    <t>Prieskum trhu so stanovením cieľovej skupiny, spádovej oblasti, jej demografickej a sociologickej charakteristiky, správanie, vzťah k ekologickým a farmárskym produktom.</t>
  </si>
  <si>
    <t>do 15.7.2023</t>
  </si>
  <si>
    <t>projekt marketingových aktivít</t>
  </si>
  <si>
    <t xml:space="preserve">Návrh a definovanie všetkých marketingových aktivít pre dosiahnutie stanovených marketingových cieľov. Definovanie kampane a jednotlivých aktivít. </t>
  </si>
  <si>
    <t>do 15.8.2023</t>
  </si>
  <si>
    <t>vytvorenie značky ( + pretesting)</t>
  </si>
  <si>
    <t xml:space="preserve">Vytvorenie značky - loga, logomanuálu s definovaním hlavných parametrov a farebnosti. Pretesting loga v cieľovej skupine. </t>
  </si>
  <si>
    <t>do 30.7.2023</t>
  </si>
  <si>
    <t>Ci (dizajnmanuál)</t>
  </si>
  <si>
    <t xml:space="preserve">Vytvorenie dizajnmaunálu obsahujúceho zásady a príklady tvorby - vizitiek, hlavičkový papier, obálky, typografiu, zamestnanecké oblečenie, tašky, papierové vrecká, reklamné predmety, polep automobilov a iné. </t>
  </si>
  <si>
    <t>dizajn interiéru predajní</t>
  </si>
  <si>
    <t>Farebnosť a dizajn interiéru a exteriéru predajní. Branding a manuál zariadenia predajní.</t>
  </si>
  <si>
    <t>manuál komunikácie</t>
  </si>
  <si>
    <t xml:space="preserve">Definovanie základných prvkov komunikácie značky - slogan, posolstvo a hodnoty, tón jazyka, ciele značky, kanály komunikácie a ich navrhované použitie s konkrétnymi príkladmi. </t>
  </si>
  <si>
    <t>návrh kampane</t>
  </si>
  <si>
    <t xml:space="preserve">Návrh úvodnej reklamnej kampane - Ideový zámer, ciele, výber konkrétnych aktivít a grafické návrhy odporúčaných aktivít. </t>
  </si>
  <si>
    <t>realizácia kampane</t>
  </si>
  <si>
    <t>manažment kampane, komunikácia s partnermi projektu a dodávateľmi, logistika a administratíva kampane</t>
  </si>
  <si>
    <t>do 15.11.2023</t>
  </si>
  <si>
    <t>lokálne médiá – inzercia</t>
  </si>
  <si>
    <t>formát min.A6</t>
  </si>
  <si>
    <t>Directmarketing – tlač</t>
  </si>
  <si>
    <t>formát min.A4, obojstranná tlač, papier min 200g</t>
  </si>
  <si>
    <t>Directmarketing – roznos</t>
  </si>
  <si>
    <t>neadresný roznos v rámci spádovej oblasti</t>
  </si>
  <si>
    <t>OOH – bilboard/ megaboard/ citylight</t>
  </si>
  <si>
    <t>dĺžka prenájmu 1 mesiac, umiestnenie v širšom okolí spádovej oblasti</t>
  </si>
  <si>
    <t>neadresný roznos v spádovej oblasti</t>
  </si>
  <si>
    <t>dĺžka prenájmu 5 mesiacov, umiestnenie v širšom okolí spádovej oblasti</t>
  </si>
  <si>
    <t>Online propagácia – správa</t>
  </si>
  <si>
    <t xml:space="preserve">Návrh a správa on-line kampaní,  vyhodnocovanie a reporting v rámci 1 roka. </t>
  </si>
  <si>
    <t>Online propagácia – PPC</t>
  </si>
  <si>
    <t xml:space="preserve">Definovanie komunikačných kanálov v on-line priestore, grafické spracovanie bannerov, návrh textov, nákup mediálneho priestoru. </t>
  </si>
  <si>
    <t>sociálne siete</t>
  </si>
  <si>
    <t xml:space="preserve">Správa sociálnych sieti Facebook a Instagram počas 1 roka, 2 príspevky týždenne. Tvorba príspevkov, grafická výroba, nákup fotografií a vlastná výroba fotomateriálu a videomateriálu, tvorba textov. </t>
  </si>
  <si>
    <t>Parametre</t>
  </si>
  <si>
    <t>Počet</t>
  </si>
  <si>
    <t>M.j.</t>
  </si>
  <si>
    <t>Lehota dodania</t>
  </si>
  <si>
    <r>
      <t xml:space="preserve">Splnenie parametrov </t>
    </r>
    <r>
      <rPr>
        <b/>
        <sz val="10"/>
        <color indexed="10"/>
        <rFont val="Arial"/>
        <family val="2"/>
      </rPr>
      <t>(uchádzač uvedie áno alebo nie)</t>
    </r>
  </si>
  <si>
    <t>Jednotková cena bez DPH</t>
  </si>
  <si>
    <t xml:space="preserve">Cena celkom bez DPH </t>
  </si>
  <si>
    <t>Výška DPH</t>
  </si>
  <si>
    <t>Cena celkom s DPH</t>
  </si>
  <si>
    <t xml:space="preserve">Marketingové služby </t>
  </si>
  <si>
    <t>ks</t>
  </si>
  <si>
    <t>V _________ dňa __________</t>
  </si>
  <si>
    <t>___________________________</t>
  </si>
  <si>
    <t>meno a priezvusko štatutárneho orgánu + podpis a pečiatka (ak sa vyždauje)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</si>
</sst>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B];[Red]\-#,##0.00\ [$€-41B]"/>
  </numFmts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164" fontId="1" fillId="2" borderId="0" xfId="0" applyNumberFormat="1" applyFont="1" applyFill="1"/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0" xfId="0" applyFill="1"/>
    <xf numFmtId="0" fontId="0" fillId="3" borderId="3" xfId="0" applyFont="1" applyFill="1" applyBorder="1"/>
    <xf numFmtId="0" fontId="0" fillId="3" borderId="3" xfId="0" applyNumberFormat="1" applyFont="1" applyFill="1" applyBorder="1"/>
    <xf numFmtId="0" fontId="0" fillId="3" borderId="3" xfId="0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right" vertical="center"/>
    </xf>
    <xf numFmtId="0" fontId="0" fillId="3" borderId="0" xfId="0" applyFill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tabSelected="1" topLeftCell="A5" zoomScale="130" zoomScaleNormal="130" workbookViewId="0">
      <selection activeCell="H3" sqref="H3"/>
    </sheetView>
  </sheetViews>
  <sheetFormatPr baseColWidth="10" defaultColWidth="11.33203125" defaultRowHeight="13" x14ac:dyDescent="0.15"/>
  <cols>
    <col min="1" max="1" width="31" style="4" customWidth="1"/>
    <col min="2" max="2" width="37.1640625" style="7" customWidth="1"/>
    <col min="3" max="3" width="7" customWidth="1"/>
    <col min="4" max="4" width="7.83203125" customWidth="1"/>
    <col min="5" max="5" width="14.83203125" customWidth="1"/>
    <col min="6" max="6" width="16.83203125" customWidth="1"/>
    <col min="7" max="10" width="13.83203125" customWidth="1"/>
  </cols>
  <sheetData>
    <row r="1" spans="1:10" ht="31" customHeight="1" x14ac:dyDescent="0.15">
      <c r="A1" s="12" t="s">
        <v>47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56" x14ac:dyDescent="0.15">
      <c r="A2" s="10" t="s">
        <v>0</v>
      </c>
      <c r="B2" s="10" t="s">
        <v>38</v>
      </c>
      <c r="C2" s="11" t="s">
        <v>39</v>
      </c>
      <c r="D2" s="11" t="s">
        <v>40</v>
      </c>
      <c r="E2" s="11" t="s">
        <v>41</v>
      </c>
      <c r="F2" s="10" t="s">
        <v>42</v>
      </c>
      <c r="G2" s="10" t="s">
        <v>43</v>
      </c>
      <c r="H2" s="10" t="s">
        <v>44</v>
      </c>
      <c r="I2" s="11" t="s">
        <v>45</v>
      </c>
      <c r="J2" s="10" t="s">
        <v>46</v>
      </c>
    </row>
    <row r="3" spans="1:10" ht="56" x14ac:dyDescent="0.15">
      <c r="A3" s="5" t="s">
        <v>2</v>
      </c>
      <c r="B3" s="8" t="s">
        <v>3</v>
      </c>
      <c r="C3" s="5">
        <v>1</v>
      </c>
      <c r="D3" s="18" t="s">
        <v>48</v>
      </c>
      <c r="E3" s="19" t="s">
        <v>4</v>
      </c>
      <c r="F3" s="15" t="s">
        <v>1</v>
      </c>
      <c r="G3" s="15"/>
      <c r="H3" s="16">
        <f t="shared" ref="H3:H20" si="0">C3*G3</f>
        <v>0</v>
      </c>
      <c r="I3" s="17"/>
      <c r="J3" s="17">
        <f>SUM(H3+I3)</f>
        <v>0</v>
      </c>
    </row>
    <row r="4" spans="1:10" ht="56" x14ac:dyDescent="0.15">
      <c r="A4" s="5" t="s">
        <v>5</v>
      </c>
      <c r="B4" s="8" t="s">
        <v>6</v>
      </c>
      <c r="C4" s="5">
        <v>1</v>
      </c>
      <c r="D4" s="18" t="s">
        <v>48</v>
      </c>
      <c r="E4" s="19" t="s">
        <v>7</v>
      </c>
      <c r="F4" s="15" t="s">
        <v>1</v>
      </c>
      <c r="G4" s="15"/>
      <c r="H4" s="16">
        <f t="shared" si="0"/>
        <v>0</v>
      </c>
      <c r="I4" s="17"/>
      <c r="J4" s="17">
        <f t="shared" ref="J4:J21" si="1">SUM(H4+I4)</f>
        <v>0</v>
      </c>
    </row>
    <row r="5" spans="1:10" ht="42" x14ac:dyDescent="0.15">
      <c r="A5" s="5" t="s">
        <v>8</v>
      </c>
      <c r="B5" s="8" t="s">
        <v>9</v>
      </c>
      <c r="C5" s="5">
        <v>1</v>
      </c>
      <c r="D5" s="18" t="s">
        <v>48</v>
      </c>
      <c r="E5" s="19" t="s">
        <v>10</v>
      </c>
      <c r="F5" s="15" t="s">
        <v>1</v>
      </c>
      <c r="G5" s="15"/>
      <c r="H5" s="16">
        <f t="shared" si="0"/>
        <v>0</v>
      </c>
      <c r="I5" s="17"/>
      <c r="J5" s="17">
        <f t="shared" si="1"/>
        <v>0</v>
      </c>
    </row>
    <row r="6" spans="1:10" ht="70" x14ac:dyDescent="0.15">
      <c r="A6" s="5" t="s">
        <v>11</v>
      </c>
      <c r="B6" s="8" t="s">
        <v>12</v>
      </c>
      <c r="C6" s="5">
        <v>1</v>
      </c>
      <c r="D6" s="18" t="s">
        <v>48</v>
      </c>
      <c r="E6" s="19" t="s">
        <v>10</v>
      </c>
      <c r="F6" s="15" t="s">
        <v>1</v>
      </c>
      <c r="G6" s="15"/>
      <c r="H6" s="16">
        <f t="shared" si="0"/>
        <v>0</v>
      </c>
      <c r="I6" s="17"/>
      <c r="J6" s="17">
        <f t="shared" si="1"/>
        <v>0</v>
      </c>
    </row>
    <row r="7" spans="1:10" ht="42" x14ac:dyDescent="0.15">
      <c r="A7" s="5" t="s">
        <v>13</v>
      </c>
      <c r="B7" s="8" t="s">
        <v>14</v>
      </c>
      <c r="C7" s="5">
        <v>1</v>
      </c>
      <c r="D7" s="18" t="s">
        <v>48</v>
      </c>
      <c r="E7" s="19" t="s">
        <v>10</v>
      </c>
      <c r="F7" s="15" t="s">
        <v>1</v>
      </c>
      <c r="G7" s="15"/>
      <c r="H7" s="16">
        <f t="shared" si="0"/>
        <v>0</v>
      </c>
      <c r="I7" s="17"/>
      <c r="J7" s="17">
        <f t="shared" si="1"/>
        <v>0</v>
      </c>
    </row>
    <row r="8" spans="1:10" ht="70" x14ac:dyDescent="0.15">
      <c r="A8" s="5" t="s">
        <v>15</v>
      </c>
      <c r="B8" s="8" t="s">
        <v>16</v>
      </c>
      <c r="C8" s="5">
        <v>1</v>
      </c>
      <c r="D8" s="18" t="s">
        <v>48</v>
      </c>
      <c r="E8" s="19" t="s">
        <v>7</v>
      </c>
      <c r="F8" s="15" t="s">
        <v>1</v>
      </c>
      <c r="G8" s="15"/>
      <c r="H8" s="16">
        <f t="shared" si="0"/>
        <v>0</v>
      </c>
      <c r="I8" s="17"/>
      <c r="J8" s="17">
        <f t="shared" si="1"/>
        <v>0</v>
      </c>
    </row>
    <row r="9" spans="1:10" ht="42" x14ac:dyDescent="0.15">
      <c r="A9" s="5" t="s">
        <v>17</v>
      </c>
      <c r="B9" s="8" t="s">
        <v>18</v>
      </c>
      <c r="C9" s="5">
        <v>1</v>
      </c>
      <c r="D9" s="18" t="s">
        <v>48</v>
      </c>
      <c r="E9" s="19" t="s">
        <v>7</v>
      </c>
      <c r="F9" s="15" t="s">
        <v>1</v>
      </c>
      <c r="G9" s="15"/>
      <c r="H9" s="16">
        <f t="shared" si="0"/>
        <v>0</v>
      </c>
      <c r="I9" s="17"/>
      <c r="J9" s="17">
        <f t="shared" si="1"/>
        <v>0</v>
      </c>
    </row>
    <row r="10" spans="1:10" ht="42" x14ac:dyDescent="0.15">
      <c r="A10" s="5" t="s">
        <v>19</v>
      </c>
      <c r="B10" s="8" t="s">
        <v>20</v>
      </c>
      <c r="C10" s="5">
        <v>1</v>
      </c>
      <c r="D10" s="18" t="s">
        <v>48</v>
      </c>
      <c r="E10" s="19" t="s">
        <v>21</v>
      </c>
      <c r="F10" s="15" t="s">
        <v>1</v>
      </c>
      <c r="G10" s="15"/>
      <c r="H10" s="16">
        <f t="shared" si="0"/>
        <v>0</v>
      </c>
      <c r="I10" s="17"/>
      <c r="J10" s="17">
        <f t="shared" si="1"/>
        <v>0</v>
      </c>
    </row>
    <row r="11" spans="1:10" ht="14" x14ac:dyDescent="0.15">
      <c r="A11" s="5" t="s">
        <v>22</v>
      </c>
      <c r="B11" s="8" t="s">
        <v>23</v>
      </c>
      <c r="C11" s="5">
        <v>8</v>
      </c>
      <c r="D11" s="18" t="s">
        <v>48</v>
      </c>
      <c r="E11" s="19" t="s">
        <v>21</v>
      </c>
      <c r="F11" s="15" t="s">
        <v>1</v>
      </c>
      <c r="G11" s="15"/>
      <c r="H11" s="16">
        <f t="shared" si="0"/>
        <v>0</v>
      </c>
      <c r="I11" s="17"/>
      <c r="J11" s="17">
        <f t="shared" si="1"/>
        <v>0</v>
      </c>
    </row>
    <row r="12" spans="1:10" ht="28" x14ac:dyDescent="0.15">
      <c r="A12" s="5" t="s">
        <v>24</v>
      </c>
      <c r="B12" s="8" t="s">
        <v>25</v>
      </c>
      <c r="C12" s="5">
        <v>80000</v>
      </c>
      <c r="D12" s="18" t="s">
        <v>48</v>
      </c>
      <c r="E12" s="19" t="s">
        <v>21</v>
      </c>
      <c r="F12" s="15" t="s">
        <v>1</v>
      </c>
      <c r="G12" s="15"/>
      <c r="H12" s="16">
        <f t="shared" si="0"/>
        <v>0</v>
      </c>
      <c r="I12" s="17"/>
      <c r="J12" s="17">
        <f t="shared" si="1"/>
        <v>0</v>
      </c>
    </row>
    <row r="13" spans="1:10" ht="14" x14ac:dyDescent="0.15">
      <c r="A13" s="5" t="s">
        <v>26</v>
      </c>
      <c r="B13" s="8" t="s">
        <v>27</v>
      </c>
      <c r="C13" s="5">
        <v>80000</v>
      </c>
      <c r="D13" s="18" t="s">
        <v>48</v>
      </c>
      <c r="E13" s="19" t="s">
        <v>21</v>
      </c>
      <c r="F13" s="15" t="s">
        <v>1</v>
      </c>
      <c r="G13" s="15"/>
      <c r="H13" s="16">
        <f t="shared" si="0"/>
        <v>0</v>
      </c>
      <c r="I13" s="17"/>
      <c r="J13" s="17">
        <f t="shared" si="1"/>
        <v>0</v>
      </c>
    </row>
    <row r="14" spans="1:10" ht="28" x14ac:dyDescent="0.15">
      <c r="A14" s="5" t="s">
        <v>28</v>
      </c>
      <c r="B14" s="8" t="s">
        <v>29</v>
      </c>
      <c r="C14" s="5">
        <v>20</v>
      </c>
      <c r="D14" s="18" t="s">
        <v>48</v>
      </c>
      <c r="E14" s="19" t="s">
        <v>21</v>
      </c>
      <c r="F14" s="15" t="s">
        <v>1</v>
      </c>
      <c r="G14" s="15"/>
      <c r="H14" s="16">
        <f t="shared" si="0"/>
        <v>0</v>
      </c>
      <c r="I14" s="17"/>
      <c r="J14" s="17">
        <f t="shared" si="1"/>
        <v>0</v>
      </c>
    </row>
    <row r="15" spans="1:10" ht="28" x14ac:dyDescent="0.15">
      <c r="A15" s="5" t="s">
        <v>24</v>
      </c>
      <c r="B15" s="8" t="s">
        <v>25</v>
      </c>
      <c r="C15" s="5">
        <v>10000</v>
      </c>
      <c r="D15" s="18" t="s">
        <v>48</v>
      </c>
      <c r="E15" s="19" t="s">
        <v>21</v>
      </c>
      <c r="F15" s="15" t="s">
        <v>1</v>
      </c>
      <c r="G15" s="15"/>
      <c r="H15" s="16">
        <f t="shared" si="0"/>
        <v>0</v>
      </c>
      <c r="I15" s="17"/>
      <c r="J15" s="17">
        <f t="shared" si="1"/>
        <v>0</v>
      </c>
    </row>
    <row r="16" spans="1:10" ht="14" x14ac:dyDescent="0.15">
      <c r="A16" s="5" t="s">
        <v>26</v>
      </c>
      <c r="B16" s="8" t="s">
        <v>30</v>
      </c>
      <c r="C16" s="5">
        <v>10000</v>
      </c>
      <c r="D16" s="18" t="s">
        <v>48</v>
      </c>
      <c r="E16" s="19" t="s">
        <v>21</v>
      </c>
      <c r="F16" s="15" t="s">
        <v>1</v>
      </c>
      <c r="G16" s="15"/>
      <c r="H16" s="16">
        <f t="shared" si="0"/>
        <v>0</v>
      </c>
      <c r="I16" s="17"/>
      <c r="J16" s="17">
        <f t="shared" si="1"/>
        <v>0</v>
      </c>
    </row>
    <row r="17" spans="1:256" ht="28" x14ac:dyDescent="0.15">
      <c r="A17" s="5" t="s">
        <v>28</v>
      </c>
      <c r="B17" s="8" t="s">
        <v>31</v>
      </c>
      <c r="C17" s="5">
        <v>60</v>
      </c>
      <c r="D17" s="18" t="s">
        <v>48</v>
      </c>
      <c r="E17" s="19" t="s">
        <v>21</v>
      </c>
      <c r="F17" s="15" t="s">
        <v>1</v>
      </c>
      <c r="G17" s="15"/>
      <c r="H17" s="16">
        <f t="shared" si="0"/>
        <v>0</v>
      </c>
      <c r="I17" s="17"/>
      <c r="J17" s="17">
        <f t="shared" si="1"/>
        <v>0</v>
      </c>
    </row>
    <row r="18" spans="1:256" ht="28" x14ac:dyDescent="0.15">
      <c r="A18" s="5" t="s">
        <v>32</v>
      </c>
      <c r="B18" s="8" t="s">
        <v>33</v>
      </c>
      <c r="C18" s="5">
        <v>12</v>
      </c>
      <c r="D18" s="18" t="s">
        <v>48</v>
      </c>
      <c r="E18" s="19" t="s">
        <v>21</v>
      </c>
      <c r="F18" s="15" t="s">
        <v>1</v>
      </c>
      <c r="G18" s="15"/>
      <c r="H18" s="16">
        <f t="shared" si="0"/>
        <v>0</v>
      </c>
      <c r="I18" s="17"/>
      <c r="J18" s="17">
        <f t="shared" si="1"/>
        <v>0</v>
      </c>
    </row>
    <row r="19" spans="1:256" ht="42" x14ac:dyDescent="0.15">
      <c r="A19" s="5" t="s">
        <v>34</v>
      </c>
      <c r="B19" s="8" t="s">
        <v>35</v>
      </c>
      <c r="C19" s="5">
        <v>1</v>
      </c>
      <c r="D19" s="18" t="s">
        <v>48</v>
      </c>
      <c r="E19" s="19" t="s">
        <v>21</v>
      </c>
      <c r="F19" s="15" t="s">
        <v>1</v>
      </c>
      <c r="G19" s="15"/>
      <c r="H19" s="16">
        <f t="shared" si="0"/>
        <v>0</v>
      </c>
      <c r="I19" s="17"/>
      <c r="J19" s="17">
        <f t="shared" si="1"/>
        <v>0</v>
      </c>
    </row>
    <row r="20" spans="1:256" ht="70" x14ac:dyDescent="0.15">
      <c r="A20" s="5" t="s">
        <v>36</v>
      </c>
      <c r="B20" s="8" t="s">
        <v>37</v>
      </c>
      <c r="C20" s="5">
        <v>12</v>
      </c>
      <c r="D20" s="18" t="s">
        <v>48</v>
      </c>
      <c r="E20" s="19" t="s">
        <v>21</v>
      </c>
      <c r="F20" s="15" t="s">
        <v>1</v>
      </c>
      <c r="G20" s="15"/>
      <c r="H20" s="16">
        <f t="shared" si="0"/>
        <v>0</v>
      </c>
      <c r="I20" s="17"/>
      <c r="J20" s="17">
        <f t="shared" si="1"/>
        <v>0</v>
      </c>
    </row>
    <row r="21" spans="1:256" s="1" customFormat="1" x14ac:dyDescent="0.15">
      <c r="A21" s="6"/>
      <c r="B21" s="9"/>
      <c r="C21" s="2"/>
      <c r="D21" s="2"/>
      <c r="E21" s="2"/>
      <c r="H21" s="3">
        <f>SUM(H3:H20)</f>
        <v>0</v>
      </c>
      <c r="I21" s="3">
        <f>SUM(I3:I20)</f>
        <v>0</v>
      </c>
      <c r="J21" s="3">
        <f t="shared" si="1"/>
        <v>0</v>
      </c>
      <c r="IT21"/>
      <c r="IU21"/>
      <c r="IV21"/>
    </row>
    <row r="24" spans="1:256" x14ac:dyDescent="0.15">
      <c r="A24" s="14" t="s">
        <v>49</v>
      </c>
      <c r="B24" s="14" t="s">
        <v>50</v>
      </c>
    </row>
    <row r="25" spans="1:256" ht="28" x14ac:dyDescent="0.15">
      <c r="A25"/>
      <c r="B25" s="20" t="s">
        <v>51</v>
      </c>
    </row>
  </sheetData>
  <sheetProtection selectLockedCells="1" selectUnlockedCells="1"/>
  <mergeCells count="1">
    <mergeCell ref="A1:J1"/>
  </mergeCells>
  <pageMargins left="0.78749999999999998" right="0.78749999999999998" top="1.0527777777777778" bottom="1.0527777777777778" header="0.78749999999999998" footer="0.78749999999999998"/>
  <pageSetup paperSize="9" scale="64" orientation="landscape" useFirstPageNumber="1" horizontalDpi="300" verticalDpi="300"/>
  <headerFooter alignWithMargins="0">
    <oddHeader>&amp;C&amp;"Times New Roman,Bežné"&amp;12&amp;A</oddHeader>
    <oddFooter>&amp;C&amp;"Times New Roman,Bežné"&amp;12Strana &amp;P</oddFooter>
  </headerFooter>
</worksheet>
</file>