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00" windowWidth="19420" windowHeight="7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<sst xmlns="http://schemas.openxmlformats.org/spreadsheetml/2006/main" count="47" uniqueCount="39">
  <si>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Číslo položky</t>
  </si>
  <si>
    <t>Čislo položky cenníka</t>
  </si>
  <si>
    <t>M.j.</t>
  </si>
  <si>
    <t>Množstvo</t>
  </si>
  <si>
    <t>Jednotková cena</t>
  </si>
  <si>
    <t>Náklady spolu v EUR</t>
  </si>
  <si>
    <t>Hmotnosť v t</t>
  </si>
  <si>
    <t>dodávka</t>
  </si>
  <si>
    <t>montáž</t>
  </si>
  <si>
    <t>jednotková</t>
  </si>
  <si>
    <t>spolu</t>
  </si>
  <si>
    <t>ks</t>
  </si>
  <si>
    <t>hod</t>
  </si>
  <si>
    <t>Materiál</t>
  </si>
  <si>
    <t>m</t>
  </si>
  <si>
    <t>kg</t>
  </si>
  <si>
    <t>brána kovová trubková BD 400 s výplňou</t>
  </si>
  <si>
    <t>bet. zmes-brána, spev.plocha pod br.roh.stl.</t>
  </si>
  <si>
    <t>m3</t>
  </si>
  <si>
    <t>Spolu:</t>
  </si>
  <si>
    <t>Rozpočet 6/6</t>
  </si>
  <si>
    <t>Kontrola a ozńačenie miest výmeny stĺpikov</t>
  </si>
  <si>
    <t>Ručné vykopanie a odstránenie pôvodnej vstupnej časti objektu, odvoz na skládku</t>
  </si>
  <si>
    <t>Úprava jám, osadenie novej brány BD400, zabetónovanie stĺpov a trmena</t>
  </si>
  <si>
    <t>Výmera: 20,45 ha</t>
  </si>
  <si>
    <t>Výmena označených stĺpikov, ich osadenie</t>
  </si>
  <si>
    <t>beton. stlpiky KB, 90x90.dl 2500mm</t>
  </si>
  <si>
    <t>Očistenie pôdy v spod. časti, vykopanie ryhy, násl. prisypanie spodnej časti pletiva</t>
  </si>
  <si>
    <t>pozinkovné pletivo uzlové š. 1800 mm1,8x2,5, 16 radov. horiz.drôtu</t>
  </si>
  <si>
    <t>Výsadba nového ovocného sadu orecha kráľ. a slivky dom. Škol hosp. Búšlak s.r.o. k.ú. Veľ. Dvorníky, rekonštrukcia oplotenia</t>
  </si>
  <si>
    <t>Natiahnutie 3 radov vodiacich pozink. drôtov, montáž pletiva a jeho pripevnenie na vodiace drôty - kumulatívna sadzba</t>
  </si>
  <si>
    <t>Demontáž vodiacich a ostnatých drôtov, ich stočenie a uloženie na určené miesto, doprava</t>
  </si>
  <si>
    <t>Demontáž pletiva, jeho stočenie a uloženie na skládku, doprava</t>
  </si>
  <si>
    <t>vodiaci drôt poz. 3,15 mm,pripevňnovaci materiál, poz.viazací drôt hr. 1,5 mm</t>
  </si>
  <si>
    <t>doprava materiálu</t>
  </si>
  <si>
    <t>t</t>
  </si>
  <si>
    <t xml:space="preserve">Celkom  bez DPH                                   </t>
  </si>
  <si>
    <t>Vyplniť len ŽLTO vyplnené polia!</t>
  </si>
  <si>
    <r>
      <rPr>
        <b/>
        <u val="single"/>
        <sz val="10"/>
        <color indexed="8"/>
        <rFont val="Times New Roman"/>
        <family val="1"/>
      </rPr>
      <t>Nie som platca DPH</t>
    </r>
    <r>
      <rPr>
        <u val="single"/>
        <sz val="10"/>
        <color indexed="8"/>
        <rFont val="Times New Roman"/>
        <family val="1"/>
      </rPr>
      <t xml:space="preserve"> 
( vložte do označenej bunky písmeno "X")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</si>
</sst>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d&quot;.&quot;m&quot;.&quot;yyyy"/>
    <numFmt numFmtId="168" formatCode="\X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/>
      <right>
        <color indexed="63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31" fillId="0" borderId="0" applyFont="0" applyFill="0" applyBorder="0" applyAlignment="0" applyProtection="0"/>
    <xf numFmtId="0" fontId="31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8" fillId="0" borderId="0" xfId="0" applyFont="1" applyAlignment="1">
      <alignment/>
    </xf>
    <xf numFmtId="0" fontId="48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8" fillId="0" borderId="16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166" fontId="0" fillId="0" borderId="16" xfId="0" applyNumberFormat="1" applyFill="1" applyBorder="1" applyAlignment="1">
      <alignment horizontal="center" vertical="top" wrapText="1"/>
    </xf>
    <xf numFmtId="0" fontId="49" fillId="0" borderId="16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49" fillId="0" borderId="16" xfId="0" applyFont="1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top" wrapText="1"/>
    </xf>
    <xf numFmtId="0" fontId="40" fillId="0" borderId="17" xfId="0" applyFont="1" applyBorder="1" applyAlignment="1">
      <alignment/>
    </xf>
    <xf numFmtId="0" fontId="40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8" fillId="0" borderId="19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166" fontId="51" fillId="0" borderId="19" xfId="0" applyNumberFormat="1" applyFont="1" applyBorder="1" applyAlignment="1">
      <alignment horizontal="center" vertical="top" wrapText="1"/>
    </xf>
    <xf numFmtId="166" fontId="51" fillId="0" borderId="19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166" fontId="0" fillId="0" borderId="21" xfId="0" applyNumberFormat="1" applyFill="1" applyBorder="1" applyAlignment="1">
      <alignment horizontal="center" vertical="top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 horizontal="center" vertical="top" wrapText="1"/>
    </xf>
    <xf numFmtId="0" fontId="51" fillId="0" borderId="19" xfId="0" applyFont="1" applyBorder="1" applyAlignment="1">
      <alignment vertical="top" wrapText="1"/>
    </xf>
    <xf numFmtId="2" fontId="48" fillId="0" borderId="19" xfId="0" applyNumberFormat="1" applyFont="1" applyBorder="1" applyAlignment="1">
      <alignment horizontal="center" vertical="top" wrapText="1"/>
    </xf>
    <xf numFmtId="166" fontId="51" fillId="0" borderId="19" xfId="0" applyNumberFormat="1" applyFont="1" applyFill="1" applyBorder="1" applyAlignment="1">
      <alignment vertical="top" wrapText="1"/>
    </xf>
    <xf numFmtId="0" fontId="51" fillId="0" borderId="20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top" wrapText="1"/>
    </xf>
    <xf numFmtId="166" fontId="48" fillId="0" borderId="24" xfId="0" applyNumberFormat="1" applyFont="1" applyBorder="1" applyAlignment="1">
      <alignment horizontal="center" vertical="top" wrapText="1"/>
    </xf>
    <xf numFmtId="166" fontId="0" fillId="0" borderId="24" xfId="0" applyNumberFormat="1" applyBorder="1" applyAlignment="1">
      <alignment horizontal="center" vertical="top" wrapText="1"/>
    </xf>
    <xf numFmtId="166" fontId="0" fillId="0" borderId="24" xfId="0" applyNumberFormat="1" applyBorder="1" applyAlignment="1">
      <alignment/>
    </xf>
    <xf numFmtId="166" fontId="0" fillId="0" borderId="24" xfId="0" applyNumberForma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166" fontId="0" fillId="0" borderId="25" xfId="0" applyNumberFormat="1" applyFill="1" applyBorder="1" applyAlignment="1">
      <alignment horizontal="center" vertical="top" wrapText="1"/>
    </xf>
    <xf numFmtId="166" fontId="49" fillId="33" borderId="26" xfId="0" applyNumberFormat="1" applyFont="1" applyFill="1" applyBorder="1" applyAlignment="1">
      <alignment horizontal="center" vertical="top" wrapText="1"/>
    </xf>
    <xf numFmtId="166" fontId="0" fillId="33" borderId="27" xfId="0" applyNumberFormat="1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center"/>
    </xf>
    <xf numFmtId="166" fontId="0" fillId="33" borderId="28" xfId="0" applyNumberForma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49" fontId="53" fillId="0" borderId="0" xfId="0" applyNumberFormat="1" applyFont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textRotation="90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55" fillId="0" borderId="0" xfId="0" applyFont="1" applyAlignment="1">
      <alignment horizontal="center" vertical="top" wrapText="1"/>
    </xf>
    <xf numFmtId="168" fontId="56" fillId="33" borderId="32" xfId="0" applyNumberFormat="1" applyFont="1" applyFill="1" applyBorder="1" applyAlignment="1">
      <alignment horizontal="center" vertical="center"/>
    </xf>
    <xf numFmtId="168" fontId="56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24</xdr:row>
      <xdr:rowOff>161925</xdr:rowOff>
    </xdr:from>
    <xdr:to>
      <xdr:col>11</xdr:col>
      <xdr:colOff>0</xdr:colOff>
      <xdr:row>37</xdr:row>
      <xdr:rowOff>180975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714375" y="6134100"/>
          <a:ext cx="7953375" cy="2495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Identifikačné údaje: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Obchodné meno: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Sídlo*: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IČO**: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DIČ / IČ DPH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Vypracoval: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Dátum:    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Podpis: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="106" zoomScaleNormal="106" zoomScalePageLayoutView="0" workbookViewId="0" topLeftCell="A1">
      <selection activeCell="B23" sqref="B23:K39"/>
    </sheetView>
  </sheetViews>
  <sheetFormatPr defaultColWidth="9.140625" defaultRowHeight="15"/>
  <cols>
    <col min="1" max="1" width="5.421875" style="0" customWidth="1"/>
    <col min="2" max="2" width="5.28125" style="0" customWidth="1"/>
    <col min="3" max="3" width="11.8515625" style="0" customWidth="1"/>
    <col min="4" max="4" width="37.421875" style="0" customWidth="1"/>
    <col min="5" max="5" width="10.140625" style="0" bestFit="1" customWidth="1"/>
    <col min="6" max="6" width="9.7109375" style="0" customWidth="1"/>
    <col min="7" max="7" width="10.57421875" style="0" customWidth="1"/>
    <col min="8" max="8" width="9.140625" style="0" customWidth="1"/>
    <col min="9" max="9" width="11.140625" style="0" customWidth="1"/>
    <col min="10" max="10" width="10.140625" style="0" customWidth="1"/>
    <col min="11" max="11" width="9.140625" style="0" customWidth="1"/>
  </cols>
  <sheetData>
    <row r="1" spans="1:6" ht="14.25" customHeight="1">
      <c r="A1" s="61" t="s">
        <v>20</v>
      </c>
      <c r="B1" s="61"/>
      <c r="C1" s="61"/>
      <c r="D1" s="62" t="s">
        <v>29</v>
      </c>
      <c r="E1" s="62"/>
      <c r="F1" s="62"/>
    </row>
    <row r="2" spans="4:9" ht="12" customHeight="1" thickBot="1">
      <c r="D2" s="62"/>
      <c r="E2" s="62"/>
      <c r="F2" s="62"/>
      <c r="H2" s="63" t="s">
        <v>24</v>
      </c>
      <c r="I2" s="63"/>
    </row>
    <row r="3" spans="1:45" ht="22.5" customHeight="1" thickBot="1">
      <c r="A3" s="1"/>
      <c r="B3" s="64" t="s">
        <v>0</v>
      </c>
      <c r="C3" s="65" t="s">
        <v>1</v>
      </c>
      <c r="D3" s="66"/>
      <c r="E3" s="59" t="s">
        <v>2</v>
      </c>
      <c r="F3" s="59" t="s">
        <v>3</v>
      </c>
      <c r="G3" s="65" t="s">
        <v>4</v>
      </c>
      <c r="H3" s="59" t="s">
        <v>5</v>
      </c>
      <c r="I3" s="59"/>
      <c r="J3" s="60" t="s">
        <v>6</v>
      </c>
      <c r="K3" s="60"/>
      <c r="AS3">
        <v>0</v>
      </c>
    </row>
    <row r="4" spans="1:11" ht="14.25" customHeight="1">
      <c r="A4" s="2"/>
      <c r="B4" s="64"/>
      <c r="C4" s="65"/>
      <c r="D4" s="66"/>
      <c r="E4" s="59"/>
      <c r="F4" s="59"/>
      <c r="G4" s="65"/>
      <c r="H4" s="3" t="s">
        <v>7</v>
      </c>
      <c r="I4" s="3" t="s">
        <v>8</v>
      </c>
      <c r="J4" s="3" t="s">
        <v>9</v>
      </c>
      <c r="K4" s="4" t="s">
        <v>10</v>
      </c>
    </row>
    <row r="5" spans="1:11" ht="11.25" customHeight="1" thickBot="1">
      <c r="A5" s="5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10">
        <v>11</v>
      </c>
    </row>
    <row r="6" spans="1:12" ht="15" customHeight="1">
      <c r="A6" s="7"/>
      <c r="B6" s="11">
        <v>1</v>
      </c>
      <c r="C6" s="11">
        <v>2203</v>
      </c>
      <c r="D6" s="12" t="s">
        <v>21</v>
      </c>
      <c r="E6" s="11" t="s">
        <v>11</v>
      </c>
      <c r="F6" s="44">
        <v>617</v>
      </c>
      <c r="G6" s="55"/>
      <c r="H6" s="49"/>
      <c r="I6" s="14">
        <f aca="true" t="shared" si="0" ref="I6:I13">F6*G6</f>
        <v>0</v>
      </c>
      <c r="J6" s="11"/>
      <c r="K6" s="11"/>
      <c r="L6" s="6"/>
    </row>
    <row r="7" spans="1:11" ht="27" customHeight="1">
      <c r="A7" s="8"/>
      <c r="B7" s="13">
        <v>2</v>
      </c>
      <c r="C7" s="13">
        <v>4701</v>
      </c>
      <c r="D7" s="12" t="s">
        <v>31</v>
      </c>
      <c r="E7" s="13" t="s">
        <v>14</v>
      </c>
      <c r="F7" s="45">
        <v>9255</v>
      </c>
      <c r="G7" s="56"/>
      <c r="H7" s="50"/>
      <c r="I7" s="14">
        <f t="shared" si="0"/>
        <v>0</v>
      </c>
      <c r="J7" s="13"/>
      <c r="K7" s="13">
        <v>1.2</v>
      </c>
    </row>
    <row r="8" spans="1:11" ht="25.5">
      <c r="A8" s="8"/>
      <c r="B8" s="13">
        <v>3</v>
      </c>
      <c r="C8" s="13">
        <v>4702</v>
      </c>
      <c r="D8" s="15" t="s">
        <v>32</v>
      </c>
      <c r="E8" s="13" t="s">
        <v>14</v>
      </c>
      <c r="F8" s="45">
        <v>1851</v>
      </c>
      <c r="G8" s="56"/>
      <c r="H8" s="50"/>
      <c r="I8" s="14">
        <f t="shared" si="0"/>
        <v>0</v>
      </c>
      <c r="J8" s="13"/>
      <c r="K8" s="13">
        <v>4.8</v>
      </c>
    </row>
    <row r="9" spans="1:11" ht="27" customHeight="1">
      <c r="A9" s="8"/>
      <c r="B9" s="13">
        <v>4</v>
      </c>
      <c r="C9" s="13">
        <v>4705</v>
      </c>
      <c r="D9" s="15" t="s">
        <v>25</v>
      </c>
      <c r="E9" s="13" t="s">
        <v>11</v>
      </c>
      <c r="F9" s="46">
        <v>124</v>
      </c>
      <c r="G9" s="56"/>
      <c r="H9" s="50"/>
      <c r="I9" s="14">
        <f t="shared" si="0"/>
        <v>0</v>
      </c>
      <c r="J9" s="13"/>
      <c r="K9" s="13"/>
    </row>
    <row r="10" spans="1:11" ht="30" customHeight="1">
      <c r="A10" s="8"/>
      <c r="B10" s="13">
        <v>5</v>
      </c>
      <c r="C10" s="13">
        <v>4706</v>
      </c>
      <c r="D10" s="15" t="s">
        <v>27</v>
      </c>
      <c r="E10" s="13" t="s">
        <v>12</v>
      </c>
      <c r="F10" s="45">
        <v>90</v>
      </c>
      <c r="G10" s="56"/>
      <c r="H10" s="51"/>
      <c r="I10" s="14">
        <f t="shared" si="0"/>
        <v>0</v>
      </c>
      <c r="J10" s="16"/>
      <c r="K10" s="16"/>
    </row>
    <row r="11" spans="1:11" ht="25.5">
      <c r="A11" s="8"/>
      <c r="B11" s="13">
        <v>6</v>
      </c>
      <c r="C11" s="13"/>
      <c r="D11" s="15" t="s">
        <v>22</v>
      </c>
      <c r="E11" s="13" t="s">
        <v>12</v>
      </c>
      <c r="F11" s="45">
        <v>30</v>
      </c>
      <c r="G11" s="56"/>
      <c r="H11" s="51"/>
      <c r="I11" s="14">
        <f t="shared" si="0"/>
        <v>0</v>
      </c>
      <c r="J11" s="13"/>
      <c r="K11" s="13"/>
    </row>
    <row r="12" spans="1:11" ht="27.75" customHeight="1">
      <c r="A12" s="8"/>
      <c r="B12" s="13">
        <v>7</v>
      </c>
      <c r="C12" s="13"/>
      <c r="D12" s="15" t="s">
        <v>23</v>
      </c>
      <c r="E12" s="13" t="s">
        <v>12</v>
      </c>
      <c r="F12" s="45">
        <v>30</v>
      </c>
      <c r="G12" s="56"/>
      <c r="H12" s="52"/>
      <c r="I12" s="14">
        <f t="shared" si="0"/>
        <v>0</v>
      </c>
      <c r="J12" s="13"/>
      <c r="K12" s="13"/>
    </row>
    <row r="13" spans="1:11" ht="39.75" customHeight="1">
      <c r="A13" s="8"/>
      <c r="B13" s="13">
        <v>8</v>
      </c>
      <c r="C13" s="13"/>
      <c r="D13" s="17" t="s">
        <v>30</v>
      </c>
      <c r="E13" s="18" t="s">
        <v>14</v>
      </c>
      <c r="F13" s="47">
        <v>1851</v>
      </c>
      <c r="G13" s="57"/>
      <c r="H13" s="53"/>
      <c r="I13" s="14">
        <f t="shared" si="0"/>
        <v>0</v>
      </c>
      <c r="J13" s="13"/>
      <c r="K13" s="13"/>
    </row>
    <row r="14" spans="1:11" ht="14.25">
      <c r="A14" s="8"/>
      <c r="B14" s="13">
        <v>9</v>
      </c>
      <c r="C14" s="13" t="s">
        <v>13</v>
      </c>
      <c r="D14" s="15" t="s">
        <v>26</v>
      </c>
      <c r="E14" s="13" t="s">
        <v>11</v>
      </c>
      <c r="F14" s="45">
        <v>124</v>
      </c>
      <c r="G14" s="56"/>
      <c r="H14" s="52">
        <f aca="true" t="shared" si="1" ref="H14:H19">F14*G14</f>
        <v>0</v>
      </c>
      <c r="I14" s="14"/>
      <c r="J14" s="13">
        <v>0.04</v>
      </c>
      <c r="K14" s="13">
        <v>4.94</v>
      </c>
    </row>
    <row r="15" spans="1:11" ht="25.5">
      <c r="A15" s="8"/>
      <c r="B15" s="13"/>
      <c r="C15" s="13"/>
      <c r="D15" s="15" t="s">
        <v>28</v>
      </c>
      <c r="E15" s="13" t="s">
        <v>14</v>
      </c>
      <c r="F15" s="45">
        <v>1855</v>
      </c>
      <c r="G15" s="56"/>
      <c r="H15" s="52">
        <f t="shared" si="1"/>
        <v>0</v>
      </c>
      <c r="I15" s="14"/>
      <c r="J15" s="13">
        <v>0.0033</v>
      </c>
      <c r="K15" s="13">
        <v>4.87</v>
      </c>
    </row>
    <row r="16" spans="1:11" ht="12.75" customHeight="1">
      <c r="A16" s="8"/>
      <c r="B16" s="19"/>
      <c r="C16" s="13"/>
      <c r="D16" s="12" t="s">
        <v>33</v>
      </c>
      <c r="E16" s="13" t="s">
        <v>15</v>
      </c>
      <c r="F16" s="45">
        <v>900</v>
      </c>
      <c r="G16" s="56"/>
      <c r="H16" s="52">
        <f t="shared" si="1"/>
        <v>0</v>
      </c>
      <c r="I16" s="14"/>
      <c r="J16" s="13"/>
      <c r="K16" s="13">
        <v>0.9</v>
      </c>
    </row>
    <row r="17" spans="1:11" ht="15.75" customHeight="1">
      <c r="A17" s="8"/>
      <c r="B17" s="19"/>
      <c r="C17" s="13"/>
      <c r="D17" s="20" t="s">
        <v>16</v>
      </c>
      <c r="E17" s="13" t="s">
        <v>11</v>
      </c>
      <c r="F17" s="45">
        <v>1</v>
      </c>
      <c r="G17" s="56"/>
      <c r="H17" s="52">
        <f t="shared" si="1"/>
        <v>0</v>
      </c>
      <c r="I17" s="14"/>
      <c r="J17" s="13">
        <v>0.6</v>
      </c>
      <c r="K17" s="13">
        <v>0.6</v>
      </c>
    </row>
    <row r="18" spans="1:11" ht="15" customHeight="1">
      <c r="A18" s="8"/>
      <c r="B18" s="19"/>
      <c r="C18" s="13"/>
      <c r="D18" s="20" t="s">
        <v>17</v>
      </c>
      <c r="E18" s="13" t="s">
        <v>18</v>
      </c>
      <c r="F18" s="45">
        <v>3.5</v>
      </c>
      <c r="G18" s="56"/>
      <c r="H18" s="52">
        <f t="shared" si="1"/>
        <v>0</v>
      </c>
      <c r="I18" s="14"/>
      <c r="J18" s="13">
        <v>2.2</v>
      </c>
      <c r="K18" s="13">
        <v>14.23</v>
      </c>
    </row>
    <row r="19" spans="1:11" ht="15" customHeight="1" thickBot="1">
      <c r="A19" s="8"/>
      <c r="B19" s="34"/>
      <c r="C19" s="35"/>
      <c r="D19" s="36" t="s">
        <v>34</v>
      </c>
      <c r="E19" s="35" t="s">
        <v>35</v>
      </c>
      <c r="F19" s="48">
        <v>31.54</v>
      </c>
      <c r="G19" s="58"/>
      <c r="H19" s="54">
        <f t="shared" si="1"/>
        <v>0</v>
      </c>
      <c r="I19" s="37"/>
      <c r="J19" s="35"/>
      <c r="K19" s="35">
        <v>31.54</v>
      </c>
    </row>
    <row r="20" spans="1:11" ht="15" customHeight="1" thickBot="1">
      <c r="A20" s="8"/>
      <c r="B20" s="38"/>
      <c r="C20" s="39"/>
      <c r="D20" s="40" t="s">
        <v>19</v>
      </c>
      <c r="E20" s="26"/>
      <c r="F20" s="26"/>
      <c r="G20" s="41"/>
      <c r="H20" s="30">
        <f>SUM(H6:H19)</f>
        <v>0</v>
      </c>
      <c r="I20" s="42">
        <f>SUM(I6:I19)</f>
        <v>0</v>
      </c>
      <c r="J20" s="28"/>
      <c r="K20" s="43"/>
    </row>
    <row r="21" spans="1:11" ht="15" customHeight="1" thickBot="1">
      <c r="A21" s="24"/>
      <c r="B21" s="25"/>
      <c r="C21" s="26"/>
      <c r="D21" s="21" t="s">
        <v>36</v>
      </c>
      <c r="E21" s="27"/>
      <c r="F21" s="28"/>
      <c r="G21" s="29"/>
      <c r="H21" s="30"/>
      <c r="I21" s="31">
        <f>H20+I20</f>
        <v>0</v>
      </c>
      <c r="J21" s="32"/>
      <c r="K21" s="33"/>
    </row>
    <row r="22" ht="15" customHeight="1">
      <c r="A22" s="23"/>
    </row>
    <row r="23" spans="4:11" ht="14.25">
      <c r="D23" s="22" t="s">
        <v>37</v>
      </c>
      <c r="J23" s="67" t="s">
        <v>38</v>
      </c>
      <c r="K23" s="67"/>
    </row>
    <row r="24" spans="10:11" ht="21">
      <c r="J24" s="68"/>
      <c r="K24" s="69"/>
    </row>
  </sheetData>
  <sheetProtection/>
  <mergeCells count="13">
    <mergeCell ref="G3:G4"/>
    <mergeCell ref="J23:K23"/>
    <mergeCell ref="J24:K24"/>
    <mergeCell ref="H3:I3"/>
    <mergeCell ref="J3:K3"/>
    <mergeCell ref="A1:C1"/>
    <mergeCell ref="D1:F2"/>
    <mergeCell ref="H2:I2"/>
    <mergeCell ref="B3:B4"/>
    <mergeCell ref="C3:C4"/>
    <mergeCell ref="D3:D4"/>
    <mergeCell ref="E3:E4"/>
    <mergeCell ref="F3:F4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874015750000001" bottom="0.7874015750000001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874015750000001" bottom="0.7874015750000001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2022-05-13T10:30:47Z</cp:lastPrinted>
  <dcterms:created xsi:type="dcterms:W3CDTF">2006-10-17T13:37:20Z</dcterms:created>
  <dcterms:modified xsi:type="dcterms:W3CDTF">2022-06-20T09:10:26Z</dcterms:modified>
  <cp:category/>
  <cp:version/>
  <cp:contentType/>
  <cp:contentStatus/>
</cp:coreProperties>
</file>