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3\PT+ VO po schválení\VO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1" i="1"/>
  <c r="K31" i="1" s="1"/>
  <c r="J30" i="1"/>
  <c r="K30" i="1" s="1"/>
  <c r="K35" i="1" l="1"/>
  <c r="J35" i="1"/>
</calcChain>
</file>

<file path=xl/sharedStrings.xml><?xml version="1.0" encoding="utf-8"?>
<sst xmlns="http://schemas.openxmlformats.org/spreadsheetml/2006/main" count="43" uniqueCount="39">
  <si>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</si>
  <si>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</si>
  <si>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</si>
  <si>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</si>
  <si>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</si>
  <si>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</si>
  <si>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</si>
  <si>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</si>
  <si>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</si>
  <si>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</si>
  <si>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</si>
  <si>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</si>
  <si>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</si>
  <si>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</si>
  <si>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</si>
  <si>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</si>
  <si>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</si>
  <si>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</si>
  <si>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</si>
  <si>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</si>
  <si>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</si>
  <si>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automatická baliaca linka</t>
  </si>
  <si>
    <t>ks</t>
  </si>
  <si>
    <t>pneumatická doprava suchého produktu do novej plničky vriec</t>
  </si>
  <si>
    <t>elektro výzbroj</t>
  </si>
  <si>
    <t>Ďalšie súčasti hodnoty obstarávaného zariadenia</t>
  </si>
  <si>
    <t>Doprava na miesto realizácie</t>
  </si>
  <si>
    <t>-</t>
  </si>
  <si>
    <t>šéfmontáž a 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</si>
  <si>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</si>
  <si>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</si>
  <si>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</si>
  <si>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</si>
  <si>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</si>
  <si>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</si>
  <si>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</si>
  <si>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Kontinuálna automatická linka na pneumatickú dopravu a balenie suchých produktov</t>
  </si>
  <si>
    <t>Kúpna zmluva - Príloha č.2 časť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</si>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</sst>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9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8" xfId="0" applyNumberFormat="1" applyFont="1" applyFill="1" applyBorder="1" applyAlignment="1" applyProtection="1">
      <alignment horizontal="center" vertical="center" wrapText="1"/>
    </xf>
    <xf numFmtId="164" fontId="12" fillId="4" borderId="40" xfId="0" applyNumberFormat="1" applyFont="1" applyFill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4" fontId="12" fillId="0" borderId="38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5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1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1" xfId="1" applyFont="1" applyBorder="1" applyAlignment="1" applyProtection="1">
      <alignment vertical="center"/>
      <protection locked="0"/>
    </xf>
    <xf numFmtId="14" fontId="8" fillId="0" borderId="41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33" xfId="0" applyFont="1" applyFill="1" applyBorder="1" applyAlignment="1" applyProtection="1">
      <alignment vertical="center" wrapText="1"/>
      <protection locked="0"/>
    </xf>
    <xf numFmtId="0" fontId="13" fillId="3" borderId="34" xfId="0" applyFont="1" applyFill="1" applyBorder="1" applyAlignment="1" applyProtection="1">
      <alignment vertical="center" wrapText="1"/>
      <protection locked="0"/>
    </xf>
    <xf numFmtId="164" fontId="12" fillId="4" borderId="32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horizontal="center" vertical="center" wrapText="1"/>
    </xf>
    <xf numFmtId="164" fontId="12" fillId="4" borderId="32" xfId="0" applyNumberFormat="1" applyFont="1" applyFill="1" applyBorder="1" applyAlignment="1" applyProtection="1">
      <alignment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.%20-%20projekt%203/PT%20+%20VO/Zvolensk&#225;%20mliekare&#328;%20s.r.o%203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46"/>
      <c r="K4" s="46"/>
      <c r="M4" s="9"/>
    </row>
    <row r="5" spans="1:13" s="5" customFormat="1" ht="23.25" x14ac:dyDescent="0.25">
      <c r="A5" s="5">
        <v>1</v>
      </c>
      <c r="B5" s="47" t="s">
        <v>37</v>
      </c>
      <c r="C5" s="47"/>
      <c r="D5" s="47"/>
      <c r="E5" s="47"/>
      <c r="F5" s="47"/>
      <c r="G5" s="47"/>
      <c r="H5" s="47"/>
      <c r="I5" s="47"/>
      <c r="J5" s="47"/>
      <c r="K5" s="47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47" t="s">
        <v>34</v>
      </c>
      <c r="C7" s="47"/>
      <c r="D7" s="47"/>
      <c r="E7" s="47"/>
      <c r="F7" s="47"/>
      <c r="G7" s="47"/>
      <c r="H7" s="47"/>
      <c r="I7" s="47"/>
      <c r="J7" s="47"/>
      <c r="K7" s="47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</row>
    <row r="10" spans="1:13" x14ac:dyDescent="0.25">
      <c r="A10" s="5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3" x14ac:dyDescent="0.25">
      <c r="A11" s="5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49" t="s">
        <v>35</v>
      </c>
      <c r="D13" s="50"/>
      <c r="E13" s="50"/>
      <c r="F13" s="50"/>
      <c r="G13" s="51"/>
      <c r="M13" s="9"/>
    </row>
    <row r="14" spans="1:13" s="5" customFormat="1" ht="19.5" customHeight="1" x14ac:dyDescent="0.25">
      <c r="A14" s="5">
        <v>1</v>
      </c>
      <c r="C14" s="41" t="s">
        <v>2</v>
      </c>
      <c r="D14" s="42"/>
      <c r="E14" s="43"/>
      <c r="F14" s="44"/>
      <c r="G14" s="45"/>
      <c r="M14" s="9"/>
    </row>
    <row r="15" spans="1:13" s="5" customFormat="1" ht="39" customHeight="1" x14ac:dyDescent="0.25">
      <c r="A15" s="5">
        <v>1</v>
      </c>
      <c r="C15" s="52" t="s">
        <v>3</v>
      </c>
      <c r="D15" s="53"/>
      <c r="E15" s="54"/>
      <c r="F15" s="55"/>
      <c r="G15" s="56"/>
      <c r="M15" s="9"/>
    </row>
    <row r="16" spans="1:13" s="5" customFormat="1" ht="19.5" customHeight="1" x14ac:dyDescent="0.25">
      <c r="A16" s="5">
        <v>1</v>
      </c>
      <c r="C16" s="57" t="s">
        <v>4</v>
      </c>
      <c r="D16" s="58"/>
      <c r="E16" s="54"/>
      <c r="F16" s="55"/>
      <c r="G16" s="56"/>
      <c r="M16" s="9"/>
    </row>
    <row r="17" spans="1:13" s="5" customFormat="1" ht="19.5" customHeight="1" x14ac:dyDescent="0.25">
      <c r="A17" s="5">
        <v>1</v>
      </c>
      <c r="C17" s="57" t="s">
        <v>5</v>
      </c>
      <c r="D17" s="58"/>
      <c r="E17" s="54"/>
      <c r="F17" s="55"/>
      <c r="G17" s="56"/>
      <c r="M17" s="9"/>
    </row>
    <row r="18" spans="1:13" s="5" customFormat="1" ht="30" customHeight="1" x14ac:dyDescent="0.25">
      <c r="A18" s="5">
        <v>1</v>
      </c>
      <c r="C18" s="59" t="s">
        <v>6</v>
      </c>
      <c r="D18" s="60"/>
      <c r="E18" s="54"/>
      <c r="F18" s="55"/>
      <c r="G18" s="56"/>
      <c r="M18" s="9"/>
    </row>
    <row r="19" spans="1:13" s="5" customFormat="1" ht="19.5" customHeight="1" x14ac:dyDescent="0.25">
      <c r="A19" s="5">
        <v>1</v>
      </c>
      <c r="C19" s="57" t="s">
        <v>7</v>
      </c>
      <c r="D19" s="58"/>
      <c r="E19" s="54"/>
      <c r="F19" s="55"/>
      <c r="G19" s="56"/>
      <c r="M19" s="9"/>
    </row>
    <row r="20" spans="1:13" s="5" customFormat="1" ht="19.5" customHeight="1" x14ac:dyDescent="0.25">
      <c r="A20" s="5">
        <v>1</v>
      </c>
      <c r="C20" s="57" t="s">
        <v>8</v>
      </c>
      <c r="D20" s="58"/>
      <c r="E20" s="54"/>
      <c r="F20" s="55"/>
      <c r="G20" s="56"/>
      <c r="M20" s="9"/>
    </row>
    <row r="21" spans="1:13" s="5" customFormat="1" ht="19.5" customHeight="1" x14ac:dyDescent="0.25">
      <c r="A21" s="5">
        <v>1</v>
      </c>
      <c r="C21" s="57" t="s">
        <v>9</v>
      </c>
      <c r="D21" s="58"/>
      <c r="E21" s="54"/>
      <c r="F21" s="55"/>
      <c r="G21" s="56"/>
      <c r="M21" s="9"/>
    </row>
    <row r="22" spans="1:13" s="5" customFormat="1" ht="19.5" customHeight="1" x14ac:dyDescent="0.25">
      <c r="A22" s="5">
        <v>1</v>
      </c>
      <c r="C22" s="57" t="s">
        <v>10</v>
      </c>
      <c r="D22" s="58"/>
      <c r="E22" s="54"/>
      <c r="F22" s="55"/>
      <c r="G22" s="56"/>
      <c r="M22" s="9"/>
    </row>
    <row r="23" spans="1:13" s="5" customFormat="1" ht="19.5" customHeight="1" x14ac:dyDescent="0.25">
      <c r="A23" s="5">
        <v>1</v>
      </c>
      <c r="C23" s="57" t="s">
        <v>11</v>
      </c>
      <c r="D23" s="58"/>
      <c r="E23" s="61"/>
      <c r="F23" s="62"/>
      <c r="G23" s="63"/>
      <c r="M23" s="9"/>
    </row>
    <row r="24" spans="1:13" s="5" customFormat="1" ht="19.5" customHeight="1" thickBot="1" x14ac:dyDescent="0.3">
      <c r="A24" s="5">
        <v>1</v>
      </c>
      <c r="C24" s="64" t="s">
        <v>12</v>
      </c>
      <c r="D24" s="65"/>
      <c r="E24" s="66"/>
      <c r="F24" s="67"/>
      <c r="G24" s="68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9" t="s">
        <v>13</v>
      </c>
      <c r="C27" s="69"/>
      <c r="D27" s="70" t="s">
        <v>36</v>
      </c>
      <c r="E27" s="70"/>
      <c r="F27" s="70"/>
      <c r="G27" s="70"/>
      <c r="H27" s="70"/>
      <c r="I27" s="70"/>
      <c r="J27" s="70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71" t="s">
        <v>14</v>
      </c>
      <c r="C29" s="72"/>
      <c r="D29" s="73"/>
      <c r="E29" s="74" t="s">
        <v>15</v>
      </c>
      <c r="F29" s="75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25.5" customHeight="1" x14ac:dyDescent="0.25">
      <c r="A30" s="5">
        <v>1</v>
      </c>
      <c r="B30" s="76" t="s">
        <v>21</v>
      </c>
      <c r="C30" s="77"/>
      <c r="D30" s="78"/>
      <c r="E30" s="79"/>
      <c r="F30" s="80"/>
      <c r="G30" s="17" t="s">
        <v>22</v>
      </c>
      <c r="H30" s="1"/>
      <c r="I30" s="18">
        <v>1</v>
      </c>
      <c r="J30" s="19" t="str">
        <f t="shared" ref="J30:J34" si="0">IF(AND(H30&lt;&gt;"",I30&lt;&gt;""),H30*I30,"")</f>
        <v/>
      </c>
      <c r="K30" s="20" t="str">
        <f t="shared" ref="K30:K34" si="1">IF(J30&lt;&gt;"",J30*IF($E$18="platiteľ DPH",1.2,1),"")</f>
        <v/>
      </c>
    </row>
    <row r="31" spans="1:13" ht="25.5" customHeight="1" x14ac:dyDescent="0.25">
      <c r="A31" s="5">
        <v>1</v>
      </c>
      <c r="B31" s="81" t="s">
        <v>23</v>
      </c>
      <c r="C31" s="82"/>
      <c r="D31" s="83"/>
      <c r="E31" s="84"/>
      <c r="F31" s="85"/>
      <c r="G31" s="88" t="s">
        <v>22</v>
      </c>
      <c r="H31" s="102"/>
      <c r="I31" s="90">
        <v>1</v>
      </c>
      <c r="J31" s="92" t="str">
        <f t="shared" si="0"/>
        <v/>
      </c>
      <c r="K31" s="92" t="str">
        <f t="shared" si="1"/>
        <v/>
      </c>
    </row>
    <row r="32" spans="1:13" ht="25.5" customHeight="1" thickBot="1" x14ac:dyDescent="0.3">
      <c r="A32" s="5">
        <v>1</v>
      </c>
      <c r="B32" s="81" t="s">
        <v>24</v>
      </c>
      <c r="C32" s="82"/>
      <c r="D32" s="83"/>
      <c r="E32" s="86"/>
      <c r="F32" s="87"/>
      <c r="G32" s="89"/>
      <c r="H32" s="103"/>
      <c r="I32" s="91"/>
      <c r="J32" s="93"/>
      <c r="K32" s="93"/>
    </row>
    <row r="33" spans="1:13" ht="25.5" customHeight="1" x14ac:dyDescent="0.25">
      <c r="A33" s="5">
        <v>1</v>
      </c>
      <c r="B33" s="94" t="s">
        <v>25</v>
      </c>
      <c r="C33" s="95"/>
      <c r="D33" s="21" t="s">
        <v>26</v>
      </c>
      <c r="E33" s="98" t="s">
        <v>27</v>
      </c>
      <c r="F33" s="99"/>
      <c r="G33" s="17" t="s">
        <v>27</v>
      </c>
      <c r="H33" s="1"/>
      <c r="I33" s="18">
        <v>1</v>
      </c>
      <c r="J33" s="19" t="str">
        <f t="shared" si="0"/>
        <v/>
      </c>
      <c r="K33" s="20" t="str">
        <f t="shared" si="1"/>
        <v/>
      </c>
    </row>
    <row r="34" spans="1:13" ht="39.950000000000003" customHeight="1" thickBot="1" x14ac:dyDescent="0.3">
      <c r="A34" s="5">
        <v>1</v>
      </c>
      <c r="B34" s="96"/>
      <c r="C34" s="97"/>
      <c r="D34" s="22" t="s">
        <v>28</v>
      </c>
      <c r="E34" s="100" t="s">
        <v>27</v>
      </c>
      <c r="F34" s="101"/>
      <c r="G34" s="23" t="s">
        <v>27</v>
      </c>
      <c r="H34" s="2"/>
      <c r="I34" s="24">
        <v>1</v>
      </c>
      <c r="J34" s="25" t="str">
        <f t="shared" si="0"/>
        <v/>
      </c>
      <c r="K34" s="26" t="str">
        <f t="shared" si="1"/>
        <v/>
      </c>
    </row>
    <row r="35" spans="1:13" ht="25.5" customHeight="1" thickBot="1" x14ac:dyDescent="0.3">
      <c r="A35" s="5">
        <v>1</v>
      </c>
      <c r="B35" s="27"/>
      <c r="C35" s="28"/>
      <c r="D35" s="28"/>
      <c r="E35" s="28"/>
      <c r="F35" s="28"/>
      <c r="G35" s="28"/>
      <c r="H35" s="29"/>
      <c r="I35" s="29" t="s">
        <v>29</v>
      </c>
      <c r="J35" s="30" t="str">
        <f>IF(SUM(J30:J34)&gt;0,SUM(J30:J34),"")</f>
        <v/>
      </c>
      <c r="K35" s="30" t="str">
        <f>IF(SUM(K30:K34)&gt;0,SUM(K30:K34),"")</f>
        <v/>
      </c>
    </row>
    <row r="36" spans="1:13" x14ac:dyDescent="0.25">
      <c r="A36" s="5">
        <v>1</v>
      </c>
      <c r="B36" s="31" t="s">
        <v>30</v>
      </c>
    </row>
    <row r="37" spans="1:13" x14ac:dyDescent="0.25">
      <c r="A37" s="5">
        <v>1</v>
      </c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</row>
    <row r="42" spans="1:13" x14ac:dyDescent="0.25">
      <c r="A42" s="5">
        <v>1</v>
      </c>
      <c r="C42" s="32" t="s">
        <v>31</v>
      </c>
      <c r="D42" s="39"/>
    </row>
    <row r="43" spans="1:13" s="33" customFormat="1" x14ac:dyDescent="0.25">
      <c r="A43" s="5">
        <v>1</v>
      </c>
      <c r="C43" s="32"/>
      <c r="M43" s="34"/>
    </row>
    <row r="44" spans="1:13" s="33" customFormat="1" ht="15" customHeight="1" x14ac:dyDescent="0.25">
      <c r="A44" s="5">
        <v>1</v>
      </c>
      <c r="C44" s="32" t="s">
        <v>32</v>
      </c>
      <c r="D44" s="40"/>
      <c r="G44" s="35"/>
      <c r="H44" s="35"/>
      <c r="I44" s="35"/>
      <c r="J44" s="35"/>
      <c r="K44" s="35"/>
      <c r="M44" s="34"/>
    </row>
    <row r="45" spans="1:13" s="33" customFormat="1" x14ac:dyDescent="0.25">
      <c r="A45" s="5">
        <v>1</v>
      </c>
      <c r="F45" s="36"/>
      <c r="G45" s="104" t="s">
        <v>38</v>
      </c>
      <c r="H45" s="104"/>
      <c r="I45" s="104"/>
      <c r="J45" s="104"/>
      <c r="K45" s="104"/>
      <c r="M45" s="34"/>
    </row>
    <row r="46" spans="1:13" s="33" customFormat="1" x14ac:dyDescent="0.25">
      <c r="A46" s="5">
        <v>1</v>
      </c>
      <c r="F46" s="36"/>
      <c r="G46" s="37"/>
      <c r="H46" s="37"/>
      <c r="I46" s="37"/>
      <c r="J46" s="37"/>
      <c r="K46" s="37"/>
      <c r="M46" s="34"/>
    </row>
    <row r="47" spans="1:13" ht="15" customHeight="1" x14ac:dyDescent="0.25">
      <c r="A47" s="5">
        <v>1</v>
      </c>
      <c r="B47" s="105" t="s">
        <v>33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38"/>
    </row>
    <row r="48" spans="1:13" x14ac:dyDescent="0.25">
      <c r="A48" s="5">
        <v>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38"/>
    </row>
  </sheetData>
  <sheetProtection algorithmName="SHA-512" hashValue="XxDB3AZ6BRerIq91Cr2SwmhJ9Qf0gcodMSQFLn3RoHifhqewwKucTezKAnB0Y4k3hYmicTn/na/gvDXfl9vcSg==" saltValue="THsWQDE0vEIkug+VhY2hIQ==" spinCount="100000" sheet="1" objects="1" scenarios="1" formatCells="0" formatColumns="0" formatRows="0" selectLockedCells="1"/>
  <autoFilter ref="A1:A48"/>
  <mergeCells count="46">
    <mergeCell ref="G45:K45"/>
    <mergeCell ref="B47:K48"/>
    <mergeCell ref="I31:I32"/>
    <mergeCell ref="J31:J32"/>
    <mergeCell ref="K31:K32"/>
    <mergeCell ref="B32:D32"/>
    <mergeCell ref="B33:C34"/>
    <mergeCell ref="E33:F33"/>
    <mergeCell ref="E34:F34"/>
    <mergeCell ref="H31:H32"/>
    <mergeCell ref="B30:D30"/>
    <mergeCell ref="E30:F30"/>
    <mergeCell ref="B31:D31"/>
    <mergeCell ref="E31:F32"/>
    <mergeCell ref="G31:G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2022-04-01T10:29:05Z</cp:lastPrinted>
  <dcterms:created xsi:type="dcterms:W3CDTF">2022-04-01T10:27:34Z</dcterms:created>
  <dcterms:modified xsi:type="dcterms:W3CDTF">2023-06-22T07:35:12Z</dcterms:modified>
</cp:coreProperties>
</file>