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jurickova\Desktop\Zákazky 2023\DNS mobilné telefóny pre RA BBSK\POO\"/>
    </mc:Choice>
  </mc:AlternateContent>
  <xr:revisionPtr revIDLastSave="0" documentId="13_ncr:1_{E4B310CB-6114-4927-B613-8973149DE66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opis a cenova ponuka" sheetId="2" r:id="rId1"/>
  </sheets>
  <definedNames>
    <definedName name="_xlnm.Print_Area" localSheetId="0">'opis a cenova ponuka'!$A$1:$J$63</definedName>
    <definedName name="OLE_LINK71" localSheetId="0">'opis a cenova ponuka'!$A$11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2" i="2" l="1"/>
  <c r="H42" i="2" s="1"/>
  <c r="F42" i="2"/>
  <c r="F19" i="2"/>
  <c r="G19" i="2"/>
  <c r="H19" i="2" s="1"/>
  <c r="H53" i="2" l="1"/>
  <c r="G53" i="2"/>
</calcChain>
</file>

<file path=xl/sharedStrings.xml><?xml version="1.0" encoding="utf-8"?>
<sst xmlns="http://schemas.openxmlformats.org/spreadsheetml/2006/main" count="77" uniqueCount="71">
  <si>
    <t>Názov</t>
  </si>
  <si>
    <t>Počet</t>
  </si>
  <si>
    <t>Cena spolu s DPH</t>
  </si>
  <si>
    <t>Obchodné meno</t>
  </si>
  <si>
    <t xml:space="preserve">Adresa alebo sídlo </t>
  </si>
  <si>
    <t>IČO</t>
  </si>
  <si>
    <t>Kontaktná osoba</t>
  </si>
  <si>
    <t>Telefón</t>
  </si>
  <si>
    <t>E-mail</t>
  </si>
  <si>
    <t>Návrh uchádzača na plnenie kritérií:</t>
  </si>
  <si>
    <t>Uchádzač:</t>
  </si>
  <si>
    <t>Cena spolu bez DPH</t>
  </si>
  <si>
    <t>Položka</t>
  </si>
  <si>
    <t>V ................................................. dňa .........................</t>
  </si>
  <si>
    <t>Jednotková cena bez DPH</t>
  </si>
  <si>
    <t>Jednotková cena s DPH</t>
  </si>
  <si>
    <t xml:space="preserve"> </t>
  </si>
  <si>
    <t>1.</t>
  </si>
  <si>
    <t>SPOLU</t>
  </si>
  <si>
    <t>Platca DPH (áno/nie)</t>
  </si>
  <si>
    <t>Uchádzač uvedie - Obchodný názov/značka/model/typ tovaru</t>
  </si>
  <si>
    <t xml:space="preserve"> Požaduje sa dodať nový výrobok, nevystavovaný, nerepasovaný, v originálnom obale od výrobcu.</t>
  </si>
  <si>
    <t>Technická špecifikácia a cenová kalkulácia ponúkaného tovaru</t>
  </si>
  <si>
    <t>Uchádzač potvrdí slovom "áno"/"nie" zhodu v zmysle prednastavených parametrov/technickej špecifikácie a uvedie konkrétne technické parametre ponúknutého tovaru</t>
  </si>
  <si>
    <t xml:space="preserve">Príloha č. 1 </t>
  </si>
  <si>
    <r>
      <t xml:space="preserve">Technické parametre </t>
    </r>
    <r>
      <rPr>
        <b/>
        <vertAlign val="superscript"/>
        <sz val="11"/>
        <color theme="1"/>
        <rFont val="Calibri"/>
        <family val="2"/>
        <charset val="238"/>
        <scheme val="minor"/>
      </rPr>
      <t>1</t>
    </r>
  </si>
  <si>
    <t>V prípade, ak uchádzač je zdaniteľnou osobou pre DPH, uvedie v časti „Cena spolu s DPH v €” sumu z časti „Cena spolu bez DPH v €“ navýšenú o aktuálne platnú sadzbu DPH.
V prípade, ak uchádzač nie je zdaniteľnou osobou pre DPH, uvedie v časti „Cena spolu s DPH v €” rovnakú sumu ako uviedol v časti „Cena spolu bez DPH v €“. 
V prípade, ak je uchádzač zahraničnou osobou, uvedie v časti „Cena spolu s DPH v €” sumu z časti „Cena spolu bez DPH v €“ (bez DPH platnej v krajine sídla uchádzača) navýšenú o aktuálne platnú sadzbu DPH v SR (DPH odvádza v prípade úspešnosti jeho ponuky verejný obstarávateľ).</t>
  </si>
  <si>
    <r>
      <t xml:space="preserve">1 -  Uchádzač týmto berie na vedomie, že ak tieto požiadavky nespĺňa, jeho ponuka bude vyradená z ďalšieho vyhodnocovania. </t>
    </r>
    <r>
      <rPr>
        <b/>
        <sz val="11"/>
        <color theme="1"/>
        <rFont val="Calibri"/>
        <family val="2"/>
        <charset val="238"/>
        <scheme val="minor"/>
      </rPr>
      <t xml:space="preserve">Odporúčame pre zjednodušenie overovania splnenia parametrov priložiť k ponuke katalógový list alebo iný oficiálny list produktu od výrobcu. </t>
    </r>
  </si>
  <si>
    <t xml:space="preserve">Meno, priezvisko štatutárneho zástupcu resp. ním splnomocnenou osobou oprávnenou konať za uchádzača </t>
  </si>
  <si>
    <t xml:space="preserve">ROZVOJOVÁ AGENTÚRA Banskobystrického samosprávneho kraja, n. o. </t>
  </si>
  <si>
    <t>Námestie SNP 14585/1, 974 01  Banská Bystrica</t>
  </si>
  <si>
    <t>nie</t>
  </si>
  <si>
    <t>JUDr. Tatiana Borská</t>
  </si>
  <si>
    <t>+421 947 924 010</t>
  </si>
  <si>
    <t>tatiana.borska@dobrykraj.sk</t>
  </si>
  <si>
    <t>mobilný telefón</t>
  </si>
  <si>
    <t xml:space="preserve">Počet jadier Min 8 </t>
  </si>
  <si>
    <t xml:space="preserve">Frekvencia / typ procesora Min 2,5 GHz </t>
  </si>
  <si>
    <t>Konštrukcia:  s dotykovým displejom</t>
  </si>
  <si>
    <t xml:space="preserve">Rozlíšenie zadnej kamery:  Min 50 Mpix </t>
  </si>
  <si>
    <t>Rozlíšenie prednej kamery:  Min 5 Mpx</t>
  </si>
  <si>
    <t xml:space="preserve">Pripojenie:  Bluetooth, WIFI </t>
  </si>
  <si>
    <t xml:space="preserve">Operačný systém:  Google Android™ 12.0  alebo novší, prístup k obchodu s aplikáciami Google Play </t>
  </si>
  <si>
    <t>Automatické ostrenie:  áno</t>
  </si>
  <si>
    <t>Optická stabilizácia obrazu: áno</t>
  </si>
  <si>
    <t>Max.dosiahnuteľná snímková frekvencia: Min. 240 sn./s</t>
  </si>
  <si>
    <t>Svetelnosť objektívu hlavného fotoaparátu: Max. f/1.9</t>
  </si>
  <si>
    <t>Svetelnosť objektívu predného fotoaparátu: Max. f/2,2</t>
  </si>
  <si>
    <t xml:space="preserve">Hmotnosť: Max 200 g </t>
  </si>
  <si>
    <t xml:space="preserve">Rozmer displeja: Min 6,3 Max 6,8 " </t>
  </si>
  <si>
    <t xml:space="preserve">Rozlíšenie displeja Min 2400 x 1080 Pixel </t>
  </si>
  <si>
    <t xml:space="preserve">Hĺbka farby displeja: Min 16 miliónov farieb </t>
  </si>
  <si>
    <t xml:space="preserve">Vnútorná pamäť: Min 8 GB RAM </t>
  </si>
  <si>
    <t xml:space="preserve">Užívateľská pamäť: Min 128 GB ROM </t>
  </si>
  <si>
    <t xml:space="preserve">Prenos: Min 2G, 3G, 4G LTE, Bluetooth, WiFi </t>
  </si>
  <si>
    <t>Extra funkcie: Je vítané použitie 2 SIM kariet (prípustná aj kombinácia s eSIM)</t>
  </si>
  <si>
    <t xml:space="preserve">Batéria: Min 4500 mAh </t>
  </si>
  <si>
    <t xml:space="preserve">Záruka: Min 2 rok/roky </t>
  </si>
  <si>
    <t>Súčasť: Ochranný obal a ochranné sklo</t>
  </si>
  <si>
    <t>2.</t>
  </si>
  <si>
    <t>Displej: Uhlopriečka: 6.1", Obnovovacia frekvencia: minimálne 120Hz, Rozlíšenie: 2556 x 1179 px, Typ: Super Retina XDR OLED</t>
  </si>
  <si>
    <t>Procesor s minimálnym výkonom ako Hexa-core (2x3.46 GHz Everest + 4x2.02 GHz Sawtooth)</t>
  </si>
  <si>
    <t>Veľkosť operačnej pamäte: minimálne 6 GB RAM</t>
  </si>
  <si>
    <t>Úložisko: minimálne 128GB</t>
  </si>
  <si>
    <t>iOS 16</t>
  </si>
  <si>
    <t>Servisná podpora: minimálne dvojročná profesionálna podpora</t>
  </si>
  <si>
    <t>Hlavná kamera: minimálne 48MP, Typ fotoaparátu: širokouhlý, teleobjektív, ultraširokouhlý, 3D LiDAR skener</t>
  </si>
  <si>
    <t>Rozhrania: WiFi 802.11 a/b/g/n/ac/6, Bluetooth 5.3, NFC, GPS</t>
  </si>
  <si>
    <t>farba čierna</t>
  </si>
  <si>
    <t>Grafická karta: dedikovaná, GPU</t>
  </si>
  <si>
    <r>
      <t xml:space="preserve">k zákazke: </t>
    </r>
    <r>
      <rPr>
        <b/>
        <u/>
        <sz val="14"/>
        <color theme="1"/>
        <rFont val="Calibri"/>
        <family val="2"/>
        <charset val="238"/>
      </rPr>
      <t>Nákup a dodanie mobilných telefónov - POO – Výzva č. 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</si>
</sst>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sz val="9"/>
      <color rgb="FF1F4E79"/>
      <name val="Tahoma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4"/>
      <color theme="1"/>
      <name val="Calibri"/>
      <family val="2"/>
      <charset val="238"/>
    </font>
    <font>
      <b/>
      <u/>
      <sz val="14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/>
  </cellStyleXfs>
  <cellXfs count="68">
    <xf numFmtId="0" fontId="0" fillId="0" borderId="0" xfId="0"/>
    <xf numFmtId="0" fontId="3" fillId="0" borderId="0" xfId="0" applyFont="1"/>
    <xf numFmtId="0" fontId="5" fillId="0" borderId="0" xfId="0" applyFont="1" applyAlignment="1">
      <alignment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7" fillId="0" borderId="0" xfId="0" applyFont="1"/>
    <xf numFmtId="0" fontId="1" fillId="2" borderId="12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9" fillId="0" borderId="0" xfId="0" applyFont="1" applyAlignment="1">
      <alignment wrapText="1"/>
    </xf>
    <xf numFmtId="0" fontId="1" fillId="2" borderId="8" xfId="0" applyFont="1" applyFill="1" applyBorder="1" applyAlignment="1">
      <alignment horizontal="center" vertical="center" wrapText="1"/>
    </xf>
    <xf numFmtId="0" fontId="7" fillId="4" borderId="1" xfId="0" applyFont="1" applyFill="1" applyBorder="1"/>
    <xf numFmtId="0" fontId="1" fillId="0" borderId="1" xfId="0" applyFont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4" borderId="19" xfId="0" applyFill="1" applyBorder="1" applyAlignment="1">
      <alignment horizontal="center"/>
    </xf>
    <xf numFmtId="0" fontId="0" fillId="0" borderId="0" xfId="0" applyAlignment="1">
      <alignment horizontal="left"/>
    </xf>
    <xf numFmtId="0" fontId="12" fillId="0" borderId="0" xfId="0" applyFont="1" applyAlignment="1">
      <alignment vertical="center"/>
    </xf>
    <xf numFmtId="0" fontId="13" fillId="0" borderId="0" xfId="2"/>
    <xf numFmtId="0" fontId="1" fillId="0" borderId="0" xfId="0" applyFont="1"/>
    <xf numFmtId="0" fontId="14" fillId="0" borderId="0" xfId="0" applyFont="1"/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164" fontId="10" fillId="4" borderId="13" xfId="0" applyNumberFormat="1" applyFont="1" applyFill="1" applyBorder="1" applyAlignment="1">
      <alignment horizontal="center" vertical="center"/>
    </xf>
    <xf numFmtId="164" fontId="10" fillId="4" borderId="19" xfId="0" applyNumberFormat="1" applyFont="1" applyFill="1" applyBorder="1" applyAlignment="1">
      <alignment horizontal="center" vertical="center"/>
    </xf>
    <xf numFmtId="164" fontId="10" fillId="4" borderId="20" xfId="0" applyNumberFormat="1" applyFont="1" applyFill="1" applyBorder="1" applyAlignment="1">
      <alignment horizontal="center" vertical="center"/>
    </xf>
    <xf numFmtId="164" fontId="10" fillId="0" borderId="13" xfId="0" applyNumberFormat="1" applyFont="1" applyBorder="1" applyAlignment="1">
      <alignment horizontal="center" vertical="center"/>
    </xf>
    <xf numFmtId="164" fontId="10" fillId="0" borderId="19" xfId="0" applyNumberFormat="1" applyFont="1" applyBorder="1" applyAlignment="1">
      <alignment horizontal="center" vertical="center"/>
    </xf>
    <xf numFmtId="164" fontId="10" fillId="0" borderId="20" xfId="0" applyNumberFormat="1" applyFont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3" borderId="2" xfId="0" applyFont="1" applyFill="1" applyBorder="1" applyAlignment="1">
      <alignment horizontal="left" vertical="center" wrapText="1"/>
    </xf>
    <xf numFmtId="0" fontId="5" fillId="3" borderId="14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3" borderId="15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vertical="center" wrapText="1"/>
    </xf>
    <xf numFmtId="0" fontId="5" fillId="3" borderId="15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0" fontId="5" fillId="3" borderId="16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5" fillId="3" borderId="16" xfId="0" applyFont="1" applyFill="1" applyBorder="1" applyAlignment="1">
      <alignment horizontal="left" vertical="center" wrapText="1"/>
    </xf>
    <xf numFmtId="0" fontId="0" fillId="4" borderId="17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1" fillId="2" borderId="11" xfId="0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 wrapText="1"/>
    </xf>
    <xf numFmtId="0" fontId="1" fillId="0" borderId="17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15" fillId="0" borderId="0" xfId="0" applyFont="1" applyAlignment="1">
      <alignment horizontal="center" vertical="top" wrapText="1"/>
    </xf>
  </cellXfs>
  <cellStyles count="3">
    <cellStyle name="Hypertextové prepojenie" xfId="2" builtinId="8"/>
    <cellStyle name="Hypertextové prepojenie 2" xfId="1" xr:uid="{00000000-0005-0000-0000-000000000000}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atiana.borska@dobrykraj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63"/>
  <sheetViews>
    <sheetView tabSelected="1" topLeftCell="A29" zoomScale="67" zoomScaleNormal="67" workbookViewId="0">
      <selection activeCell="F8" sqref="F8"/>
    </sheetView>
  </sheetViews>
  <sheetFormatPr defaultColWidth="8.6640625" defaultRowHeight="14.4" x14ac:dyDescent="0.3"/>
  <cols>
    <col min="1" max="1" width="7.6640625" customWidth="1"/>
    <col min="2" max="2" width="27.6640625" customWidth="1"/>
    <col min="3" max="3" width="71.6640625" customWidth="1"/>
    <col min="4" max="4" width="9.33203125" customWidth="1"/>
    <col min="5" max="5" width="12.6640625" customWidth="1"/>
    <col min="6" max="7" width="11.6640625" customWidth="1"/>
    <col min="8" max="8" width="10.6640625" customWidth="1"/>
    <col min="9" max="9" width="30" style="11" customWidth="1"/>
    <col min="10" max="10" width="30" customWidth="1"/>
    <col min="13" max="13" width="79.6640625" customWidth="1"/>
  </cols>
  <sheetData>
    <row r="1" spans="1:10" x14ac:dyDescent="0.3">
      <c r="A1" t="s">
        <v>24</v>
      </c>
      <c r="D1" s="40"/>
      <c r="E1" s="40"/>
      <c r="F1" s="40"/>
      <c r="G1" s="40"/>
      <c r="H1" s="40"/>
    </row>
    <row r="2" spans="1:10" ht="18" x14ac:dyDescent="0.3">
      <c r="A2" s="41" t="s">
        <v>22</v>
      </c>
      <c r="B2" s="41"/>
      <c r="C2" s="41"/>
      <c r="D2" s="41"/>
      <c r="E2" s="41"/>
      <c r="F2" s="41"/>
      <c r="G2" s="41"/>
      <c r="H2" s="41"/>
    </row>
    <row r="3" spans="1:10" ht="40.65" customHeight="1" x14ac:dyDescent="0.3">
      <c r="A3" s="67" t="s">
        <v>70</v>
      </c>
      <c r="B3" s="67"/>
      <c r="C3" s="67"/>
      <c r="D3" s="67"/>
      <c r="E3" s="67"/>
      <c r="F3" s="67"/>
      <c r="G3" s="67"/>
      <c r="H3" s="67"/>
    </row>
    <row r="4" spans="1:10" ht="15.6" x14ac:dyDescent="0.3">
      <c r="A4" s="9"/>
      <c r="B4" s="9"/>
      <c r="C4" s="9"/>
      <c r="D4" s="9"/>
      <c r="E4" s="9"/>
      <c r="F4" s="9"/>
      <c r="G4" s="9"/>
      <c r="H4" s="9"/>
    </row>
    <row r="5" spans="1:10" ht="15" thickBot="1" x14ac:dyDescent="0.35">
      <c r="A5" s="42" t="s">
        <v>10</v>
      </c>
      <c r="B5" s="42"/>
      <c r="C5" s="13"/>
      <c r="D5" s="1"/>
      <c r="E5" s="1"/>
      <c r="F5" s="1"/>
      <c r="G5" s="1"/>
      <c r="H5" s="1"/>
    </row>
    <row r="6" spans="1:10" ht="29.85" customHeight="1" x14ac:dyDescent="0.3">
      <c r="A6" s="43" t="s">
        <v>3</v>
      </c>
      <c r="B6" s="44"/>
      <c r="C6" t="s">
        <v>29</v>
      </c>
      <c r="D6" s="10"/>
      <c r="E6" s="10"/>
      <c r="F6" s="10"/>
      <c r="G6" s="10"/>
      <c r="H6" s="10"/>
    </row>
    <row r="7" spans="1:10" ht="29.85" customHeight="1" x14ac:dyDescent="0.3">
      <c r="A7" s="45" t="s">
        <v>4</v>
      </c>
      <c r="B7" s="46"/>
      <c r="C7" t="s">
        <v>30</v>
      </c>
      <c r="D7" s="10"/>
      <c r="E7" s="10"/>
      <c r="F7" s="10"/>
      <c r="G7" s="10"/>
      <c r="H7" s="10"/>
    </row>
    <row r="8" spans="1:10" ht="29.85" customHeight="1" x14ac:dyDescent="0.3">
      <c r="A8" s="47" t="s">
        <v>5</v>
      </c>
      <c r="B8" s="48"/>
      <c r="C8" s="23">
        <v>51744422</v>
      </c>
      <c r="D8" s="10"/>
      <c r="E8" s="10"/>
      <c r="F8" s="10"/>
      <c r="G8" s="10"/>
      <c r="H8" s="10"/>
    </row>
    <row r="9" spans="1:10" ht="29.85" customHeight="1" thickBot="1" x14ac:dyDescent="0.35">
      <c r="A9" s="49" t="s">
        <v>19</v>
      </c>
      <c r="B9" s="50"/>
      <c r="C9" s="19" t="s">
        <v>31</v>
      </c>
      <c r="D9" s="10"/>
      <c r="E9" s="10"/>
      <c r="F9" s="10"/>
      <c r="G9" s="10"/>
      <c r="H9" s="10"/>
    </row>
    <row r="10" spans="1:10" ht="17.100000000000001" customHeight="1" thickBot="1" x14ac:dyDescent="0.35">
      <c r="B10" s="1"/>
      <c r="C10" s="1"/>
      <c r="D10" s="1"/>
      <c r="E10" s="1"/>
      <c r="F10" s="1"/>
      <c r="G10" s="1"/>
      <c r="H10" s="1"/>
    </row>
    <row r="11" spans="1:10" ht="29.85" customHeight="1" x14ac:dyDescent="0.3">
      <c r="A11" s="43" t="s">
        <v>6</v>
      </c>
      <c r="B11" s="44"/>
      <c r="C11" s="18" t="s">
        <v>32</v>
      </c>
      <c r="D11" s="10"/>
      <c r="E11" s="10"/>
      <c r="F11" s="10"/>
      <c r="G11" s="10"/>
      <c r="H11" s="10"/>
    </row>
    <row r="12" spans="1:10" ht="29.85" customHeight="1" x14ac:dyDescent="0.3">
      <c r="A12" s="45" t="s">
        <v>7</v>
      </c>
      <c r="B12" s="46"/>
      <c r="C12" s="24" t="s">
        <v>33</v>
      </c>
      <c r="D12" s="10"/>
      <c r="E12" s="10"/>
      <c r="F12" s="10"/>
      <c r="G12" s="10"/>
      <c r="H12" s="10"/>
    </row>
    <row r="13" spans="1:10" ht="29.85" customHeight="1" thickBot="1" x14ac:dyDescent="0.35">
      <c r="A13" s="51" t="s">
        <v>8</v>
      </c>
      <c r="B13" s="52"/>
      <c r="C13" s="25" t="s">
        <v>34</v>
      </c>
      <c r="D13" s="10"/>
      <c r="E13" s="10"/>
      <c r="F13" s="10"/>
      <c r="G13" s="10"/>
      <c r="H13" s="10"/>
    </row>
    <row r="14" spans="1:10" x14ac:dyDescent="0.3">
      <c r="B14" s="1"/>
      <c r="C14" s="1"/>
      <c r="D14" s="1"/>
      <c r="E14" s="1"/>
      <c r="F14" s="1"/>
      <c r="G14" s="1"/>
      <c r="H14" s="1"/>
    </row>
    <row r="15" spans="1:10" x14ac:dyDescent="0.3">
      <c r="A15" s="2" t="s">
        <v>9</v>
      </c>
      <c r="D15" s="1"/>
      <c r="E15" s="14"/>
      <c r="F15" s="1"/>
      <c r="G15" s="1"/>
      <c r="H15" s="1"/>
      <c r="I15" s="14"/>
      <c r="J15" s="14"/>
    </row>
    <row r="16" spans="1:10" ht="15" thickBot="1" x14ac:dyDescent="0.35"/>
    <row r="17" spans="1:10" ht="109.65" customHeight="1" thickBot="1" x14ac:dyDescent="0.35">
      <c r="A17" s="3" t="s">
        <v>12</v>
      </c>
      <c r="B17" s="4" t="s">
        <v>0</v>
      </c>
      <c r="C17" s="5" t="s">
        <v>25</v>
      </c>
      <c r="D17" s="4" t="s">
        <v>1</v>
      </c>
      <c r="E17" s="5" t="s">
        <v>14</v>
      </c>
      <c r="F17" s="5" t="s">
        <v>15</v>
      </c>
      <c r="G17" s="5" t="s">
        <v>11</v>
      </c>
      <c r="H17" s="6" t="s">
        <v>2</v>
      </c>
      <c r="I17" s="15" t="s">
        <v>23</v>
      </c>
      <c r="J17" s="6" t="s">
        <v>20</v>
      </c>
    </row>
    <row r="18" spans="1:10" ht="3.6" customHeight="1" thickBot="1" x14ac:dyDescent="0.35">
      <c r="A18" s="37" t="s">
        <v>16</v>
      </c>
      <c r="B18" s="38"/>
      <c r="C18" s="38"/>
      <c r="D18" s="38"/>
      <c r="E18" s="38"/>
      <c r="F18" s="38"/>
      <c r="G18" s="38"/>
      <c r="H18" s="39"/>
    </row>
    <row r="19" spans="1:10" ht="20.100000000000001" customHeight="1" x14ac:dyDescent="0.3">
      <c r="A19" s="64" t="s">
        <v>17</v>
      </c>
      <c r="B19" s="61" t="s">
        <v>35</v>
      </c>
      <c r="C19" s="17" t="s">
        <v>36</v>
      </c>
      <c r="D19" s="28">
        <v>1</v>
      </c>
      <c r="E19" s="31">
        <v>0</v>
      </c>
      <c r="F19" s="34">
        <f t="shared" ref="F19" si="0">E19*1.2</f>
        <v>0</v>
      </c>
      <c r="G19" s="34">
        <f t="shared" ref="G19" si="1">D19*E19</f>
        <v>0</v>
      </c>
      <c r="H19" s="34">
        <f t="shared" ref="H19" si="2">1.2*G19</f>
        <v>0</v>
      </c>
      <c r="I19" s="16"/>
      <c r="J19" s="53"/>
    </row>
    <row r="20" spans="1:10" ht="20.100000000000001" customHeight="1" x14ac:dyDescent="0.3">
      <c r="A20" s="65"/>
      <c r="B20" s="62"/>
      <c r="C20" s="20" t="s">
        <v>37</v>
      </c>
      <c r="D20" s="29"/>
      <c r="E20" s="32"/>
      <c r="F20" s="35"/>
      <c r="G20" s="35"/>
      <c r="H20" s="35"/>
      <c r="I20" s="16"/>
      <c r="J20" s="54"/>
    </row>
    <row r="21" spans="1:10" ht="20.100000000000001" customHeight="1" x14ac:dyDescent="0.3">
      <c r="A21" s="65"/>
      <c r="B21" s="62"/>
      <c r="C21" s="17" t="s">
        <v>38</v>
      </c>
      <c r="D21" s="29"/>
      <c r="E21" s="32"/>
      <c r="F21" s="35"/>
      <c r="G21" s="35"/>
      <c r="H21" s="35"/>
      <c r="I21" s="16"/>
      <c r="J21" s="54"/>
    </row>
    <row r="22" spans="1:10" ht="20.100000000000001" customHeight="1" x14ac:dyDescent="0.3">
      <c r="A22" s="65"/>
      <c r="B22" s="62"/>
      <c r="C22" s="17" t="s">
        <v>39</v>
      </c>
      <c r="D22" s="29"/>
      <c r="E22" s="32"/>
      <c r="F22" s="35"/>
      <c r="G22" s="35"/>
      <c r="H22" s="35"/>
      <c r="I22" s="16"/>
      <c r="J22" s="54"/>
    </row>
    <row r="23" spans="1:10" ht="20.100000000000001" customHeight="1" x14ac:dyDescent="0.3">
      <c r="A23" s="65"/>
      <c r="B23" s="62"/>
      <c r="C23" s="17" t="s">
        <v>40</v>
      </c>
      <c r="D23" s="29"/>
      <c r="E23" s="32"/>
      <c r="F23" s="35"/>
      <c r="G23" s="35"/>
      <c r="H23" s="35"/>
      <c r="I23" s="16"/>
      <c r="J23" s="54"/>
    </row>
    <row r="24" spans="1:10" ht="20.100000000000001" customHeight="1" x14ac:dyDescent="0.3">
      <c r="A24" s="65"/>
      <c r="B24" s="62"/>
      <c r="C24" s="20" t="s">
        <v>41</v>
      </c>
      <c r="D24" s="29"/>
      <c r="E24" s="32"/>
      <c r="F24" s="35"/>
      <c r="G24" s="35"/>
      <c r="H24" s="35"/>
      <c r="I24" s="16"/>
      <c r="J24" s="54"/>
    </row>
    <row r="25" spans="1:10" ht="20.100000000000001" customHeight="1" x14ac:dyDescent="0.3">
      <c r="A25" s="65"/>
      <c r="B25" s="62"/>
      <c r="C25" s="17" t="s">
        <v>42</v>
      </c>
      <c r="D25" s="29"/>
      <c r="E25" s="32"/>
      <c r="F25" s="35"/>
      <c r="G25" s="35"/>
      <c r="H25" s="35"/>
      <c r="I25" s="16"/>
      <c r="J25" s="55"/>
    </row>
    <row r="26" spans="1:10" ht="20.100000000000001" customHeight="1" x14ac:dyDescent="0.3">
      <c r="A26" s="65"/>
      <c r="B26" s="62"/>
      <c r="C26" s="17" t="s">
        <v>43</v>
      </c>
      <c r="D26" s="29"/>
      <c r="E26" s="32"/>
      <c r="F26" s="35"/>
      <c r="G26" s="35"/>
      <c r="H26" s="35"/>
      <c r="I26" s="16"/>
      <c r="J26" s="22"/>
    </row>
    <row r="27" spans="1:10" ht="20.100000000000001" customHeight="1" x14ac:dyDescent="0.3">
      <c r="A27" s="65"/>
      <c r="B27" s="62"/>
      <c r="C27" s="17" t="s">
        <v>44</v>
      </c>
      <c r="D27" s="29"/>
      <c r="E27" s="32"/>
      <c r="F27" s="35"/>
      <c r="G27" s="35"/>
      <c r="H27" s="35"/>
      <c r="I27" s="16"/>
      <c r="J27" s="22"/>
    </row>
    <row r="28" spans="1:10" ht="20.100000000000001" customHeight="1" x14ac:dyDescent="0.3">
      <c r="A28" s="65"/>
      <c r="B28" s="62"/>
      <c r="C28" s="17" t="s">
        <v>45</v>
      </c>
      <c r="D28" s="29"/>
      <c r="E28" s="32"/>
      <c r="F28" s="35"/>
      <c r="G28" s="35"/>
      <c r="H28" s="35"/>
      <c r="I28" s="16"/>
      <c r="J28" s="22"/>
    </row>
    <row r="29" spans="1:10" ht="20.100000000000001" customHeight="1" x14ac:dyDescent="0.3">
      <c r="A29" s="65"/>
      <c r="B29" s="62"/>
      <c r="C29" s="26" t="s">
        <v>46</v>
      </c>
      <c r="D29" s="29"/>
      <c r="E29" s="32"/>
      <c r="F29" s="35"/>
      <c r="G29" s="35"/>
      <c r="H29" s="35"/>
      <c r="I29" s="16"/>
      <c r="J29" s="22"/>
    </row>
    <row r="30" spans="1:10" ht="20.100000000000001" customHeight="1" x14ac:dyDescent="0.3">
      <c r="A30" s="65"/>
      <c r="B30" s="62"/>
      <c r="C30" s="26" t="s">
        <v>47</v>
      </c>
      <c r="D30" s="29"/>
      <c r="E30" s="32"/>
      <c r="F30" s="35"/>
      <c r="G30" s="35"/>
      <c r="H30" s="35"/>
      <c r="I30" s="16"/>
      <c r="J30" s="22"/>
    </row>
    <row r="31" spans="1:10" ht="20.100000000000001" customHeight="1" x14ac:dyDescent="0.3">
      <c r="A31" s="65"/>
      <c r="B31" s="62"/>
      <c r="C31" s="27" t="s">
        <v>48</v>
      </c>
      <c r="D31" s="29"/>
      <c r="E31" s="32"/>
      <c r="F31" s="35"/>
      <c r="G31" s="35"/>
      <c r="H31" s="35"/>
      <c r="I31" s="16"/>
      <c r="J31" s="22"/>
    </row>
    <row r="32" spans="1:10" ht="20.100000000000001" customHeight="1" x14ac:dyDescent="0.3">
      <c r="A32" s="65"/>
      <c r="B32" s="62"/>
      <c r="C32" s="27" t="s">
        <v>49</v>
      </c>
      <c r="D32" s="29"/>
      <c r="E32" s="32"/>
      <c r="F32" s="35"/>
      <c r="G32" s="35"/>
      <c r="H32" s="35"/>
      <c r="I32" s="16"/>
      <c r="J32" s="22"/>
    </row>
    <row r="33" spans="1:10" ht="20.100000000000001" customHeight="1" x14ac:dyDescent="0.3">
      <c r="A33" s="65"/>
      <c r="B33" s="62"/>
      <c r="C33" s="27" t="s">
        <v>50</v>
      </c>
      <c r="D33" s="29"/>
      <c r="E33" s="32"/>
      <c r="F33" s="35"/>
      <c r="G33" s="35"/>
      <c r="H33" s="35"/>
      <c r="I33" s="16"/>
      <c r="J33" s="22"/>
    </row>
    <row r="34" spans="1:10" ht="20.100000000000001" customHeight="1" x14ac:dyDescent="0.3">
      <c r="A34" s="65"/>
      <c r="B34" s="62"/>
      <c r="C34" s="27" t="s">
        <v>51</v>
      </c>
      <c r="D34" s="29"/>
      <c r="E34" s="32"/>
      <c r="F34" s="35"/>
      <c r="G34" s="35"/>
      <c r="H34" s="35"/>
      <c r="I34" s="16"/>
      <c r="J34" s="22"/>
    </row>
    <row r="35" spans="1:10" ht="20.100000000000001" customHeight="1" x14ac:dyDescent="0.3">
      <c r="A35" s="65"/>
      <c r="B35" s="62"/>
      <c r="C35" s="27" t="s">
        <v>52</v>
      </c>
      <c r="D35" s="29"/>
      <c r="E35" s="32"/>
      <c r="F35" s="35"/>
      <c r="G35" s="35"/>
      <c r="H35" s="35"/>
      <c r="I35" s="16"/>
      <c r="J35" s="22"/>
    </row>
    <row r="36" spans="1:10" ht="20.100000000000001" customHeight="1" x14ac:dyDescent="0.3">
      <c r="A36" s="65"/>
      <c r="B36" s="62"/>
      <c r="C36" s="27" t="s">
        <v>53</v>
      </c>
      <c r="D36" s="29"/>
      <c r="E36" s="32"/>
      <c r="F36" s="35"/>
      <c r="G36" s="35"/>
      <c r="H36" s="35"/>
      <c r="I36" s="16"/>
      <c r="J36" s="22"/>
    </row>
    <row r="37" spans="1:10" ht="20.100000000000001" customHeight="1" x14ac:dyDescent="0.3">
      <c r="A37" s="65"/>
      <c r="B37" s="62"/>
      <c r="C37" s="27" t="s">
        <v>54</v>
      </c>
      <c r="D37" s="29"/>
      <c r="E37" s="32"/>
      <c r="F37" s="35"/>
      <c r="G37" s="35"/>
      <c r="H37" s="35"/>
      <c r="I37" s="16"/>
      <c r="J37" s="22"/>
    </row>
    <row r="38" spans="1:10" ht="20.100000000000001" customHeight="1" x14ac:dyDescent="0.3">
      <c r="A38" s="65"/>
      <c r="B38" s="62"/>
      <c r="C38" s="27" t="s">
        <v>55</v>
      </c>
      <c r="D38" s="29"/>
      <c r="E38" s="32"/>
      <c r="F38" s="35"/>
      <c r="G38" s="35"/>
      <c r="H38" s="35"/>
      <c r="I38" s="16"/>
      <c r="J38" s="22"/>
    </row>
    <row r="39" spans="1:10" ht="20.100000000000001" customHeight="1" x14ac:dyDescent="0.3">
      <c r="A39" s="65"/>
      <c r="B39" s="62"/>
      <c r="C39" s="17" t="s">
        <v>56</v>
      </c>
      <c r="D39" s="29"/>
      <c r="E39" s="32"/>
      <c r="F39" s="35"/>
      <c r="G39" s="35"/>
      <c r="H39" s="35"/>
      <c r="I39" s="16"/>
      <c r="J39" s="22"/>
    </row>
    <row r="40" spans="1:10" ht="20.100000000000001" customHeight="1" x14ac:dyDescent="0.3">
      <c r="A40" s="65"/>
      <c r="B40" s="62"/>
      <c r="C40" s="27" t="s">
        <v>57</v>
      </c>
      <c r="D40" s="29"/>
      <c r="E40" s="32"/>
      <c r="F40" s="35"/>
      <c r="G40" s="35"/>
      <c r="H40" s="35"/>
      <c r="I40" s="16"/>
      <c r="J40" s="22"/>
    </row>
    <row r="41" spans="1:10" ht="20.100000000000001" customHeight="1" thickBot="1" x14ac:dyDescent="0.35">
      <c r="A41" s="66"/>
      <c r="B41" s="63"/>
      <c r="C41" s="27" t="s">
        <v>58</v>
      </c>
      <c r="D41" s="30"/>
      <c r="E41" s="33"/>
      <c r="F41" s="36"/>
      <c r="G41" s="36"/>
      <c r="H41" s="36"/>
      <c r="I41" s="16"/>
      <c r="J41" s="22"/>
    </row>
    <row r="42" spans="1:10" ht="28.35" customHeight="1" x14ac:dyDescent="0.3">
      <c r="A42" s="64" t="s">
        <v>59</v>
      </c>
      <c r="B42" s="61" t="s">
        <v>35</v>
      </c>
      <c r="C42" s="17" t="s">
        <v>60</v>
      </c>
      <c r="D42" s="28">
        <v>1</v>
      </c>
      <c r="E42" s="31">
        <v>0</v>
      </c>
      <c r="F42" s="34">
        <f t="shared" ref="F42" si="3">E42*1.2</f>
        <v>0</v>
      </c>
      <c r="G42" s="34">
        <f t="shared" ref="G42" si="4">D42*E42</f>
        <v>0</v>
      </c>
      <c r="H42" s="34">
        <f t="shared" ref="H42" si="5">1.2*G42</f>
        <v>0</v>
      </c>
      <c r="I42" s="16"/>
      <c r="J42" s="53"/>
    </row>
    <row r="43" spans="1:10" ht="34.5" customHeight="1" x14ac:dyDescent="0.3">
      <c r="A43" s="65"/>
      <c r="B43" s="62"/>
      <c r="C43" s="20" t="s">
        <v>61</v>
      </c>
      <c r="D43" s="29"/>
      <c r="E43" s="32"/>
      <c r="F43" s="35"/>
      <c r="G43" s="35"/>
      <c r="H43" s="35"/>
      <c r="I43" s="16"/>
      <c r="J43" s="54"/>
    </row>
    <row r="44" spans="1:10" ht="19.95" customHeight="1" x14ac:dyDescent="0.3">
      <c r="A44" s="65"/>
      <c r="B44" s="62"/>
      <c r="C44" s="17" t="s">
        <v>62</v>
      </c>
      <c r="D44" s="29"/>
      <c r="E44" s="32"/>
      <c r="F44" s="35"/>
      <c r="G44" s="35"/>
      <c r="H44" s="35"/>
      <c r="I44" s="16"/>
      <c r="J44" s="54"/>
    </row>
    <row r="45" spans="1:10" ht="19.95" customHeight="1" x14ac:dyDescent="0.3">
      <c r="A45" s="65"/>
      <c r="B45" s="62"/>
      <c r="C45" s="17" t="s">
        <v>63</v>
      </c>
      <c r="D45" s="29"/>
      <c r="E45" s="32"/>
      <c r="F45" s="35"/>
      <c r="G45" s="35"/>
      <c r="H45" s="35"/>
      <c r="I45" s="16"/>
      <c r="J45" s="54"/>
    </row>
    <row r="46" spans="1:10" ht="60" customHeight="1" x14ac:dyDescent="0.3">
      <c r="A46" s="65"/>
      <c r="B46" s="62"/>
      <c r="C46" s="17" t="s">
        <v>64</v>
      </c>
      <c r="D46" s="29"/>
      <c r="E46" s="32"/>
      <c r="F46" s="35"/>
      <c r="G46" s="35"/>
      <c r="H46" s="35"/>
      <c r="I46" s="16"/>
      <c r="J46" s="54"/>
    </row>
    <row r="47" spans="1:10" ht="60" customHeight="1" x14ac:dyDescent="0.3">
      <c r="A47" s="65"/>
      <c r="B47" s="62"/>
      <c r="C47" s="20" t="s">
        <v>65</v>
      </c>
      <c r="D47" s="29"/>
      <c r="E47" s="32"/>
      <c r="F47" s="35"/>
      <c r="G47" s="35"/>
      <c r="H47" s="35"/>
      <c r="I47" s="16"/>
      <c r="J47" s="54"/>
    </row>
    <row r="48" spans="1:10" x14ac:dyDescent="0.3">
      <c r="A48" s="65"/>
      <c r="B48" s="62"/>
      <c r="C48" s="17" t="s">
        <v>69</v>
      </c>
      <c r="D48" s="29"/>
      <c r="E48" s="32"/>
      <c r="F48" s="35"/>
      <c r="G48" s="35"/>
      <c r="H48" s="35"/>
      <c r="I48" s="16"/>
      <c r="J48" s="55"/>
    </row>
    <row r="49" spans="1:10" s="11" customFormat="1" ht="28.8" x14ac:dyDescent="0.3">
      <c r="A49" s="65"/>
      <c r="B49" s="62"/>
      <c r="C49" s="17" t="s">
        <v>66</v>
      </c>
      <c r="D49" s="29"/>
      <c r="E49" s="32"/>
      <c r="F49" s="35"/>
      <c r="G49" s="35"/>
      <c r="H49" s="35"/>
      <c r="I49" s="16"/>
      <c r="J49" s="22"/>
    </row>
    <row r="50" spans="1:10" x14ac:dyDescent="0.3">
      <c r="A50" s="65"/>
      <c r="B50" s="62"/>
      <c r="C50" s="17" t="s">
        <v>67</v>
      </c>
      <c r="D50" s="29"/>
      <c r="E50" s="32"/>
      <c r="F50" s="35"/>
      <c r="G50" s="35"/>
      <c r="H50" s="35"/>
      <c r="I50" s="16"/>
      <c r="J50" s="22"/>
    </row>
    <row r="51" spans="1:10" s="11" customFormat="1" x14ac:dyDescent="0.3">
      <c r="A51" s="65"/>
      <c r="B51" s="62"/>
      <c r="C51" s="17" t="s">
        <v>68</v>
      </c>
      <c r="D51" s="29"/>
      <c r="E51" s="32"/>
      <c r="F51" s="35"/>
      <c r="G51" s="35"/>
      <c r="H51" s="35"/>
      <c r="I51" s="16"/>
      <c r="J51" s="22"/>
    </row>
    <row r="52" spans="1:10" ht="15" thickBot="1" x14ac:dyDescent="0.35">
      <c r="A52" s="66"/>
      <c r="B52" s="63"/>
      <c r="C52" s="27" t="s">
        <v>58</v>
      </c>
      <c r="D52" s="30"/>
      <c r="E52" s="33"/>
      <c r="F52" s="36"/>
      <c r="G52" s="36"/>
      <c r="H52" s="36"/>
      <c r="I52" s="16"/>
      <c r="J52" s="22"/>
    </row>
    <row r="53" spans="1:10" ht="15" thickBot="1" x14ac:dyDescent="0.35">
      <c r="A53" s="56" t="s">
        <v>18</v>
      </c>
      <c r="B53" s="57"/>
      <c r="C53" s="12"/>
      <c r="D53" s="7" t="s">
        <v>16</v>
      </c>
      <c r="E53" s="7" t="s">
        <v>16</v>
      </c>
      <c r="F53" s="7" t="s">
        <v>16</v>
      </c>
      <c r="G53" s="8">
        <f>SUM(G19:G41)</f>
        <v>0</v>
      </c>
      <c r="H53" s="8">
        <f>SUM(H19:H41)</f>
        <v>0</v>
      </c>
    </row>
    <row r="54" spans="1:10" x14ac:dyDescent="0.3">
      <c r="A54" s="58" t="s">
        <v>27</v>
      </c>
      <c r="B54" s="58"/>
      <c r="C54" s="58"/>
      <c r="D54" s="58"/>
      <c r="E54" s="58"/>
      <c r="F54" s="58"/>
      <c r="G54" s="58"/>
      <c r="H54" s="58"/>
      <c r="I54" s="58"/>
      <c r="J54" s="58"/>
    </row>
    <row r="55" spans="1:10" x14ac:dyDescent="0.3">
      <c r="A55" s="58"/>
      <c r="B55" s="58"/>
      <c r="C55" s="58"/>
      <c r="D55" s="58"/>
      <c r="E55" s="58"/>
      <c r="F55" s="58"/>
      <c r="G55" s="58"/>
      <c r="H55" s="58"/>
      <c r="I55" s="58"/>
      <c r="J55" s="58"/>
    </row>
    <row r="56" spans="1:10" x14ac:dyDescent="0.3">
      <c r="A56" s="59" t="s">
        <v>21</v>
      </c>
      <c r="B56" s="59"/>
      <c r="C56" s="59"/>
      <c r="D56" s="59"/>
      <c r="E56" s="59"/>
      <c r="F56" s="59"/>
      <c r="G56" s="59"/>
      <c r="H56" s="59"/>
      <c r="I56" s="59"/>
      <c r="J56" s="59"/>
    </row>
    <row r="57" spans="1:10" x14ac:dyDescent="0.3">
      <c r="A57" s="60" t="s">
        <v>26</v>
      </c>
      <c r="B57" s="60"/>
      <c r="C57" s="60"/>
      <c r="D57" s="60"/>
      <c r="E57" s="60"/>
      <c r="F57" s="60"/>
      <c r="G57" s="60"/>
      <c r="H57" s="60"/>
      <c r="I57" s="60"/>
      <c r="J57" s="60"/>
    </row>
    <row r="58" spans="1:10" x14ac:dyDescent="0.3">
      <c r="A58" s="21"/>
      <c r="B58" s="21"/>
      <c r="C58" s="21"/>
      <c r="D58" s="21"/>
      <c r="E58" s="21"/>
      <c r="F58" s="21"/>
      <c r="G58" s="21"/>
      <c r="H58" s="21"/>
      <c r="I58" s="21"/>
      <c r="J58" s="21"/>
    </row>
    <row r="60" spans="1:10" x14ac:dyDescent="0.3">
      <c r="A60" t="s">
        <v>13</v>
      </c>
    </row>
    <row r="62" spans="1:10" x14ac:dyDescent="0.3">
      <c r="F62" s="23" t="s">
        <v>28</v>
      </c>
      <c r="G62" s="23"/>
      <c r="H62" s="23"/>
      <c r="I62" s="23"/>
    </row>
    <row r="63" spans="1:10" x14ac:dyDescent="0.3">
      <c r="E63" s="40" t="s">
        <v>16</v>
      </c>
      <c r="F63" s="40"/>
      <c r="G63" s="40"/>
      <c r="H63" s="40"/>
    </row>
  </sheetData>
  <mergeCells count="33">
    <mergeCell ref="J19:J25"/>
    <mergeCell ref="A53:B53"/>
    <mergeCell ref="E63:H63"/>
    <mergeCell ref="A54:J55"/>
    <mergeCell ref="A56:J56"/>
    <mergeCell ref="A57:J57"/>
    <mergeCell ref="B19:B41"/>
    <mergeCell ref="A19:A41"/>
    <mergeCell ref="A42:A52"/>
    <mergeCell ref="B42:B52"/>
    <mergeCell ref="D42:D52"/>
    <mergeCell ref="E42:E52"/>
    <mergeCell ref="F42:F52"/>
    <mergeCell ref="G42:G52"/>
    <mergeCell ref="H42:H52"/>
    <mergeCell ref="J42:J48"/>
    <mergeCell ref="A18:H18"/>
    <mergeCell ref="D1:H1"/>
    <mergeCell ref="A2:H2"/>
    <mergeCell ref="A3:H3"/>
    <mergeCell ref="A5:B5"/>
    <mergeCell ref="A6:B6"/>
    <mergeCell ref="A7:B7"/>
    <mergeCell ref="A8:B8"/>
    <mergeCell ref="A9:B9"/>
    <mergeCell ref="A11:B11"/>
    <mergeCell ref="A12:B12"/>
    <mergeCell ref="A13:B13"/>
    <mergeCell ref="D19:D41"/>
    <mergeCell ref="E19:E41"/>
    <mergeCell ref="F19:F41"/>
    <mergeCell ref="G19:G41"/>
    <mergeCell ref="H19:H41"/>
  </mergeCells>
  <hyperlinks>
    <hyperlink ref="C13" r:id="rId1" display="mailto:tatiana.borska@dobrykraj.sk" xr:uid="{443D07EB-D7C0-4A2F-A0EC-6932FFCD525E}"/>
  </hyperlinks>
  <pageMargins left="0.70866141732283472" right="0.70866141732283472" top="0.74803149606299213" bottom="0.74803149606299213" header="0.31496062992125984" footer="0.31496062992125984"/>
  <pageSetup paperSize="9" scale="45" fitToWidth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opis a cenova ponuka</vt:lpstr>
      <vt:lpstr>'opis a cenova ponuka'!Oblasť_tlače</vt:lpstr>
      <vt:lpstr>'opis a cenova ponuka'!OLE_LINK71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martin.cillik@bbsk.sk</dc:creator>
  <cp:lastModifiedBy>Juríčková Marta</cp:lastModifiedBy>
  <cp:lastPrinted>2023-02-17T09:02:00Z</cp:lastPrinted>
  <dcterms:created xsi:type="dcterms:W3CDTF">2019-02-14T20:19:52Z</dcterms:created>
  <dcterms:modified xsi:type="dcterms:W3CDTF">2023-07-21T07:59:54Z</dcterms:modified>
</cp:coreProperties>
</file>