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szakall\Desktop\autoservis\SP jún ivan\"/>
    </mc:Choice>
  </mc:AlternateContent>
  <xr:revisionPtr revIDLastSave="0" documentId="8_{F9C23A8A-7E49-4FC1-A5F8-AB70A189858A}" xr6:coauthVersionLast="36" xr6:coauthVersionMax="36" xr10:uidLastSave="{00000000-0000-0000-0000-000000000000}"/>
  <bookViews>
    <workbookView xWindow="0" yWindow="0" windowWidth="24000" windowHeight="8925" xr2:uid="{74A7FEBF-570F-4D14-B859-62088672D77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2" l="1"/>
  <c r="G17" i="2" s="1"/>
  <c r="F18" i="2"/>
  <c r="G18" i="2" s="1"/>
  <c r="F19" i="2"/>
  <c r="G19" i="2" s="1"/>
  <c r="H19" i="2" s="1"/>
  <c r="F16" i="2"/>
  <c r="G16" i="2" s="1"/>
  <c r="F15" i="2"/>
  <c r="G15" i="2" s="1"/>
  <c r="H16" i="2" l="1"/>
  <c r="H18" i="2"/>
  <c r="H17" i="2"/>
  <c r="F21" i="2"/>
  <c r="G21" i="2" s="1"/>
  <c r="H15" i="2" l="1"/>
  <c r="H21" i="2" s="1"/>
</calcChain>
</file>

<file path=xl/sharedStrings.xml><?xml version="1.0" encoding="utf-8"?>
<sst xmlns="http://schemas.openxmlformats.org/spreadsheetml/2006/main" count="60" uniqueCount="48">
  <si>
    <t>P.č.</t>
  </si>
  <si>
    <t>položky</t>
  </si>
  <si>
    <t>Názov položky</t>
  </si>
  <si>
    <t>Merná jednotka</t>
  </si>
  <si>
    <t>MJ</t>
  </si>
  <si>
    <t>Hodina/ H</t>
  </si>
  <si>
    <t>Paušálny poplatok</t>
  </si>
  <si>
    <t>km</t>
  </si>
  <si>
    <t>sezóna /S</t>
  </si>
  <si>
    <t>deň</t>
  </si>
  <si>
    <t>výkon TK/EK</t>
  </si>
  <si>
    <t>Predpoklad. množstvo/</t>
  </si>
  <si>
    <t>za 48 mesiacov</t>
  </si>
  <si>
    <t>Cena za mernú jednotku</t>
  </si>
  <si>
    <t>(za 1H, 1 ks atď.)</t>
  </si>
  <si>
    <t>bez DPH</t>
  </si>
  <si>
    <t>EUR</t>
  </si>
  <si>
    <t>Zmluvná cena</t>
  </si>
  <si>
    <t xml:space="preserve">celkom </t>
  </si>
  <si>
    <t>za predpokladané množstvo</t>
  </si>
  <si>
    <t>(3. x 4.)</t>
  </si>
  <si>
    <t>DPH</t>
  </si>
  <si>
    <t>celkom</t>
  </si>
  <si>
    <t>(5. + 6.)</t>
  </si>
  <si>
    <t>s DPH</t>
  </si>
  <si>
    <t>1.</t>
  </si>
  <si>
    <t>2.</t>
  </si>
  <si>
    <t>3.</t>
  </si>
  <si>
    <t>4.</t>
  </si>
  <si>
    <t>5.</t>
  </si>
  <si>
    <t>6.</t>
  </si>
  <si>
    <t>7.</t>
  </si>
  <si>
    <t>Cena za 1 hod. poskytovania služby</t>
  </si>
  <si>
    <t>1 h</t>
  </si>
  <si>
    <t>1 ks</t>
  </si>
  <si>
    <t>1 deň</t>
  </si>
  <si>
    <r>
      <t xml:space="preserve">Cena za 1 deň </t>
    </r>
    <r>
      <rPr>
        <b/>
        <u/>
        <sz val="12"/>
        <color theme="1"/>
        <rFont val="Times New Roman"/>
        <family val="1"/>
        <charset val="238"/>
      </rPr>
      <t>parkovania</t>
    </r>
    <r>
      <rPr>
        <b/>
        <sz val="12"/>
        <color theme="1"/>
        <rFont val="Times New Roman"/>
        <family val="1"/>
        <charset val="238"/>
      </rPr>
      <t xml:space="preserve"> vozidla v stráženom objekte do času jeho predaja alebo odhlásenia z evidencie PZ</t>
    </r>
  </si>
  <si>
    <t>Cena za prevoz vozidiel v rámci Bratislavy - paušálny poplatok</t>
  </si>
  <si>
    <r>
      <t xml:space="preserve">Cena za sezónne </t>
    </r>
    <r>
      <rPr>
        <b/>
        <u/>
        <sz val="12"/>
        <color theme="1"/>
        <rFont val="Times New Roman"/>
        <family val="1"/>
        <charset val="238"/>
      </rPr>
      <t>uskladnenie a ošetrenie</t>
    </r>
    <r>
      <rPr>
        <b/>
        <sz val="12"/>
        <color theme="1"/>
        <rFont val="Times New Roman"/>
        <family val="1"/>
        <charset val="238"/>
      </rPr>
      <t xml:space="preserve"> 1 ks kolesa (</t>
    </r>
    <r>
      <rPr>
        <sz val="12"/>
        <color theme="1"/>
        <rFont val="Times New Roman"/>
        <family val="1"/>
        <charset val="238"/>
      </rPr>
      <t>vrátane  čistiaceho a konzervačného materiálu</t>
    </r>
    <r>
      <rPr>
        <b/>
        <sz val="12"/>
        <color theme="1"/>
        <rFont val="Times New Roman"/>
        <family val="1"/>
        <charset val="238"/>
      </rPr>
      <t>)            *1 rok má dva sezóny – zimnú a letnú</t>
    </r>
  </si>
  <si>
    <t>TK/EK*                       1x výkon</t>
  </si>
  <si>
    <r>
      <t xml:space="preserve">Cena za zabezpečenie výkonu technickej kontroly (TK) a emisnej kontroly (EK) pre 1 vozidlo </t>
    </r>
    <r>
      <rPr>
        <sz val="12"/>
        <color theme="1"/>
        <rFont val="Times New Roman"/>
        <family val="1"/>
        <charset val="238"/>
      </rPr>
      <t>*platí špecifická periodicita TK/EK – nie pravidelne sa opakujúca každý rok -zabezpečenie TK/EK pre 1 vozidlo, pričom stanovenie ceny bude súladné  vo vzťahu k vozovému parku podľa zadania komplexnej tab. B.1;</t>
    </r>
  </si>
  <si>
    <t xml:space="preserve">DPH služby (20%) </t>
  </si>
  <si>
    <t>Zmluvná cena celkom bez DPH v EUR</t>
  </si>
  <si>
    <t>Zmluvná cena celkom s DPH v EUR</t>
  </si>
  <si>
    <t>súčet riadkov 1-5</t>
  </si>
  <si>
    <t>Názov uchádzača</t>
  </si>
  <si>
    <t>Platca DPH (uviesť Áno alebo Nie)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</si>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</sst>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2" fillId="0" borderId="0" xfId="0" applyNumberFormat="1" applyFont="1"/>
    <xf numFmtId="0" fontId="5" fillId="4" borderId="2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BA0A-F70A-46B9-90C4-EF4EFFF50346}">
  <dimension ref="A2:N36"/>
  <sheetViews>
    <sheetView tabSelected="1" zoomScale="90" zoomScaleNormal="90" workbookViewId="0">
      <selection activeCell="P16" sqref="P16"/>
    </sheetView>
  </sheetViews>
  <sheetFormatPr defaultRowHeight="15" x14ac:dyDescent="0.25"/>
  <cols>
    <col min="1" max="1" width="16.28515625" customWidth="1"/>
    <col min="2" max="2" width="27.5703125" customWidth="1"/>
    <col min="3" max="8" width="16.28515625" customWidth="1"/>
  </cols>
  <sheetData>
    <row r="2" spans="1:14" ht="60" customHeight="1" x14ac:dyDescent="0.3">
      <c r="A2" s="33" t="s">
        <v>45</v>
      </c>
      <c r="B2" s="36"/>
      <c r="C2" s="36"/>
      <c r="E2" s="33" t="s">
        <v>46</v>
      </c>
      <c r="F2" s="34" t="s">
        <v>47</v>
      </c>
    </row>
    <row r="4" spans="1:14" ht="15.75" x14ac:dyDescent="0.25">
      <c r="A4" s="20"/>
      <c r="B4" s="8"/>
      <c r="C4" s="21"/>
      <c r="D4" s="8"/>
      <c r="E4" s="8"/>
      <c r="F4" s="8"/>
      <c r="G4" s="8"/>
      <c r="H4" s="22"/>
    </row>
    <row r="5" spans="1:14" ht="31.5" x14ac:dyDescent="0.25">
      <c r="A5" s="23"/>
      <c r="B5" s="2"/>
      <c r="C5" s="2" t="s">
        <v>3</v>
      </c>
      <c r="D5" s="5"/>
      <c r="E5" s="2" t="s">
        <v>13</v>
      </c>
      <c r="F5" s="2" t="s">
        <v>17</v>
      </c>
      <c r="G5" s="2" t="s">
        <v>21</v>
      </c>
      <c r="H5" s="24" t="s">
        <v>17</v>
      </c>
    </row>
    <row r="6" spans="1:14" ht="45" customHeight="1" x14ac:dyDescent="0.25">
      <c r="A6" s="23"/>
      <c r="B6" s="2"/>
      <c r="C6" s="2" t="s">
        <v>4</v>
      </c>
      <c r="D6" s="2" t="s">
        <v>11</v>
      </c>
      <c r="E6" s="3" t="s">
        <v>14</v>
      </c>
      <c r="F6" s="2" t="s">
        <v>18</v>
      </c>
      <c r="G6" s="4">
        <v>0.2</v>
      </c>
      <c r="H6" s="24" t="s">
        <v>22</v>
      </c>
    </row>
    <row r="7" spans="1:14" ht="42.75" customHeight="1" x14ac:dyDescent="0.25">
      <c r="A7" s="25" t="s">
        <v>0</v>
      </c>
      <c r="B7" s="2" t="s">
        <v>2</v>
      </c>
      <c r="C7" s="2" t="s">
        <v>5</v>
      </c>
      <c r="D7" s="2" t="s">
        <v>12</v>
      </c>
      <c r="E7" s="3"/>
      <c r="F7" s="3" t="s">
        <v>19</v>
      </c>
      <c r="G7" s="3"/>
      <c r="H7" s="26" t="s">
        <v>23</v>
      </c>
    </row>
    <row r="8" spans="1:14" ht="15.75" x14ac:dyDescent="0.25">
      <c r="A8" s="27" t="s">
        <v>1</v>
      </c>
      <c r="B8" s="5"/>
      <c r="C8" s="5"/>
      <c r="D8" s="5"/>
      <c r="E8" s="2" t="s">
        <v>15</v>
      </c>
      <c r="F8" s="3" t="s">
        <v>20</v>
      </c>
      <c r="G8" s="2" t="s">
        <v>16</v>
      </c>
      <c r="H8" s="24" t="s">
        <v>24</v>
      </c>
    </row>
    <row r="9" spans="1:14" ht="31.5" x14ac:dyDescent="0.25">
      <c r="A9" s="23"/>
      <c r="B9" s="5"/>
      <c r="C9" s="2" t="s">
        <v>6</v>
      </c>
      <c r="D9" s="5"/>
      <c r="E9" s="2" t="s">
        <v>16</v>
      </c>
      <c r="F9" s="2" t="s">
        <v>15</v>
      </c>
      <c r="G9" s="2"/>
      <c r="H9" s="24" t="s">
        <v>16</v>
      </c>
    </row>
    <row r="10" spans="1:14" ht="15.75" x14ac:dyDescent="0.25">
      <c r="A10" s="23"/>
      <c r="B10" s="5"/>
      <c r="C10" s="2" t="s">
        <v>7</v>
      </c>
      <c r="D10" s="5"/>
      <c r="E10" s="2"/>
      <c r="F10" s="2" t="s">
        <v>16</v>
      </c>
      <c r="G10" s="5"/>
      <c r="H10" s="28"/>
    </row>
    <row r="11" spans="1:14" ht="15.75" x14ac:dyDescent="0.25">
      <c r="A11" s="23"/>
      <c r="B11" s="5"/>
      <c r="C11" s="2" t="s">
        <v>8</v>
      </c>
      <c r="D11" s="5"/>
      <c r="E11" s="5"/>
      <c r="F11" s="2"/>
      <c r="G11" s="5"/>
      <c r="H11" s="28"/>
    </row>
    <row r="12" spans="1:14" ht="15.75" x14ac:dyDescent="0.25">
      <c r="A12" s="23"/>
      <c r="B12" s="5"/>
      <c r="C12" s="2" t="s">
        <v>9</v>
      </c>
      <c r="D12" s="5"/>
      <c r="E12" s="5"/>
      <c r="F12" s="5"/>
      <c r="G12" s="5"/>
      <c r="H12" s="28"/>
    </row>
    <row r="13" spans="1:14" ht="15.75" x14ac:dyDescent="0.25">
      <c r="A13" s="29"/>
      <c r="B13" s="30"/>
      <c r="C13" s="31" t="s">
        <v>10</v>
      </c>
      <c r="D13" s="30"/>
      <c r="E13" s="30"/>
      <c r="F13" s="30"/>
      <c r="G13" s="30"/>
      <c r="H13" s="32"/>
    </row>
    <row r="14" spans="1:14" ht="15.75" x14ac:dyDescent="0.25">
      <c r="A14" s="7"/>
      <c r="B14" s="8" t="s">
        <v>25</v>
      </c>
      <c r="C14" s="8" t="s">
        <v>26</v>
      </c>
      <c r="D14" s="8" t="s">
        <v>27</v>
      </c>
      <c r="E14" s="8" t="s">
        <v>28</v>
      </c>
      <c r="F14" s="8" t="s">
        <v>29</v>
      </c>
      <c r="G14" s="8" t="s">
        <v>30</v>
      </c>
      <c r="H14" s="8" t="s">
        <v>31</v>
      </c>
      <c r="I14" s="6"/>
    </row>
    <row r="15" spans="1:14" s="1" customFormat="1" ht="51.75" customHeight="1" x14ac:dyDescent="0.25">
      <c r="A15" s="9" t="s">
        <v>25</v>
      </c>
      <c r="B15" s="10" t="s">
        <v>32</v>
      </c>
      <c r="C15" s="11" t="s">
        <v>33</v>
      </c>
      <c r="D15" s="12">
        <v>6764</v>
      </c>
      <c r="E15" s="17"/>
      <c r="F15" s="15">
        <f>D15*E15</f>
        <v>0</v>
      </c>
      <c r="G15" s="15">
        <f>_xlfn.IFS(F2="ano",F15*0.2,F2="áno",F15*0.2,F2="nie",0)</f>
        <v>0</v>
      </c>
      <c r="H15" s="16">
        <f>G15+F15</f>
        <v>0</v>
      </c>
      <c r="L15" s="35"/>
      <c r="N15" s="35"/>
    </row>
    <row r="16" spans="1:14" s="1" customFormat="1" ht="63" customHeight="1" x14ac:dyDescent="0.25">
      <c r="A16" s="9" t="s">
        <v>26</v>
      </c>
      <c r="B16" s="10" t="s">
        <v>37</v>
      </c>
      <c r="C16" s="11" t="s">
        <v>34</v>
      </c>
      <c r="D16" s="11">
        <v>52</v>
      </c>
      <c r="E16" s="17"/>
      <c r="F16" s="15">
        <f>D16*E16</f>
        <v>0</v>
      </c>
      <c r="G16" s="15">
        <f>_xlfn.IFS(F2="áno",F16*0.2,F2="ano",F16*0.2,F2="nie",0)</f>
        <v>0</v>
      </c>
      <c r="H16" s="16">
        <f>G16+F16</f>
        <v>0</v>
      </c>
    </row>
    <row r="17" spans="1:8" s="1" customFormat="1" ht="101.25" customHeight="1" x14ac:dyDescent="0.25">
      <c r="A17" s="9" t="s">
        <v>27</v>
      </c>
      <c r="B17" s="10" t="s">
        <v>38</v>
      </c>
      <c r="C17" s="11" t="s">
        <v>34</v>
      </c>
      <c r="D17" s="12">
        <v>3456</v>
      </c>
      <c r="E17" s="17"/>
      <c r="F17" s="15">
        <f t="shared" ref="F17:F19" si="0">D17*E17</f>
        <v>0</v>
      </c>
      <c r="G17" s="15">
        <f>_xlfn.IFS(F2="áno",F17*0.2,F2="ano",F17*0.2,F2="nie",0)</f>
        <v>0</v>
      </c>
      <c r="H17" s="16">
        <f t="shared" ref="H17:H19" si="1">G17+F17</f>
        <v>0</v>
      </c>
    </row>
    <row r="18" spans="1:8" s="1" customFormat="1" ht="86.25" customHeight="1" x14ac:dyDescent="0.25">
      <c r="A18" s="9" t="s">
        <v>28</v>
      </c>
      <c r="B18" s="10" t="s">
        <v>36</v>
      </c>
      <c r="C18" s="11" t="s">
        <v>35</v>
      </c>
      <c r="D18" s="11">
        <v>816</v>
      </c>
      <c r="E18" s="17"/>
      <c r="F18" s="15">
        <f t="shared" si="0"/>
        <v>0</v>
      </c>
      <c r="G18" s="15">
        <f>_xlfn.IFS(F2="áno",F18*0.2,F2="ano",F18*0.2,F2="nie",0)</f>
        <v>0</v>
      </c>
      <c r="H18" s="16">
        <f t="shared" si="1"/>
        <v>0</v>
      </c>
    </row>
    <row r="19" spans="1:8" s="1" customFormat="1" ht="216" customHeight="1" x14ac:dyDescent="0.25">
      <c r="A19" s="9" t="s">
        <v>29</v>
      </c>
      <c r="B19" s="10" t="s">
        <v>40</v>
      </c>
      <c r="C19" s="14" t="s">
        <v>39</v>
      </c>
      <c r="D19" s="11">
        <v>272</v>
      </c>
      <c r="E19" s="17"/>
      <c r="F19" s="15">
        <f t="shared" si="0"/>
        <v>0</v>
      </c>
      <c r="G19" s="15">
        <f>_xlfn.IFS(F2="áno",F19*0.2,F2="ano",F19*0.2,F2="nie",0)</f>
        <v>0</v>
      </c>
      <c r="H19" s="16">
        <f t="shared" si="1"/>
        <v>0</v>
      </c>
    </row>
    <row r="20" spans="1:8" s="1" customFormat="1" ht="75" x14ac:dyDescent="0.25">
      <c r="A20" s="13"/>
      <c r="B20" s="13"/>
      <c r="C20" s="11"/>
      <c r="D20" s="11"/>
      <c r="E20" s="13"/>
      <c r="F20" s="18" t="s">
        <v>42</v>
      </c>
      <c r="G20" s="18" t="s">
        <v>41</v>
      </c>
      <c r="H20" s="18" t="s">
        <v>43</v>
      </c>
    </row>
    <row r="21" spans="1:8" s="1" customFormat="1" ht="31.5" customHeight="1" x14ac:dyDescent="0.25">
      <c r="A21" s="9" t="s">
        <v>31</v>
      </c>
      <c r="B21" s="9" t="s">
        <v>44</v>
      </c>
      <c r="C21" s="11"/>
      <c r="D21" s="11"/>
      <c r="E21" s="13"/>
      <c r="F21" s="19">
        <f>SUM(F15:F19)</f>
        <v>0</v>
      </c>
      <c r="G21" s="19">
        <f>_xlfn.IFS(F2="áno",F21*0.2,F2="ano",F21*0.2,F2="nie",0)</f>
        <v>0</v>
      </c>
      <c r="H21" s="19">
        <f t="shared" ref="H21" si="2">SUM(H15:H19)</f>
        <v>0</v>
      </c>
    </row>
    <row r="22" spans="1:8" s="1" customFormat="1" ht="15.75" x14ac:dyDescent="0.25"/>
    <row r="23" spans="1:8" s="1" customFormat="1" ht="15.75" x14ac:dyDescent="0.25"/>
    <row r="24" spans="1:8" s="1" customFormat="1" ht="15.75" x14ac:dyDescent="0.25"/>
    <row r="25" spans="1:8" s="1" customFormat="1" ht="15.75" x14ac:dyDescent="0.25"/>
    <row r="26" spans="1:8" s="1" customFormat="1" ht="15.75" x14ac:dyDescent="0.25"/>
    <row r="27" spans="1:8" s="1" customFormat="1" ht="15.75" x14ac:dyDescent="0.25"/>
    <row r="28" spans="1:8" s="1" customFormat="1" ht="15.75" x14ac:dyDescent="0.25"/>
    <row r="29" spans="1:8" s="1" customFormat="1" ht="15.75" x14ac:dyDescent="0.25"/>
    <row r="30" spans="1:8" s="1" customFormat="1" ht="15.75" x14ac:dyDescent="0.25"/>
    <row r="31" spans="1:8" s="1" customFormat="1" ht="15.75" x14ac:dyDescent="0.25"/>
    <row r="32" spans="1:8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Pudiš Ivan, Mgr</dc:creator>
  <cp:lastModifiedBy>Szakáll Marian, Mgr.</cp:lastModifiedBy>
  <dcterms:created xsi:type="dcterms:W3CDTF">2019-06-16T19:58:17Z</dcterms:created>
  <dcterms:modified xsi:type="dcterms:W3CDTF">2019-06-23T19:29:08Z</dcterms:modified>
</cp:coreProperties>
</file>