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PREVADZKY\PoskytovanieUpratovacichSluziebPreNDS\SutaznePodklady\Pripomienky50200\"/>
    </mc:Choice>
  </mc:AlternateContent>
  <bookViews>
    <workbookView xWindow="0" yWindow="0" windowWidth="28800" windowHeight="12590"/>
  </bookViews>
  <sheets>
    <sheet name="Príl. č.3 k B.2 Hra. priechod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I14" i="2"/>
  <c r="I15" i="2" l="1"/>
  <c r="I9" i="2"/>
  <c r="I10" i="2"/>
  <c r="I11" i="2"/>
  <c r="I12" i="2"/>
  <c r="I8" i="2"/>
  <c r="I16" i="2" l="1"/>
  <c r="I17" i="2" s="1"/>
  <c r="I18" i="2" l="1"/>
  <c r="I19" i="2" s="1"/>
</calcChain>
</file>

<file path=xl/sharedStrings.xml><?xml version="1.0" encoding="utf-8"?>
<sst xmlns="http://schemas.openxmlformats.org/spreadsheetml/2006/main" count="58" uniqueCount="41">
  <si>
    <t>ŤAH</t>
  </si>
  <si>
    <t>OBJEKT</t>
  </si>
  <si>
    <t>TYP ZARIADENIA</t>
  </si>
  <si>
    <r>
      <t>ROZLOHA HYG. ZARIADENÍ 
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</si>
  <si>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SPOLU*</t>
  </si>
  <si>
    <t xml:space="preserve">FREKVENCIA / POČET HODÍN V DANEJ FREKVENCII/ </t>
  </si>
  <si>
    <t>-</t>
  </si>
  <si>
    <t>2x4/denne</t>
  </si>
  <si>
    <t xml:space="preserve">Špecifikácia ceny </t>
  </si>
  <si>
    <t>Poskytovanie upratovacích služieb pre NDS, a.s.</t>
  </si>
  <si>
    <t>celkový počet hodín za rok</t>
  </si>
  <si>
    <t>hod.sadzba v €/hod</t>
  </si>
  <si>
    <t>celková cena na 1 rok bez DPH</t>
  </si>
  <si>
    <t>Celková cena bez DPH za 1 rok</t>
  </si>
  <si>
    <t>Celková cena bez DPH za 4 roky</t>
  </si>
  <si>
    <t>DPH 20%</t>
  </si>
  <si>
    <t>Celková cena s DPH za 4 roky</t>
  </si>
  <si>
    <t>Jednotková cena zahŕňa všetky náklady na riadne plnenie predmetu zákazky.</t>
  </si>
  <si>
    <t>Uvedené množstvá (hodín) sú stanovené ako predbežné a budú fakturované na základe skutočne poskytnutých hodín upratovacej služby podľa konkrétnej objednávky.</t>
  </si>
  <si>
    <t>D2</t>
  </si>
  <si>
    <t>2x6/denne</t>
  </si>
  <si>
    <t>D4</t>
  </si>
  <si>
    <t>JAROVCE ĽS</t>
  </si>
  <si>
    <t>JAROVCE PS</t>
  </si>
  <si>
    <t>D3</t>
  </si>
  <si>
    <t>SKALITÉ ĽS</t>
  </si>
  <si>
    <t>SVRČINOVEC</t>
  </si>
  <si>
    <t>ČUNOVO</t>
  </si>
  <si>
    <t>ČUNOVO ĽS</t>
  </si>
  <si>
    <t>Príloha č.3 k časti B.2</t>
  </si>
  <si>
    <t>Uchádzač vyplní ceny v €, max. na 2 desatinné miesta. Uchádzač vyplňuje len bunky vyplnené žltou farbou, do ostatných nesmie zasahovať. Cena sa vyplňuje bez medzier v tisícoch.</t>
  </si>
  <si>
    <t xml:space="preserve">   V ................................, dňa ........................</t>
  </si>
  <si>
    <t xml:space="preserve">...........................................................
Podpis oprávnenej osoby uchádzača
</t>
  </si>
  <si>
    <t>HP - Soc.vybavenie</t>
  </si>
  <si>
    <t>IPM</t>
  </si>
  <si>
    <t>R4</t>
  </si>
  <si>
    <t>MILHOSŤ Ľ</t>
  </si>
  <si>
    <t>MILHOSŤ P</t>
  </si>
  <si>
    <t xml:space="preserve"> IPM</t>
  </si>
  <si>
    <t>(zároveň Príloha č.7 k časti B.3)</t>
  </si>
  <si>
    <t>časť 3.: Hraničné priechody - Informačno obchodné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</si>
</sst>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0" borderId="0"/>
  </cellStyleXfs>
  <cellXfs count="57">
    <xf numFmtId="0" fontId="0" fillId="0" borderId="0" xfId="0"/>
    <xf numFmtId="0" fontId="4" fillId="0" borderId="0" xfId="2" applyFont="1" applyAlignment="1" applyProtection="1">
      <alignment horizontal="right" vertical="center"/>
    </xf>
    <xf numFmtId="0" fontId="5" fillId="0" borderId="0" xfId="2" applyFont="1" applyAlignment="1" applyProtection="1">
      <alignment vertical="center" wrapText="1"/>
    </xf>
    <xf numFmtId="0" fontId="0" fillId="0" borderId="0" xfId="0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3" fontId="0" fillId="0" borderId="2" xfId="0" applyNumberFormat="1" applyBorder="1" applyAlignment="1" applyProtection="1">
      <alignment horizontal="right" vertical="center"/>
    </xf>
    <xf numFmtId="4" fontId="0" fillId="0" borderId="2" xfId="0" applyNumberFormat="1" applyBorder="1" applyProtection="1"/>
    <xf numFmtId="4" fontId="0" fillId="0" borderId="2" xfId="0" applyNumberFormat="1" applyBorder="1" applyAlignment="1" applyProtection="1">
      <alignment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4" xfId="0" applyFont="1" applyFill="1" applyBorder="1" applyAlignment="1" applyProtection="1">
      <alignment horizontal="center"/>
    </xf>
    <xf numFmtId="0" fontId="1" fillId="0" borderId="4" xfId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3" fontId="0" fillId="0" borderId="4" xfId="0" applyNumberFormat="1" applyFont="1" applyFill="1" applyBorder="1" applyProtection="1"/>
    <xf numFmtId="4" fontId="0" fillId="0" borderId="4" xfId="0" applyNumberFormat="1" applyFont="1" applyFill="1" applyBorder="1" applyProtection="1"/>
    <xf numFmtId="4" fontId="0" fillId="0" borderId="2" xfId="0" applyNumberFormat="1" applyFont="1" applyFill="1" applyBorder="1" applyProtection="1"/>
    <xf numFmtId="0" fontId="0" fillId="0" borderId="0" xfId="0" applyFill="1" applyBorder="1" applyProtection="1"/>
    <xf numFmtId="0" fontId="2" fillId="0" borderId="3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Protection="1"/>
    <xf numFmtId="4" fontId="2" fillId="0" borderId="4" xfId="0" applyNumberFormat="1" applyFont="1" applyFill="1" applyBorder="1" applyProtection="1"/>
    <xf numFmtId="4" fontId="2" fillId="0" borderId="2" xfId="0" applyNumberFormat="1" applyFont="1" applyFill="1" applyBorder="1" applyProtection="1"/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4" xfId="1" applyFont="1" applyFill="1" applyBorder="1" applyAlignment="1" applyProtection="1">
      <alignment horizontal="center" vertical="center" wrapText="1"/>
    </xf>
    <xf numFmtId="3" fontId="0" fillId="0" borderId="4" xfId="0" applyNumberFormat="1" applyFill="1" applyBorder="1" applyProtection="1"/>
    <xf numFmtId="4" fontId="0" fillId="0" borderId="4" xfId="0" applyNumberFormat="1" applyFill="1" applyBorder="1" applyProtection="1"/>
    <xf numFmtId="4" fontId="0" fillId="0" borderId="2" xfId="0" applyNumberFormat="1" applyFill="1" applyBorder="1" applyProtection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 applyFill="1" applyBorder="1" applyProtection="1"/>
    <xf numFmtId="4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 applyProtection="1">
      <alignment vertical="top" wrapText="1"/>
    </xf>
    <xf numFmtId="4" fontId="0" fillId="4" borderId="2" xfId="0" applyNumberFormat="1" applyFill="1" applyBorder="1" applyProtection="1">
      <protection locked="0"/>
    </xf>
    <xf numFmtId="4" fontId="0" fillId="4" borderId="2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5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center"/>
    </xf>
  </cellXfs>
  <cellStyles count="3">
    <cellStyle name="Normálna" xfId="0" builtinId="0"/>
    <cellStyle name="Normálna 2" xfId="2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workbookViewId="0">
      <selection activeCell="A6" sqref="A6"/>
    </sheetView>
  </sheetViews>
  <sheetFormatPr defaultColWidth="8.7265625" defaultRowHeight="14.5" x14ac:dyDescent="0.35"/>
  <cols>
    <col min="1" max="1" width="10.54296875" style="3" customWidth="1"/>
    <col min="2" max="2" width="19" style="3" customWidth="1"/>
    <col min="3" max="3" width="18.7265625" style="3" customWidth="1"/>
    <col min="4" max="4" width="11.453125" style="3" customWidth="1"/>
    <col min="5" max="5" width="8.7265625" style="3"/>
    <col min="6" max="6" width="16.26953125" style="3" customWidth="1"/>
    <col min="7" max="8" width="13.7265625" style="3" customWidth="1"/>
    <col min="9" max="9" width="17.1796875" style="3" customWidth="1"/>
    <col min="10" max="16384" width="8.7265625" style="3"/>
  </cols>
  <sheetData>
    <row r="1" spans="1:11" x14ac:dyDescent="0.35">
      <c r="B1" s="7"/>
      <c r="F1" s="7"/>
      <c r="I1" s="1" t="s">
        <v>29</v>
      </c>
    </row>
    <row r="2" spans="1:11" x14ac:dyDescent="0.35">
      <c r="B2" s="7"/>
      <c r="F2" s="7"/>
      <c r="I2" s="1" t="s">
        <v>39</v>
      </c>
    </row>
    <row r="3" spans="1:11" x14ac:dyDescent="0.35">
      <c r="A3" s="52" t="s">
        <v>8</v>
      </c>
      <c r="B3" s="52"/>
      <c r="C3" s="52"/>
      <c r="D3" s="52"/>
      <c r="E3" s="52"/>
      <c r="F3" s="52"/>
      <c r="G3" s="52"/>
      <c r="H3" s="52"/>
      <c r="I3" s="52"/>
      <c r="J3" s="8"/>
      <c r="K3" s="8"/>
    </row>
    <row r="4" spans="1:11" ht="15.65" customHeight="1" x14ac:dyDescent="0.35">
      <c r="A4" s="53" t="s">
        <v>9</v>
      </c>
      <c r="B4" s="53"/>
      <c r="C4" s="53"/>
      <c r="D4" s="53"/>
      <c r="E4" s="53"/>
      <c r="F4" s="53"/>
      <c r="G4" s="53"/>
      <c r="H4" s="53"/>
      <c r="I4" s="53"/>
      <c r="J4" s="2"/>
      <c r="K4" s="2"/>
    </row>
    <row r="5" spans="1:11" ht="15.65" customHeight="1" x14ac:dyDescent="0.35">
      <c r="A5" s="54" t="s">
        <v>40</v>
      </c>
      <c r="B5" s="54"/>
      <c r="C5" s="54"/>
      <c r="D5" s="54"/>
      <c r="E5" s="54"/>
      <c r="F5" s="54"/>
      <c r="G5" s="54"/>
      <c r="H5" s="54"/>
      <c r="I5" s="54"/>
      <c r="J5" s="2"/>
      <c r="K5" s="2"/>
    </row>
    <row r="7" spans="1:11" ht="60" x14ac:dyDescent="0.35">
      <c r="A7" s="9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10</v>
      </c>
      <c r="H7" s="10" t="s">
        <v>11</v>
      </c>
      <c r="I7" s="10" t="s">
        <v>12</v>
      </c>
    </row>
    <row r="8" spans="1:11" x14ac:dyDescent="0.35">
      <c r="A8" s="11" t="s">
        <v>19</v>
      </c>
      <c r="B8" s="11" t="s">
        <v>27</v>
      </c>
      <c r="C8" s="11" t="s">
        <v>33</v>
      </c>
      <c r="D8" s="11">
        <v>44.61</v>
      </c>
      <c r="E8" s="11">
        <v>461.47</v>
      </c>
      <c r="F8" s="11" t="s">
        <v>20</v>
      </c>
      <c r="G8" s="12">
        <v>4380</v>
      </c>
      <c r="H8" s="44"/>
      <c r="I8" s="13">
        <f>G8*H8</f>
        <v>0</v>
      </c>
    </row>
    <row r="9" spans="1:11" x14ac:dyDescent="0.35">
      <c r="A9" s="11" t="s">
        <v>19</v>
      </c>
      <c r="B9" s="11" t="s">
        <v>28</v>
      </c>
      <c r="C9" s="11" t="s">
        <v>34</v>
      </c>
      <c r="D9" s="11">
        <v>53.4</v>
      </c>
      <c r="E9" s="11">
        <v>960.95</v>
      </c>
      <c r="F9" s="11" t="s">
        <v>20</v>
      </c>
      <c r="G9" s="12">
        <v>4380</v>
      </c>
      <c r="H9" s="45"/>
      <c r="I9" s="14">
        <f t="shared" ref="I9:I15" si="0">G9*H9</f>
        <v>0</v>
      </c>
    </row>
    <row r="10" spans="1:11" x14ac:dyDescent="0.35">
      <c r="A10" s="11" t="s">
        <v>21</v>
      </c>
      <c r="B10" s="11" t="s">
        <v>22</v>
      </c>
      <c r="C10" s="11" t="s">
        <v>33</v>
      </c>
      <c r="D10" s="11">
        <v>13.62</v>
      </c>
      <c r="E10" s="11" t="s">
        <v>6</v>
      </c>
      <c r="F10" s="11" t="s">
        <v>7</v>
      </c>
      <c r="G10" s="12">
        <v>2920</v>
      </c>
      <c r="H10" s="45"/>
      <c r="I10" s="14">
        <f t="shared" si="0"/>
        <v>0</v>
      </c>
    </row>
    <row r="11" spans="1:11" x14ac:dyDescent="0.35">
      <c r="A11" s="11" t="s">
        <v>21</v>
      </c>
      <c r="B11" s="11" t="s">
        <v>23</v>
      </c>
      <c r="C11" s="11" t="s">
        <v>34</v>
      </c>
      <c r="D11" s="11">
        <v>56.86</v>
      </c>
      <c r="E11" s="11">
        <v>437.1</v>
      </c>
      <c r="F11" s="11" t="s">
        <v>7</v>
      </c>
      <c r="G11" s="12">
        <v>2920</v>
      </c>
      <c r="H11" s="45"/>
      <c r="I11" s="14">
        <f t="shared" si="0"/>
        <v>0</v>
      </c>
    </row>
    <row r="12" spans="1:11" x14ac:dyDescent="0.35">
      <c r="A12" s="11" t="s">
        <v>24</v>
      </c>
      <c r="B12" s="11" t="s">
        <v>25</v>
      </c>
      <c r="C12" s="11" t="s">
        <v>34</v>
      </c>
      <c r="D12" s="11">
        <v>29.81</v>
      </c>
      <c r="E12" s="11">
        <v>269.81</v>
      </c>
      <c r="F12" s="11" t="s">
        <v>7</v>
      </c>
      <c r="G12" s="12">
        <v>2920</v>
      </c>
      <c r="H12" s="45"/>
      <c r="I12" s="14">
        <f t="shared" si="0"/>
        <v>0</v>
      </c>
    </row>
    <row r="13" spans="1:11" x14ac:dyDescent="0.35">
      <c r="A13" s="11" t="s">
        <v>24</v>
      </c>
      <c r="B13" s="11" t="s">
        <v>26</v>
      </c>
      <c r="C13" s="11" t="s">
        <v>33</v>
      </c>
      <c r="D13" s="11">
        <v>32.96</v>
      </c>
      <c r="E13" s="11">
        <v>406.16</v>
      </c>
      <c r="F13" s="11" t="s">
        <v>7</v>
      </c>
      <c r="G13" s="12">
        <v>2920</v>
      </c>
      <c r="H13" s="45"/>
      <c r="I13" s="14">
        <f t="shared" si="0"/>
        <v>0</v>
      </c>
    </row>
    <row r="14" spans="1:11" x14ac:dyDescent="0.35">
      <c r="A14" s="11" t="s">
        <v>35</v>
      </c>
      <c r="B14" s="11" t="s">
        <v>36</v>
      </c>
      <c r="C14" s="11" t="s">
        <v>33</v>
      </c>
      <c r="D14" s="11">
        <v>82.92</v>
      </c>
      <c r="E14" s="11" t="s">
        <v>6</v>
      </c>
      <c r="F14" s="11" t="s">
        <v>7</v>
      </c>
      <c r="G14" s="12">
        <v>2920</v>
      </c>
      <c r="H14" s="45"/>
      <c r="I14" s="14">
        <f t="shared" si="0"/>
        <v>0</v>
      </c>
    </row>
    <row r="15" spans="1:11" x14ac:dyDescent="0.35">
      <c r="A15" s="11" t="s">
        <v>35</v>
      </c>
      <c r="B15" s="11" t="s">
        <v>37</v>
      </c>
      <c r="C15" s="11" t="s">
        <v>38</v>
      </c>
      <c r="D15" s="11">
        <v>79.33</v>
      </c>
      <c r="E15" s="11" t="s">
        <v>6</v>
      </c>
      <c r="F15" s="11" t="s">
        <v>7</v>
      </c>
      <c r="G15" s="12">
        <v>2920</v>
      </c>
      <c r="H15" s="45"/>
      <c r="I15" s="14">
        <f t="shared" si="0"/>
        <v>0</v>
      </c>
    </row>
    <row r="16" spans="1:11" s="22" customFormat="1" ht="20.149999999999999" customHeight="1" x14ac:dyDescent="0.35">
      <c r="A16" s="15" t="s">
        <v>13</v>
      </c>
      <c r="B16" s="16"/>
      <c r="C16" s="17"/>
      <c r="D16" s="16"/>
      <c r="E16" s="16"/>
      <c r="F16" s="18"/>
      <c r="G16" s="19"/>
      <c r="H16" s="20"/>
      <c r="I16" s="21">
        <f>SUM(I8:I15)</f>
        <v>0</v>
      </c>
    </row>
    <row r="17" spans="1:9" s="22" customFormat="1" ht="20.149999999999999" customHeight="1" x14ac:dyDescent="0.35">
      <c r="A17" s="23" t="s">
        <v>14</v>
      </c>
      <c r="B17" s="24"/>
      <c r="C17" s="25"/>
      <c r="D17" s="24"/>
      <c r="E17" s="24"/>
      <c r="F17" s="26"/>
      <c r="G17" s="27"/>
      <c r="H17" s="28"/>
      <c r="I17" s="29">
        <f>I16*4</f>
        <v>0</v>
      </c>
    </row>
    <row r="18" spans="1:9" s="22" customFormat="1" ht="20.149999999999999" customHeight="1" x14ac:dyDescent="0.35">
      <c r="A18" s="30" t="s">
        <v>15</v>
      </c>
      <c r="B18" s="31"/>
      <c r="C18" s="32"/>
      <c r="D18" s="31"/>
      <c r="E18" s="31"/>
      <c r="F18" s="18"/>
      <c r="G18" s="33"/>
      <c r="H18" s="34"/>
      <c r="I18" s="35">
        <f>I17*0.2</f>
        <v>0</v>
      </c>
    </row>
    <row r="19" spans="1:9" s="22" customFormat="1" ht="20.149999999999999" customHeight="1" x14ac:dyDescent="0.35">
      <c r="A19" s="15" t="s">
        <v>16</v>
      </c>
      <c r="B19" s="16"/>
      <c r="C19" s="17"/>
      <c r="D19" s="16"/>
      <c r="E19" s="16"/>
      <c r="F19" s="18"/>
      <c r="G19" s="19"/>
      <c r="H19" s="20"/>
      <c r="I19" s="21">
        <f>I17+I18</f>
        <v>0</v>
      </c>
    </row>
    <row r="20" spans="1:9" s="22" customFormat="1" ht="20.149999999999999" customHeight="1" x14ac:dyDescent="0.35">
      <c r="A20" s="36"/>
      <c r="B20" s="37"/>
      <c r="C20" s="38"/>
      <c r="D20" s="37"/>
      <c r="E20" s="37"/>
      <c r="F20" s="39"/>
      <c r="G20" s="40"/>
      <c r="H20" s="41"/>
      <c r="I20" s="41"/>
    </row>
    <row r="21" spans="1:9" s="22" customFormat="1" ht="20.149999999999999" customHeight="1" x14ac:dyDescent="0.35">
      <c r="A21" s="42"/>
      <c r="B21" s="37"/>
      <c r="C21" s="38"/>
      <c r="D21" s="37"/>
      <c r="E21" s="37"/>
      <c r="F21" s="39"/>
      <c r="G21" s="40"/>
      <c r="H21" s="41"/>
      <c r="I21" s="41"/>
    </row>
    <row r="22" spans="1:9" s="22" customFormat="1" ht="29.5" customHeight="1" x14ac:dyDescent="0.35">
      <c r="A22" s="55" t="s">
        <v>30</v>
      </c>
      <c r="B22" s="55"/>
      <c r="C22" s="55"/>
      <c r="D22" s="55"/>
      <c r="E22" s="55"/>
      <c r="F22" s="55"/>
      <c r="G22" s="55"/>
      <c r="H22" s="55"/>
      <c r="I22" s="55"/>
    </row>
    <row r="23" spans="1:9" x14ac:dyDescent="0.35">
      <c r="A23" s="56" t="s">
        <v>17</v>
      </c>
      <c r="B23" s="56"/>
      <c r="C23" s="56"/>
      <c r="D23" s="56"/>
      <c r="E23" s="56"/>
      <c r="F23" s="56"/>
      <c r="G23" s="56"/>
      <c r="H23" s="56"/>
      <c r="I23" s="56"/>
    </row>
    <row r="24" spans="1:9" ht="28.5" customHeight="1" x14ac:dyDescent="0.35">
      <c r="A24" s="46" t="s">
        <v>18</v>
      </c>
      <c r="B24" s="46"/>
      <c r="C24" s="46"/>
      <c r="D24" s="46"/>
      <c r="E24" s="46"/>
      <c r="F24" s="46"/>
      <c r="G24" s="46"/>
      <c r="H24" s="46"/>
      <c r="I24" s="46"/>
    </row>
    <row r="25" spans="1:9" x14ac:dyDescent="0.35">
      <c r="A25" s="43"/>
      <c r="B25" s="43"/>
      <c r="C25" s="43"/>
      <c r="D25" s="43"/>
      <c r="E25" s="43"/>
      <c r="F25" s="43"/>
      <c r="G25" s="43"/>
      <c r="H25" s="43"/>
      <c r="I25" s="43"/>
    </row>
    <row r="28" spans="1:9" s="5" customFormat="1" x14ac:dyDescent="0.35">
      <c r="A28" s="47" t="s">
        <v>31</v>
      </c>
      <c r="B28" s="47"/>
      <c r="C28" s="47"/>
      <c r="D28" s="47"/>
      <c r="E28" s="4"/>
    </row>
    <row r="29" spans="1:9" s="5" customFormat="1" x14ac:dyDescent="0.35">
      <c r="A29" s="47"/>
      <c r="B29" s="47"/>
      <c r="C29" s="47"/>
      <c r="D29" s="47"/>
      <c r="E29" s="4"/>
      <c r="G29" s="48"/>
      <c r="H29" s="49"/>
    </row>
    <row r="30" spans="1:9" s="5" customFormat="1" x14ac:dyDescent="0.35">
      <c r="G30" s="50" t="s">
        <v>32</v>
      </c>
      <c r="H30" s="51"/>
      <c r="I30" s="51"/>
    </row>
    <row r="31" spans="1:9" s="5" customFormat="1" x14ac:dyDescent="0.35">
      <c r="G31" s="51"/>
      <c r="H31" s="51"/>
      <c r="I31" s="51"/>
    </row>
    <row r="32" spans="1:9" s="5" customFormat="1" x14ac:dyDescent="0.35">
      <c r="E32" s="6"/>
      <c r="G32" s="51"/>
      <c r="H32" s="51"/>
      <c r="I32" s="51"/>
    </row>
  </sheetData>
  <sheetProtection algorithmName="SHA-512" hashValue="KlBuKlgRaoef1ENbb7lACyny/K+PtpXHXhuOexen3IRS5xJd2yxOOrqB1HC8oBHqoaHpzn610LNUqo1i8WNm0Q==" saltValue="SYsvpVIuzWN5DYuHmpJvmA==" spinCount="100000" sheet="1" objects="1" scenarios="1"/>
  <mergeCells count="9">
    <mergeCell ref="A24:I24"/>
    <mergeCell ref="A28:D29"/>
    <mergeCell ref="G29:H29"/>
    <mergeCell ref="G30:I32"/>
    <mergeCell ref="A3:I3"/>
    <mergeCell ref="A4:I4"/>
    <mergeCell ref="A5:I5"/>
    <mergeCell ref="A22:I22"/>
    <mergeCell ref="A23:I23"/>
  </mergeCells>
  <printOptions horizontalCentered="1"/>
  <pageMargins left="0.23622047244094491" right="0.23622047244094491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Príl. č.3 k B.2 Hra. priechody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Matušiaková Michaela</dc:creator>
  <cp:lastModifiedBy>Minárová Antónia</cp:lastModifiedBy>
  <cp:lastPrinted>2023-04-14T07:13:04Z</cp:lastPrinted>
  <dcterms:created xsi:type="dcterms:W3CDTF">2022-10-13T08:41:16Z</dcterms:created>
  <dcterms:modified xsi:type="dcterms:W3CDTF">2023-06-26T09:58:13Z</dcterms:modified>
</cp:coreProperties>
</file>