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2023SU~1\AEVIDE~1\12REAL~1\VYSVET~1\VYSVET~1\VYSVET~1\"/>
    </mc:Choice>
  </mc:AlternateContent>
  <bookViews>
    <workbookView xWindow="120" yWindow="120" windowWidth="19440" windowHeight="7785" tabRatio="440"/>
  </bookViews>
  <sheets>
    <sheet name="Pr.č.1 B.2 Špecifikácia ceny" sheetId="1" r:id="rId1"/>
    <sheet name="Pr.č.1 A.2 Návrh na pln.krit." sheetId="2" r:id="rId2"/>
  </sheets>
  <definedNames>
    <definedName name="_xlnm.Print_Area" localSheetId="0">'Pr.č.1 B.2 Špecifikácia ceny'!$A$1:$L$33</definedName>
  </definedNames>
  <calcPr calcId="162913" fullPrecision="0"/>
</workbook>
</file>

<file path=xl/calcChain.xml><?xml version="1.0" encoding="utf-8"?>
<calcChain xmlns="http://schemas.openxmlformats.org/spreadsheetml/2006/main">
  <c r="I11" i="1" l="1"/>
  <c r="I10" i="1" l="1"/>
  <c r="I12" i="1"/>
  <c r="I13" i="1"/>
  <c r="I14" i="1"/>
  <c r="I15" i="1"/>
  <c r="I17" i="1" l="1"/>
  <c r="I19" i="1" l="1"/>
  <c r="I21" i="1" s="1"/>
  <c r="B12" i="2"/>
  <c r="C12" i="2" l="1"/>
  <c r="D12" i="2" s="1"/>
</calcChain>
</file>

<file path=xl/sharedStrings.xml><?xml version="1.0" encoding="utf-8"?>
<sst xmlns="http://schemas.openxmlformats.org/spreadsheetml/2006/main" count="42" uniqueCount="38">
  <si>
    <t>Porad. číslo</t>
  </si>
  <si>
    <t>Vypracovanie zoznamu aktív a navrhovaných komponentov</t>
  </si>
  <si>
    <t xml:space="preserve">Vypracovanie projektovej dokumentácie na ponuku „Realizačná dokumentácia pre modernizáciu a doplnenie premenného dopravného značenia tunela Sitina a priľahlých diaľničných úsekov“ </t>
  </si>
  <si>
    <t>Zväzok 1 Technické špecifikácie</t>
  </si>
  <si>
    <t>Zväzok 2 Cenová časť</t>
  </si>
  <si>
    <t>Zväzok 3 Projektová dokumentácia - Dokumentácia na ponuku v podrobnosti DRS</t>
  </si>
  <si>
    <t>Vypracovanie statického posudku</t>
  </si>
  <si>
    <t xml:space="preserve">Uchádzač uvedie skutočnosť či je/nie je platcom DPH: </t>
  </si>
  <si>
    <t>Potrebný počet hodín</t>
  </si>
  <si>
    <t>Cena celkom v eur bez DPH</t>
  </si>
  <si>
    <t xml:space="preserve">Sadzba v eur/hod </t>
  </si>
  <si>
    <t>Popis</t>
  </si>
  <si>
    <t>Cena v eur bez DPH:</t>
  </si>
  <si>
    <t>Cena v eur s DPH:</t>
  </si>
  <si>
    <t>Špecifikácia ceny prác</t>
  </si>
  <si>
    <t>20% DPH ( v eur) :</t>
  </si>
  <si>
    <t>Uchádzač vypĺňa len vyžltené bunky.</t>
  </si>
  <si>
    <t>Uchádzač zadáva sadzby na 2 desatinné miesta, počet hodín zadáva na celé čísla</t>
  </si>
  <si>
    <t>V .................................... dňa ............................. .</t>
  </si>
  <si>
    <t>podpis oprávnenej
osoby uchádzača</t>
  </si>
  <si>
    <t>menej náročné práce</t>
  </si>
  <si>
    <t>pomocné práce</t>
  </si>
  <si>
    <t>náročné práce až veľmi náročné práce</t>
  </si>
  <si>
    <t>vysokokvalifikované koncepčné a koordinačné práce</t>
  </si>
  <si>
    <t>Klasifikácia informácií a kategorizácia sietí a informaných systémov</t>
  </si>
  <si>
    <t>Poznámka:</t>
  </si>
  <si>
    <t>Príloha č. 1 k časti A.2 - 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</si>
  <si>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</si>
  <si>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</si>
  <si>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</si>
  <si>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</si>
  <si>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</si>
  <si>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</si>
  <si>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</si>
  <si>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Príloha č.1 k B.2 - Špecifikácia  ceny</t>
  </si>
  <si>
    <t xml:space="preserve">........................................................
Podpis oprávnenej osoby uchádzača
</t>
  </si>
  <si>
    <t>......................................................</t>
  </si>
  <si>
    <t>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</si>
</sst>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Sk&quot;_-;\-* #,##0.00\ &quot;Sk&quot;_-;_-* &quot;-&quot;??\ &quot;Sk&quot;_-;_-@_-"/>
    <numFmt numFmtId="165" formatCode="#,##0.00_ ;\-#,##0.00\ "/>
    <numFmt numFmtId="166" formatCode="#,##0_ ;\-#,##0\ "/>
  </numFmts>
  <fonts count="1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  <charset val="204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12" fillId="0" borderId="0"/>
    <xf numFmtId="0" fontId="17" fillId="0" borderId="0"/>
  </cellStyleXfs>
  <cellXfs count="127">
    <xf numFmtId="0" fontId="0" fillId="0" borderId="0" xfId="0"/>
    <xf numFmtId="0" fontId="0" fillId="0" borderId="0" xfId="0" applyFont="1" applyProtection="1"/>
    <xf numFmtId="164" fontId="7" fillId="0" borderId="7" xfId="3" applyNumberFormat="1" applyFont="1" applyBorder="1" applyAlignment="1" applyProtection="1">
      <alignment horizontal="center" vertical="center" wrapText="1"/>
    </xf>
    <xf numFmtId="164" fontId="7" fillId="0" borderId="8" xfId="3" applyNumberFormat="1" applyFont="1" applyBorder="1" applyAlignment="1" applyProtection="1">
      <alignment horizontal="center" vertical="center" wrapText="1"/>
    </xf>
    <xf numFmtId="0" fontId="7" fillId="0" borderId="9" xfId="2" applyFont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5" fillId="4" borderId="2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7" fillId="4" borderId="15" xfId="2" applyFont="1" applyFill="1" applyBorder="1" applyAlignment="1" applyProtection="1">
      <alignment horizontal="center" vertical="center" wrapText="1"/>
    </xf>
    <xf numFmtId="0" fontId="0" fillId="4" borderId="0" xfId="0" applyFont="1" applyFill="1" applyProtection="1"/>
    <xf numFmtId="4" fontId="7" fillId="4" borderId="16" xfId="2" applyNumberFormat="1" applyFont="1" applyFill="1" applyBorder="1" applyAlignment="1" applyProtection="1">
      <alignment horizontal="center" vertical="center" wrapText="1"/>
    </xf>
    <xf numFmtId="4" fontId="7" fillId="4" borderId="21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vertical="center"/>
    </xf>
    <xf numFmtId="4" fontId="7" fillId="0" borderId="0" xfId="2" applyNumberFormat="1" applyFont="1" applyBorder="1" applyAlignment="1" applyProtection="1">
      <alignment horizontal="left" vertical="top" wrapText="1" shrinkToFit="1"/>
    </xf>
    <xf numFmtId="2" fontId="7" fillId="0" borderId="5" xfId="0" applyNumberFormat="1" applyFont="1" applyFill="1" applyBorder="1" applyAlignment="1" applyProtection="1">
      <alignment vertical="center" wrapText="1"/>
    </xf>
    <xf numFmtId="16" fontId="8" fillId="0" borderId="5" xfId="2" applyNumberFormat="1" applyFont="1" applyBorder="1" applyAlignment="1" applyProtection="1">
      <alignment horizontal="center" vertical="center"/>
    </xf>
    <xf numFmtId="4" fontId="11" fillId="2" borderId="1" xfId="2" applyNumberFormat="1" applyFont="1" applyFill="1" applyBorder="1" applyAlignment="1" applyProtection="1">
      <alignment horizontal="right" vertical="top" wrapText="1" shrinkToFit="1"/>
    </xf>
    <xf numFmtId="16" fontId="8" fillId="0" borderId="0" xfId="2" applyNumberFormat="1" applyFont="1" applyBorder="1" applyAlignment="1" applyProtection="1">
      <alignment horizontal="center" vertical="center"/>
    </xf>
    <xf numFmtId="4" fontId="10" fillId="0" borderId="0" xfId="2" applyNumberFormat="1" applyFont="1" applyBorder="1" applyAlignment="1" applyProtection="1">
      <alignment horizontal="right" vertical="top" wrapText="1" shrinkToFit="1"/>
    </xf>
    <xf numFmtId="2" fontId="7" fillId="0" borderId="5" xfId="1" applyNumberFormat="1" applyFont="1" applyFill="1" applyBorder="1" applyAlignment="1" applyProtection="1">
      <alignment vertical="center"/>
    </xf>
    <xf numFmtId="0" fontId="7" fillId="0" borderId="5" xfId="2" applyFont="1" applyBorder="1" applyAlignment="1" applyProtection="1">
      <alignment horizontal="center" vertical="center"/>
    </xf>
    <xf numFmtId="4" fontId="10" fillId="0" borderId="1" xfId="2" applyNumberFormat="1" applyFont="1" applyBorder="1" applyAlignment="1" applyProtection="1">
      <alignment horizontal="right" vertical="top" wrapText="1" shrinkToFit="1"/>
    </xf>
    <xf numFmtId="0" fontId="8" fillId="0" borderId="0" xfId="2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0" fillId="4" borderId="0" xfId="0" applyFont="1" applyFill="1" applyBorder="1" applyProtection="1"/>
    <xf numFmtId="165" fontId="7" fillId="3" borderId="4" xfId="3" applyNumberFormat="1" applyFont="1" applyFill="1" applyBorder="1" applyAlignment="1" applyProtection="1">
      <alignment horizontal="center" vertical="center" wrapText="1"/>
      <protection locked="0"/>
    </xf>
    <xf numFmtId="165" fontId="7" fillId="3" borderId="3" xfId="3" applyNumberFormat="1" applyFont="1" applyFill="1" applyBorder="1" applyAlignment="1" applyProtection="1">
      <alignment horizontal="center" vertical="center" wrapText="1"/>
      <protection locked="0"/>
    </xf>
    <xf numFmtId="166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Fill="1" applyBorder="1" applyProtection="1"/>
    <xf numFmtId="0" fontId="0" fillId="0" borderId="0" xfId="0" applyFont="1" applyAlignment="1" applyProtection="1">
      <alignment horizontal="left" vertical="top"/>
    </xf>
    <xf numFmtId="0" fontId="0" fillId="0" borderId="0" xfId="0" applyFont="1" applyProtection="1">
      <protection locked="0"/>
    </xf>
    <xf numFmtId="0" fontId="9" fillId="4" borderId="28" xfId="0" applyFont="1" applyFill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  <xf numFmtId="164" fontId="7" fillId="0" borderId="32" xfId="3" applyNumberFormat="1" applyFont="1" applyBorder="1" applyAlignment="1" applyProtection="1">
      <alignment horizontal="center" vertical="center" wrapText="1"/>
    </xf>
    <xf numFmtId="0" fontId="7" fillId="0" borderId="31" xfId="2" applyFont="1" applyBorder="1" applyAlignment="1" applyProtection="1">
      <alignment horizontal="center" vertical="center" wrapText="1"/>
    </xf>
    <xf numFmtId="165" fontId="7" fillId="3" borderId="33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3" applyNumberFormat="1" applyFont="1" applyBorder="1" applyAlignment="1" applyProtection="1">
      <alignment horizontal="center" vertical="center" wrapText="1"/>
    </xf>
    <xf numFmtId="164" fontId="7" fillId="0" borderId="3" xfId="3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18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11" fontId="15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/>
    <xf numFmtId="164" fontId="7" fillId="0" borderId="4" xfId="3" applyNumberFormat="1" applyFont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right" vertical="top"/>
    </xf>
    <xf numFmtId="0" fontId="0" fillId="0" borderId="0" xfId="0" applyFont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Border="1" applyAlignment="1" applyProtection="1">
      <alignment horizontal="center" vertical="center"/>
      <protection locked="0"/>
    </xf>
    <xf numFmtId="0" fontId="8" fillId="4" borderId="0" xfId="2" applyNumberFormat="1" applyFont="1" applyFill="1" applyBorder="1" applyAlignment="1" applyProtection="1">
      <alignment horizontal="left" vertical="center" wrapText="1" shrinkToFit="1"/>
      <protection locked="0"/>
    </xf>
    <xf numFmtId="0" fontId="8" fillId="4" borderId="0" xfId="2" applyNumberFormat="1" applyFont="1" applyFill="1" applyBorder="1" applyAlignment="1" applyProtection="1">
      <alignment horizontal="left" vertical="top" wrapText="1" shrinkToFi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top"/>
    </xf>
    <xf numFmtId="11" fontId="2" fillId="0" borderId="0" xfId="0" applyNumberFormat="1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top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165" fontId="7" fillId="4" borderId="28" xfId="3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1" fontId="2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1" fontId="15" fillId="0" borderId="0" xfId="0" applyNumberFormat="1" applyFont="1" applyAlignment="1" applyProtection="1">
      <alignment horizontal="center" vertical="center" wrapText="1"/>
    </xf>
    <xf numFmtId="0" fontId="16" fillId="0" borderId="0" xfId="0" applyFont="1" applyAlignment="1" applyProtection="1">
      <alignment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4" borderId="0" xfId="0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4" fontId="7" fillId="0" borderId="2" xfId="1" applyNumberFormat="1" applyFont="1" applyFill="1" applyBorder="1" applyAlignment="1" applyProtection="1">
      <alignment horizontal="left" vertical="center"/>
    </xf>
    <xf numFmtId="4" fontId="7" fillId="0" borderId="5" xfId="1" applyNumberFormat="1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center"/>
      <protection locked="0"/>
    </xf>
    <xf numFmtId="0" fontId="7" fillId="4" borderId="0" xfId="2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vertical="center" wrapText="1"/>
    </xf>
    <xf numFmtId="165" fontId="4" fillId="2" borderId="9" xfId="0" applyNumberFormat="1" applyFont="1" applyFill="1" applyBorder="1" applyAlignment="1" applyProtection="1">
      <alignment horizontal="right" vertical="center" wrapText="1"/>
    </xf>
    <xf numFmtId="165" fontId="4" fillId="2" borderId="36" xfId="0" applyNumberFormat="1" applyFont="1" applyFill="1" applyBorder="1" applyAlignment="1" applyProtection="1">
      <alignment horizontal="right" vertical="center" wrapText="1"/>
    </xf>
    <xf numFmtId="165" fontId="4" fillId="0" borderId="9" xfId="0" applyNumberFormat="1" applyFont="1" applyBorder="1" applyAlignment="1" applyProtection="1">
      <alignment horizontal="right" vertical="center" wrapText="1"/>
    </xf>
    <xf numFmtId="165" fontId="4" fillId="0" borderId="36" xfId="0" applyNumberFormat="1" applyFont="1" applyBorder="1" applyAlignment="1" applyProtection="1">
      <alignment horizontal="right" vertical="center" wrapText="1"/>
    </xf>
  </cellXfs>
  <cellStyles count="6">
    <cellStyle name="meny 2" xfId="3"/>
    <cellStyle name="Normálna" xfId="0" builtinId="0"/>
    <cellStyle name="Normálna 2" xfId="5"/>
    <cellStyle name="normálne 2" xfId="2"/>
    <cellStyle name="normálne 3 2 2" xfId="4"/>
    <cellStyle name="normálne_Wabash-cenova ponuka-HTI" xfId="1"/>
  </cellStyles>
  <dxfs count="0"/>
  <tableStyles count="0" defaultTableStyle="TableStyleMedium9" defaultPivotStyle="PivotStyleLight16"/>
  <colors>
    <mruColors>
      <color rgb="FFFFFF99"/>
      <color rgb="FF585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3035441</xdr:colOff>
      <xdr:row>1</xdr:row>
      <xdr:rowOff>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4566" cy="101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85" zoomScaleNormal="85" workbookViewId="0">
      <selection activeCell="A2" sqref="A2"/>
    </sheetView>
  </sheetViews>
  <sheetFormatPr defaultColWidth="9.140625" defaultRowHeight="15"/>
  <cols>
    <col min="1" max="1" width="6.85546875" style="1" customWidth="1"/>
    <col min="2" max="2" width="2.42578125" style="1" customWidth="1"/>
    <col min="3" max="3" width="57" style="1" customWidth="1"/>
    <col min="4" max="4" width="1.85546875" style="1" customWidth="1"/>
    <col min="5" max="8" width="14.7109375" style="1" customWidth="1"/>
    <col min="9" max="9" width="24" style="1" customWidth="1"/>
    <col min="10" max="10" width="10.7109375" style="1" customWidth="1"/>
    <col min="11" max="16384" width="9.140625" style="1"/>
  </cols>
  <sheetData>
    <row r="1" spans="1:11" ht="80.25" customHeight="1">
      <c r="B1" s="84"/>
      <c r="C1" s="84"/>
      <c r="D1" s="84"/>
      <c r="E1" s="76"/>
      <c r="F1" s="76"/>
      <c r="G1" s="76"/>
      <c r="H1" s="65" t="s">
        <v>34</v>
      </c>
      <c r="I1" s="38"/>
      <c r="J1" s="38"/>
      <c r="K1" s="38"/>
    </row>
    <row r="2" spans="1:11" ht="33.75" customHeight="1">
      <c r="B2" s="58"/>
      <c r="C2" s="58"/>
      <c r="D2" s="58"/>
      <c r="E2" s="57"/>
      <c r="F2" s="57"/>
      <c r="G2" s="57"/>
      <c r="I2" s="38"/>
      <c r="J2" s="38"/>
      <c r="K2" s="38"/>
    </row>
    <row r="3" spans="1:11" ht="57" customHeight="1">
      <c r="A3" s="91" t="s">
        <v>2</v>
      </c>
      <c r="B3" s="91"/>
      <c r="C3" s="91"/>
      <c r="D3" s="91"/>
      <c r="E3" s="91"/>
      <c r="F3" s="91"/>
      <c r="G3" s="91"/>
      <c r="H3" s="92"/>
      <c r="I3" s="92"/>
    </row>
    <row r="4" spans="1:11" ht="31.5" customHeight="1">
      <c r="A4" s="66"/>
      <c r="B4" s="66"/>
      <c r="C4" s="66"/>
      <c r="D4" s="89" t="s">
        <v>14</v>
      </c>
      <c r="E4" s="90"/>
      <c r="F4" s="90"/>
      <c r="G4" s="90"/>
    </row>
    <row r="5" spans="1:11" ht="15" customHeight="1" thickBot="1">
      <c r="A5" s="79"/>
      <c r="B5" s="79"/>
      <c r="C5" s="79"/>
      <c r="D5" s="79"/>
      <c r="E5" s="79"/>
      <c r="F5" s="79"/>
      <c r="G5" s="79"/>
    </row>
    <row r="6" spans="1:11" ht="51.75" customHeight="1" thickBot="1">
      <c r="A6" s="77" t="s">
        <v>0</v>
      </c>
      <c r="B6" s="78"/>
      <c r="C6" s="85" t="s">
        <v>11</v>
      </c>
      <c r="D6" s="86"/>
      <c r="E6" s="42" t="s">
        <v>10</v>
      </c>
      <c r="F6" s="2" t="s">
        <v>10</v>
      </c>
      <c r="G6" s="2" t="s">
        <v>10</v>
      </c>
      <c r="H6" s="3" t="s">
        <v>10</v>
      </c>
      <c r="I6" s="4" t="s">
        <v>9</v>
      </c>
    </row>
    <row r="7" spans="1:11" ht="74.25" customHeight="1" thickBot="1">
      <c r="A7" s="40"/>
      <c r="B7" s="41"/>
      <c r="C7" s="40"/>
      <c r="D7" s="41"/>
      <c r="E7" s="56" t="s">
        <v>23</v>
      </c>
      <c r="F7" s="45" t="s">
        <v>22</v>
      </c>
      <c r="G7" s="45" t="s">
        <v>20</v>
      </c>
      <c r="H7" s="46" t="s">
        <v>21</v>
      </c>
      <c r="I7" s="43"/>
    </row>
    <row r="8" spans="1:11" ht="30" customHeight="1" thickBot="1">
      <c r="A8" s="93"/>
      <c r="B8" s="94"/>
      <c r="C8" s="95"/>
      <c r="D8" s="96"/>
      <c r="E8" s="44"/>
      <c r="F8" s="26"/>
      <c r="G8" s="26"/>
      <c r="H8" s="27"/>
      <c r="I8" s="5"/>
    </row>
    <row r="9" spans="1:11" s="10" customFormat="1" ht="18.75" customHeight="1">
      <c r="A9" s="6"/>
      <c r="B9" s="7"/>
      <c r="C9" s="8"/>
      <c r="D9" s="8"/>
      <c r="E9" s="87" t="s">
        <v>8</v>
      </c>
      <c r="F9" s="88"/>
      <c r="G9" s="88"/>
      <c r="H9" s="88"/>
      <c r="I9" s="9"/>
    </row>
    <row r="10" spans="1:11" ht="32.25" customHeight="1">
      <c r="A10" s="80">
        <v>1</v>
      </c>
      <c r="B10" s="81"/>
      <c r="C10" s="82" t="s">
        <v>24</v>
      </c>
      <c r="D10" s="83"/>
      <c r="E10" s="28"/>
      <c r="F10" s="29"/>
      <c r="G10" s="29"/>
      <c r="H10" s="30"/>
      <c r="I10" s="11">
        <f t="shared" ref="I10:I15" si="0">(ROUND(E10*$E$8,2))+(ROUND(F10,2)*$F$8)+(ROUND(G10,2)*$G$8)+(ROUND(H10,2)*$H$8)</f>
        <v>0</v>
      </c>
    </row>
    <row r="11" spans="1:11" ht="32.25" customHeight="1">
      <c r="A11" s="80">
        <v>2</v>
      </c>
      <c r="B11" s="81"/>
      <c r="C11" s="82" t="s">
        <v>1</v>
      </c>
      <c r="D11" s="83"/>
      <c r="E11" s="28"/>
      <c r="F11" s="29"/>
      <c r="G11" s="29"/>
      <c r="H11" s="30"/>
      <c r="I11" s="11">
        <f t="shared" si="0"/>
        <v>0</v>
      </c>
    </row>
    <row r="12" spans="1:11" ht="29.25" customHeight="1">
      <c r="A12" s="80">
        <v>3</v>
      </c>
      <c r="B12" s="81"/>
      <c r="C12" s="82" t="s">
        <v>3</v>
      </c>
      <c r="D12" s="83"/>
      <c r="E12" s="31"/>
      <c r="F12" s="32"/>
      <c r="G12" s="32"/>
      <c r="H12" s="33"/>
      <c r="I12" s="11">
        <f t="shared" si="0"/>
        <v>0</v>
      </c>
    </row>
    <row r="13" spans="1:11" ht="29.25" customHeight="1">
      <c r="A13" s="80">
        <v>4</v>
      </c>
      <c r="B13" s="81"/>
      <c r="C13" s="82" t="s">
        <v>4</v>
      </c>
      <c r="D13" s="83"/>
      <c r="E13" s="31"/>
      <c r="F13" s="32"/>
      <c r="G13" s="32"/>
      <c r="H13" s="33"/>
      <c r="I13" s="11">
        <f t="shared" si="0"/>
        <v>0</v>
      </c>
    </row>
    <row r="14" spans="1:11" ht="29.25" customHeight="1">
      <c r="A14" s="103">
        <v>5</v>
      </c>
      <c r="B14" s="104"/>
      <c r="C14" s="101" t="s">
        <v>5</v>
      </c>
      <c r="D14" s="102"/>
      <c r="E14" s="31"/>
      <c r="F14" s="32"/>
      <c r="G14" s="32"/>
      <c r="H14" s="33"/>
      <c r="I14" s="11">
        <f t="shared" si="0"/>
        <v>0</v>
      </c>
    </row>
    <row r="15" spans="1:11" ht="29.25" customHeight="1" thickBot="1">
      <c r="A15" s="97">
        <v>6</v>
      </c>
      <c r="B15" s="98"/>
      <c r="C15" s="99" t="s">
        <v>6</v>
      </c>
      <c r="D15" s="100"/>
      <c r="E15" s="34"/>
      <c r="F15" s="35"/>
      <c r="G15" s="35"/>
      <c r="H15" s="36"/>
      <c r="I15" s="12">
        <f t="shared" si="0"/>
        <v>0</v>
      </c>
    </row>
    <row r="16" spans="1:11" ht="15.75" thickBot="1">
      <c r="A16" s="79"/>
      <c r="B16" s="79"/>
      <c r="C16" s="79"/>
      <c r="D16" s="79"/>
      <c r="E16" s="79"/>
      <c r="F16" s="79"/>
      <c r="G16" s="79"/>
      <c r="H16" s="13"/>
      <c r="I16" s="14"/>
    </row>
    <row r="17" spans="1:9" ht="21" customHeight="1" thickBot="1">
      <c r="A17" s="108" t="s">
        <v>12</v>
      </c>
      <c r="B17" s="109"/>
      <c r="C17" s="109"/>
      <c r="D17" s="109"/>
      <c r="E17" s="109"/>
      <c r="F17" s="109"/>
      <c r="G17" s="15"/>
      <c r="H17" s="16"/>
      <c r="I17" s="17">
        <f>SUM(I10:I15)</f>
        <v>0</v>
      </c>
    </row>
    <row r="18" spans="1:9" ht="21" customHeight="1" thickBot="1">
      <c r="A18" s="79"/>
      <c r="B18" s="79"/>
      <c r="C18" s="79"/>
      <c r="D18" s="79"/>
      <c r="E18" s="79"/>
      <c r="F18" s="79"/>
      <c r="G18" s="79"/>
      <c r="H18" s="18"/>
      <c r="I18" s="19"/>
    </row>
    <row r="19" spans="1:9" ht="21" customHeight="1" thickBot="1">
      <c r="A19" s="110" t="s">
        <v>15</v>
      </c>
      <c r="B19" s="111"/>
      <c r="C19" s="111"/>
      <c r="D19" s="111"/>
      <c r="E19" s="111"/>
      <c r="F19" s="111"/>
      <c r="G19" s="20"/>
      <c r="H19" s="21"/>
      <c r="I19" s="22">
        <f>I17*0.2</f>
        <v>0</v>
      </c>
    </row>
    <row r="20" spans="1:9" ht="21" customHeight="1" thickBot="1">
      <c r="A20" s="79"/>
      <c r="B20" s="79"/>
      <c r="C20" s="79"/>
      <c r="D20" s="79"/>
      <c r="E20" s="79"/>
      <c r="F20" s="79"/>
      <c r="G20" s="79"/>
      <c r="H20" s="23"/>
      <c r="I20" s="19"/>
    </row>
    <row r="21" spans="1:9" ht="21" customHeight="1" thickBot="1">
      <c r="A21" s="108" t="s">
        <v>13</v>
      </c>
      <c r="B21" s="109"/>
      <c r="C21" s="109"/>
      <c r="D21" s="109"/>
      <c r="E21" s="109"/>
      <c r="F21" s="109"/>
      <c r="G21" s="15"/>
      <c r="H21" s="24"/>
      <c r="I21" s="22">
        <f>I17+I19</f>
        <v>0</v>
      </c>
    </row>
    <row r="22" spans="1:9">
      <c r="A22" s="112"/>
      <c r="B22" s="112"/>
      <c r="C22" s="112"/>
      <c r="D22" s="112"/>
      <c r="E22" s="112"/>
      <c r="F22" s="112"/>
      <c r="G22" s="112"/>
      <c r="H22" s="60"/>
      <c r="I22" s="61"/>
    </row>
    <row r="23" spans="1:9">
      <c r="A23" s="112"/>
      <c r="B23" s="112"/>
      <c r="C23" s="112"/>
      <c r="D23" s="112"/>
      <c r="E23" s="112"/>
      <c r="F23" s="112"/>
      <c r="G23" s="112"/>
      <c r="H23" s="60"/>
      <c r="I23" s="61"/>
    </row>
    <row r="24" spans="1:9">
      <c r="A24" s="114" t="s">
        <v>7</v>
      </c>
      <c r="B24" s="114"/>
      <c r="C24" s="114"/>
      <c r="D24" s="114"/>
      <c r="E24" s="115"/>
      <c r="F24" s="115"/>
      <c r="G24" s="115"/>
      <c r="H24" s="60"/>
      <c r="I24" s="62"/>
    </row>
    <row r="25" spans="1:9">
      <c r="A25" s="107" t="s">
        <v>16</v>
      </c>
      <c r="B25" s="107"/>
      <c r="C25" s="107"/>
      <c r="D25" s="107"/>
      <c r="E25" s="25"/>
      <c r="F25" s="25"/>
      <c r="G25" s="25"/>
      <c r="H25" s="113"/>
      <c r="I25" s="113"/>
    </row>
    <row r="26" spans="1:9">
      <c r="A26" s="37" t="s">
        <v>17</v>
      </c>
    </row>
    <row r="27" spans="1:9">
      <c r="A27" s="39"/>
      <c r="B27" s="39"/>
      <c r="C27" s="39"/>
      <c r="D27" s="39"/>
      <c r="E27" s="39"/>
      <c r="F27" s="39"/>
      <c r="G27" s="39"/>
      <c r="H27" s="39"/>
      <c r="I27" s="39"/>
    </row>
    <row r="28" spans="1:9">
      <c r="A28" s="39"/>
      <c r="B28" s="39"/>
      <c r="C28" s="39"/>
      <c r="D28" s="39"/>
      <c r="E28" s="39"/>
      <c r="F28" s="39"/>
      <c r="G28" s="39"/>
      <c r="H28" s="39"/>
      <c r="I28" s="39"/>
    </row>
    <row r="29" spans="1:9">
      <c r="A29" s="63" t="s">
        <v>18</v>
      </c>
      <c r="B29" s="63"/>
      <c r="C29" s="64"/>
      <c r="D29" s="39"/>
      <c r="E29" s="105" t="s">
        <v>36</v>
      </c>
      <c r="F29" s="106"/>
      <c r="G29" s="106"/>
      <c r="H29" s="106"/>
      <c r="I29" s="106"/>
    </row>
    <row r="30" spans="1:9">
      <c r="A30" s="64"/>
      <c r="B30" s="64"/>
      <c r="C30" s="59"/>
      <c r="D30" s="39"/>
      <c r="E30" s="106"/>
      <c r="F30" s="106"/>
      <c r="G30" s="106"/>
      <c r="H30" s="106"/>
      <c r="I30" s="106"/>
    </row>
    <row r="31" spans="1:9" ht="43.5" customHeight="1">
      <c r="A31" s="39"/>
      <c r="B31" s="39"/>
      <c r="C31" s="39"/>
      <c r="D31" s="39"/>
      <c r="E31" s="39"/>
      <c r="F31" s="39"/>
      <c r="G31" s="105" t="s">
        <v>19</v>
      </c>
      <c r="H31" s="106"/>
      <c r="I31" s="39"/>
    </row>
  </sheetData>
  <sheetProtection algorithmName="SHA-512" hashValue="araTSt/svAX9ZiMjixur3Ei+IPPNm5EdesVTF5LboBLTch7+K3uigDd2y4GPIBuerW81TzBIMJQItpyPft81tg==" saltValue="n2/+yiJPfbRGGnGtfseCRQ==" spinCount="100000" sheet="1" objects="1" scenarios="1"/>
  <mergeCells count="35">
    <mergeCell ref="G31:H31"/>
    <mergeCell ref="A25:D25"/>
    <mergeCell ref="A16:G16"/>
    <mergeCell ref="A17:F17"/>
    <mergeCell ref="A18:G18"/>
    <mergeCell ref="A19:F19"/>
    <mergeCell ref="A20:G20"/>
    <mergeCell ref="A21:F21"/>
    <mergeCell ref="A22:G23"/>
    <mergeCell ref="H25:I25"/>
    <mergeCell ref="E29:I30"/>
    <mergeCell ref="A24:D24"/>
    <mergeCell ref="E24:G24"/>
    <mergeCell ref="A15:B15"/>
    <mergeCell ref="C15:D15"/>
    <mergeCell ref="A10:B10"/>
    <mergeCell ref="C10:D10"/>
    <mergeCell ref="C12:D12"/>
    <mergeCell ref="C14:D14"/>
    <mergeCell ref="A14:B14"/>
    <mergeCell ref="A12:B12"/>
    <mergeCell ref="E1:G1"/>
    <mergeCell ref="A6:B6"/>
    <mergeCell ref="A5:G5"/>
    <mergeCell ref="A13:B13"/>
    <mergeCell ref="C13:D13"/>
    <mergeCell ref="B1:D1"/>
    <mergeCell ref="C6:D6"/>
    <mergeCell ref="A11:B11"/>
    <mergeCell ref="C11:D11"/>
    <mergeCell ref="E9:H9"/>
    <mergeCell ref="D4:G4"/>
    <mergeCell ref="A3:I3"/>
    <mergeCell ref="A8:B8"/>
    <mergeCell ref="C8:D8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5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16" sqref="A16:D16"/>
    </sheetView>
  </sheetViews>
  <sheetFormatPr defaultColWidth="9.140625" defaultRowHeight="15"/>
  <cols>
    <col min="1" max="1" width="35.42578125" style="47" customWidth="1"/>
    <col min="2" max="2" width="20.140625" style="47" customWidth="1"/>
    <col min="3" max="3" width="15.42578125" style="47" customWidth="1"/>
    <col min="4" max="4" width="18.7109375" style="47" customWidth="1"/>
    <col min="5" max="16384" width="9.140625" style="47"/>
  </cols>
  <sheetData>
    <row r="1" spans="1:9">
      <c r="A1" s="67"/>
      <c r="B1" s="67"/>
      <c r="C1" s="67"/>
      <c r="D1" s="68" t="s">
        <v>26</v>
      </c>
    </row>
    <row r="2" spans="1:9">
      <c r="A2" s="69"/>
      <c r="B2" s="39"/>
      <c r="C2" s="39"/>
      <c r="D2" s="68"/>
    </row>
    <row r="3" spans="1:9" ht="18.75">
      <c r="A3" s="119" t="s">
        <v>37</v>
      </c>
      <c r="B3" s="119"/>
      <c r="C3" s="119"/>
      <c r="D3" s="119"/>
    </row>
    <row r="4" spans="1:9" ht="15.75">
      <c r="A4" s="70"/>
      <c r="B4" s="70"/>
      <c r="C4" s="70"/>
      <c r="D4" s="70"/>
    </row>
    <row r="5" spans="1:9" ht="67.5" customHeight="1">
      <c r="A5" s="91" t="s">
        <v>2</v>
      </c>
      <c r="B5" s="90"/>
      <c r="C5" s="90"/>
      <c r="D5" s="90"/>
      <c r="E5" s="54"/>
      <c r="F5" s="54"/>
      <c r="G5" s="54"/>
      <c r="H5" s="55"/>
      <c r="I5" s="55"/>
    </row>
    <row r="6" spans="1:9">
      <c r="A6" s="48"/>
      <c r="B6" s="49"/>
      <c r="C6" s="49"/>
      <c r="D6" s="50"/>
    </row>
    <row r="7" spans="1:9" ht="18.75">
      <c r="A7" s="120"/>
      <c r="B7" s="120"/>
      <c r="C7" s="120"/>
      <c r="D7" s="120"/>
    </row>
    <row r="8" spans="1:9">
      <c r="A8" s="51"/>
      <c r="B8" s="51"/>
      <c r="C8" s="51"/>
      <c r="D8" s="51"/>
    </row>
    <row r="9" spans="1:9">
      <c r="A9" s="51"/>
      <c r="B9" s="51"/>
      <c r="C9" s="51"/>
      <c r="D9" s="51"/>
    </row>
    <row r="10" spans="1:9" ht="15.75" thickBot="1">
      <c r="A10" s="75"/>
      <c r="B10" s="72"/>
      <c r="C10" s="72"/>
      <c r="D10" s="72"/>
    </row>
    <row r="11" spans="1:9" ht="26.25" thickBot="1">
      <c r="A11" s="52" t="s">
        <v>27</v>
      </c>
      <c r="B11" s="53" t="s">
        <v>28</v>
      </c>
      <c r="C11" s="53" t="s">
        <v>29</v>
      </c>
      <c r="D11" s="53" t="s">
        <v>30</v>
      </c>
    </row>
    <row r="12" spans="1:9">
      <c r="A12" s="121" t="s">
        <v>31</v>
      </c>
      <c r="B12" s="123">
        <f>'Pr.č.1 B.2 Špecifikácia ceny'!I17</f>
        <v>0</v>
      </c>
      <c r="C12" s="125">
        <f>B12*0.2</f>
        <v>0</v>
      </c>
      <c r="D12" s="125">
        <f>B12+C12</f>
        <v>0</v>
      </c>
    </row>
    <row r="13" spans="1:9" ht="37.5" customHeight="1" thickBot="1">
      <c r="A13" s="122"/>
      <c r="B13" s="124"/>
      <c r="C13" s="126"/>
      <c r="D13" s="126"/>
    </row>
    <row r="14" spans="1:9">
      <c r="A14" s="71"/>
      <c r="B14" s="72"/>
      <c r="C14" s="72"/>
      <c r="D14" s="72"/>
      <c r="E14" s="67"/>
      <c r="F14" s="67"/>
    </row>
    <row r="15" spans="1:9">
      <c r="A15" s="73" t="s">
        <v>25</v>
      </c>
      <c r="B15" s="72"/>
      <c r="C15" s="72"/>
      <c r="D15" s="72"/>
      <c r="E15" s="67"/>
      <c r="F15" s="67"/>
    </row>
    <row r="16" spans="1:9">
      <c r="A16" s="116" t="s">
        <v>32</v>
      </c>
      <c r="B16" s="116"/>
      <c r="C16" s="116"/>
      <c r="D16" s="116"/>
      <c r="E16" s="67"/>
      <c r="F16" s="67"/>
    </row>
    <row r="17" spans="1:6">
      <c r="A17" s="67"/>
      <c r="B17" s="72"/>
      <c r="C17" s="72"/>
      <c r="D17" s="72"/>
      <c r="E17" s="67"/>
      <c r="F17" s="67"/>
    </row>
    <row r="18" spans="1:6">
      <c r="A18" s="74"/>
      <c r="B18" s="72"/>
      <c r="C18" s="72"/>
      <c r="D18" s="72"/>
      <c r="E18" s="67"/>
      <c r="F18" s="67"/>
    </row>
    <row r="19" spans="1:6">
      <c r="A19" s="73"/>
      <c r="B19" s="71"/>
      <c r="C19" s="72"/>
      <c r="D19" s="72"/>
      <c r="E19" s="67"/>
      <c r="F19" s="67"/>
    </row>
    <row r="20" spans="1:6">
      <c r="A20" s="117" t="s">
        <v>33</v>
      </c>
      <c r="B20" s="117"/>
      <c r="C20" s="72"/>
      <c r="D20" s="72"/>
      <c r="E20" s="67"/>
      <c r="F20" s="67"/>
    </row>
    <row r="21" spans="1:6">
      <c r="A21" s="73"/>
      <c r="B21" s="72"/>
      <c r="C21" s="72"/>
      <c r="D21" s="72"/>
      <c r="E21" s="67"/>
      <c r="F21" s="67"/>
    </row>
    <row r="22" spans="1:6" ht="15" customHeight="1">
      <c r="A22" s="73"/>
      <c r="B22" s="118" t="s">
        <v>35</v>
      </c>
      <c r="C22" s="118"/>
      <c r="D22" s="118"/>
      <c r="E22" s="67"/>
      <c r="F22" s="67"/>
    </row>
    <row r="23" spans="1:6" ht="15" customHeight="1">
      <c r="A23" s="73"/>
      <c r="B23" s="118"/>
      <c r="C23" s="118"/>
      <c r="D23" s="118"/>
      <c r="E23" s="67"/>
      <c r="F23" s="67"/>
    </row>
    <row r="24" spans="1:6">
      <c r="A24" s="73"/>
      <c r="B24" s="118"/>
      <c r="C24" s="118"/>
      <c r="D24" s="118"/>
      <c r="E24" s="67"/>
      <c r="F24" s="67"/>
    </row>
    <row r="25" spans="1:6">
      <c r="A25" s="39"/>
      <c r="B25" s="39"/>
      <c r="C25" s="39"/>
      <c r="D25" s="39"/>
      <c r="E25" s="67"/>
      <c r="F25" s="67"/>
    </row>
    <row r="26" spans="1:6">
      <c r="A26" s="67"/>
      <c r="B26" s="67"/>
      <c r="C26" s="67"/>
      <c r="D26" s="67"/>
      <c r="E26" s="67"/>
      <c r="F26" s="67"/>
    </row>
    <row r="27" spans="1:6">
      <c r="A27" s="67"/>
      <c r="B27" s="67"/>
      <c r="C27" s="67"/>
      <c r="D27" s="67"/>
      <c r="E27" s="67"/>
      <c r="F27" s="67"/>
    </row>
    <row r="28" spans="1:6">
      <c r="A28" s="67"/>
      <c r="B28" s="67"/>
      <c r="C28" s="67"/>
      <c r="D28" s="67"/>
      <c r="E28" s="67"/>
      <c r="F28" s="67"/>
    </row>
    <row r="29" spans="1:6">
      <c r="A29" s="67"/>
      <c r="B29" s="67"/>
      <c r="C29" s="67"/>
      <c r="D29" s="67"/>
      <c r="E29" s="67"/>
      <c r="F29" s="67"/>
    </row>
  </sheetData>
  <sheetProtection algorithmName="SHA-512" hashValue="BZ8bS1iVsM5nNu0w7BS8ShZ7ReZeWFMMjWfvmun8DRBE7ieuk28e1OnHmsrYoC+BdflHIZ3Y8UcCvJZKhYdPwQ==" saltValue="j+AYUD1AcVwyA2lx5XjZdg==" spinCount="100000" sheet="1" objects="1" scenarios="1"/>
  <mergeCells count="10">
    <mergeCell ref="A16:D16"/>
    <mergeCell ref="A20:B20"/>
    <mergeCell ref="B22:D24"/>
    <mergeCell ref="A5:D5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Pr.č.1 B.2 Špecifikácia ceny</vt:lpstr>
      <vt:lpstr>Pr.č.1 A.2 Návrh na pln.krit.</vt:lpstr>
      <vt:lpstr>'Pr.č.1 B.2 Špecifikácia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3171</dc:creator>
  <cp:lastModifiedBy>Varjúová Petra</cp:lastModifiedBy>
  <cp:lastPrinted>2022-07-06T14:15:06Z</cp:lastPrinted>
  <dcterms:created xsi:type="dcterms:W3CDTF">2013-11-22T12:15:33Z</dcterms:created>
  <dcterms:modified xsi:type="dcterms:W3CDTF">2023-10-03T11:14:32Z</dcterms:modified>
</cp:coreProperties>
</file>