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Výzva č. 6/"/>
    </mc:Choice>
  </mc:AlternateContent>
  <xr:revisionPtr revIDLastSave="1465" documentId="8_{50EBA1E4-799A-4E17-871F-BBAA87D6F58C}" xr6:coauthVersionLast="47" xr6:coauthVersionMax="47" xr10:uidLastSave="{7BEBDEE3-2B53-40F2-94A2-37D6A006BF14}"/>
  <bookViews>
    <workbookView xWindow="28680" yWindow="-120" windowWidth="29040" windowHeight="15840" activeTab="4" xr2:uid="{00000000-000D-0000-FFFF-FFFF00000000}"/>
  </bookViews>
  <sheets>
    <sheet name="časť 1 - rôzne položky  " sheetId="3" r:id="rId1"/>
    <sheet name="časť 2- píla s príslušenstvom " sheetId="4" r:id="rId2"/>
    <sheet name="časť 3 - zváracie potreby" sheetId="5" r:id="rId3"/>
    <sheet name="časť 4 - Sklučovadlo" sheetId="6" r:id="rId4"/>
    <sheet name="časť 5 - Všeobecné náradie" sheetId="7" r:id="rId5"/>
    <sheet name="časť 6 - rebríky" sheetId="8" r:id="rId6"/>
    <sheet name="časť 7 - čerpadlo " sheetId="9" r:id="rId7"/>
    <sheet name="časť 8 - vysávač " sheetId="10" r:id="rId8"/>
    <sheet name="časť 9- čistič podlahy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1" l="1"/>
  <c r="I14" i="10"/>
  <c r="I15" i="10" s="1"/>
  <c r="I14" i="9"/>
  <c r="I15" i="9" s="1"/>
  <c r="I16" i="8"/>
  <c r="I17" i="8"/>
  <c r="I18" i="8"/>
  <c r="I19" i="8"/>
  <c r="I20" i="8"/>
  <c r="I21" i="8"/>
  <c r="I22" i="8"/>
  <c r="I15" i="8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4" i="7"/>
  <c r="I14" i="6"/>
  <c r="I15" i="6" s="1"/>
  <c r="I15" i="5"/>
  <c r="I16" i="5"/>
  <c r="I17" i="5"/>
  <c r="I18" i="5"/>
  <c r="I19" i="5"/>
  <c r="I20" i="5"/>
  <c r="I14" i="5"/>
  <c r="I15" i="4"/>
  <c r="I16" i="4"/>
  <c r="I14" i="4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14" i="3"/>
  <c r="I16" i="11"/>
  <c r="I21" i="5" l="1"/>
  <c r="I23" i="8"/>
  <c r="I109" i="7"/>
  <c r="I17" i="4"/>
  <c r="I44" i="3"/>
</calcChain>
</file>

<file path=xl/sharedStrings.xml><?xml version="1.0" encoding="utf-8"?>
<sst xmlns="http://schemas.openxmlformats.org/spreadsheetml/2006/main" count="458" uniqueCount="177">
  <si>
    <t>MJ</t>
  </si>
  <si>
    <t xml:space="preserve">        </t>
  </si>
  <si>
    <t>Celková cena v EUR bez DPH - kritérium hodnotenia</t>
  </si>
  <si>
    <t>Množstvo (A)</t>
  </si>
  <si>
    <t>Cena za MJ v € bez DPH (B)</t>
  </si>
  <si>
    <t>Cena spolu v € bez DPH (AxB)</t>
  </si>
  <si>
    <t>Položka č.</t>
  </si>
  <si>
    <t>ks</t>
  </si>
  <si>
    <t>.....................................................</t>
  </si>
  <si>
    <t>Kódové označenie výrobku / dodávateľské číslo - Manufacturer Part Number (ak máte)</t>
  </si>
  <si>
    <t xml:space="preserve">Označenie tovaru návrhu uchádzača </t>
  </si>
  <si>
    <t xml:space="preserve">Obchodné meno uchádzača: </t>
  </si>
  <si>
    <t xml:space="preserve">Sídlo uchádzača:  </t>
  </si>
  <si>
    <t xml:space="preserve">IČO: </t>
  </si>
  <si>
    <t>V .................................., dňa .........................</t>
  </si>
  <si>
    <t>pečiatka, meno a podpis uchádzača</t>
  </si>
  <si>
    <t>kg</t>
  </si>
  <si>
    <t xml:space="preserve">ks </t>
  </si>
  <si>
    <t>20 pílových pásov na kov k predošlej položke č.3</t>
  </si>
  <si>
    <t>Vrták do železa s kužeľovou stopkou č. 13</t>
  </si>
  <si>
    <t>Vrták do železa s kužeľovou stopkou č. 13,5</t>
  </si>
  <si>
    <t>Vrták do železa s kužeľovou stopkou č. 14</t>
  </si>
  <si>
    <t>Vrták do železa s kužeľovou stopkou č. 14,5</t>
  </si>
  <si>
    <t>Vrták do železa s kužeľovou stopkou č. 15</t>
  </si>
  <si>
    <t>Vrták do železa s kužeľovou stopkou č. 15,5</t>
  </si>
  <si>
    <t>Vrták do železa s kužeľovou stopkou č. 16</t>
  </si>
  <si>
    <t>Vrták do železa s kužeľovou stopkou č. 16,5</t>
  </si>
  <si>
    <t>Vrták do železa s kužeľovou stopkou č. 17</t>
  </si>
  <si>
    <t>Vrták do železa s kužeľovou stopkou č. 17,5</t>
  </si>
  <si>
    <t>Vrták do železa s kužeľovou stopkou č. 18</t>
  </si>
  <si>
    <t>Vrták do železa s kužeľovou stopkou č. 18,5</t>
  </si>
  <si>
    <t>Vrták do železa s kužeľovou stopkou č. 19</t>
  </si>
  <si>
    <t>Vrták do železa s kužeľovou stopkou č. 19,5</t>
  </si>
  <si>
    <t>Vrták do železa s kužeľovou stopkou č. 20</t>
  </si>
  <si>
    <t>Vrták do železa s kužeľovou stopkou č. 20,5</t>
  </si>
  <si>
    <t>Vrták do železa s kužeľovou stopkou č. 21</t>
  </si>
  <si>
    <t>Vrták do železa s kužeľovou stopkou č. 21,5</t>
  </si>
  <si>
    <t>Vrták do železa s kužeľovou stopkou č. 22</t>
  </si>
  <si>
    <t>Vrták do železa s kužeľovou stopkou č. 22,5</t>
  </si>
  <si>
    <t>Vrták do železa s kužeľovou stopkou č. 23</t>
  </si>
  <si>
    <t>Vrták do železa s kužeľovou stopkou č. 23,5</t>
  </si>
  <si>
    <t>Vrták do železa s kužeľovou stopkou č. 24</t>
  </si>
  <si>
    <t>Vrták do železa s kužeľovou stopkou č. 24,5</t>
  </si>
  <si>
    <t>Vrták do železa s kužeľovou stopkou č. 25</t>
  </si>
  <si>
    <t>Vrták do železa s kužeľovou stopkou č. 26</t>
  </si>
  <si>
    <t>Vrták do železa s kužeľovou stopkou č. 27</t>
  </si>
  <si>
    <t>Vrták do železa s kužeľovou stopkou č. 28</t>
  </si>
  <si>
    <t>Vrták do železa s kužeľovou stopkou č. 30</t>
  </si>
  <si>
    <t>Vrták do železa s kužeľovou stopkou č. 32</t>
  </si>
  <si>
    <t>Vrták do železa s kužeľovou stopkou č. 35</t>
  </si>
  <si>
    <t>Vrták do železa s kužeľovou stopkou č. 40</t>
  </si>
  <si>
    <t>Vrták do železa s kužeľovou stopkou č. 45</t>
  </si>
  <si>
    <t>Vrták do železa s kužeľovou stopkou č. 50</t>
  </si>
  <si>
    <t>meter</t>
  </si>
  <si>
    <t>Hrable kovové 18 zubové s dreveným poriskom</t>
  </si>
  <si>
    <t>Hrable kovové 12 zubové s dreveným poriskom</t>
  </si>
  <si>
    <t>Polohovateľný uhlový magnet 30° - 270°, metrická stupnica</t>
  </si>
  <si>
    <t>Multifunkčný uholník. Vybavený metrickými a palcovými stupnicami, uhlopriečkou, pravítkom, hĺbkomerom, uhlovou lištou, stredovou uhlovou lištou, pravouhlou lištou. Všetky časti sa môžu posúvať pozdĺž pravítka.</t>
  </si>
  <si>
    <t>Mazací lis s hadicou na kartuše 400 g, priemer závitu M 10, dĺžka hadice 1000 mm</t>
  </si>
  <si>
    <t>Pásmo meracie s brzdou 5 m</t>
  </si>
  <si>
    <t>Pásmo meracie s brzdou 10 m</t>
  </si>
  <si>
    <t>Gumené kladivo 800 g</t>
  </si>
  <si>
    <t>Sekáč plochý, priemer 16, 350 mm</t>
  </si>
  <si>
    <t>Sekáč špicatý, priemer 16, 350 mm</t>
  </si>
  <si>
    <t>Čerpadlo na prečerpanie neagresívnych samomazacích tekutín zo suda, závit na sud G2"+ 1 1/2", teleso z pozinkovanej liatiny a hrdlo z ocele</t>
  </si>
  <si>
    <t>Zmeták cestársky 600 mm s drevenou násadou</t>
  </si>
  <si>
    <t>Sada račňových očkoplochých kľúčov 6-32 mm, chrómová legovaná oceľ</t>
  </si>
  <si>
    <t>Sada krížových a plochých úderových skrutkovačov 12 dielna, vyrobené z CrV chróm- vanádovej ocele</t>
  </si>
  <si>
    <t>Hasák 2", 90°, dĺžka 540 mm, vyrobené z CrV chróm-vanádovej ocele</t>
  </si>
  <si>
    <t>Kombinované kliešte silové 200 mm</t>
  </si>
  <si>
    <t>Sada bitov s prepínaciou račňou Vigor V 5502 alebo ekvivalent</t>
  </si>
  <si>
    <t>Sada priebojníkov - vyrážačov, 6- dielna, 2, 3, 4, 5, 6, 8 mm</t>
  </si>
  <si>
    <t>Sada dielenských pilníkov 5- dielna, 200 mm, oceľová konštrukcia, ergonomicky tvarovaná plastová rukoväť. 1 plochý obdĺžnikový, 1 trojhraný, 1 pologuľatý, 1 polkruhový, 1 guľatý, 1 špicatý pilník</t>
  </si>
  <si>
    <t>Sada montážnych, univerzálnych, zahnutých páčidiel 4 - dielna ( 200, 300, 450, 600 mm )</t>
  </si>
  <si>
    <t>Sada plochých štetcov 5 - dielna, veľkosť štetcov: 12,25,38,50,63 mm</t>
  </si>
  <si>
    <t>LED Reflektor so stojanom 100W/230V IP65</t>
  </si>
  <si>
    <t>Prenosná montážna lampa s vypínačom a káblom 5 m, IP20 E27, vidlica dvojpólová 230V/2,5A nárazuvzdorný plastový kryt</t>
  </si>
  <si>
    <t>Dýza (hubica) na acetylén (TAP A) na typ - Ručný rezací a drážkovací horák Starcut 8622, 530mm, 95°, Messer - 716.06884; alebo ekvivalent</t>
  </si>
  <si>
    <t>Suchá predloha kyslík</t>
  </si>
  <si>
    <t>Suchá predloha acetylén</t>
  </si>
  <si>
    <t>Rukoväť U7 pre autogénne zváranie a rezanie s dvoma ventilmi na nastavenie prívodu plynu, pre horľavý plyn AC, P, PB, ZP. Rukoväť U7 sa používa na kúrenárske a montážne práce.</t>
  </si>
  <si>
    <t xml:space="preserve">Manometer kyslík </t>
  </si>
  <si>
    <t>Manometer acetylén</t>
  </si>
  <si>
    <t xml:space="preserve">Názov položky - technická špecikácia </t>
  </si>
  <si>
    <t>Nožnicový paletový vozík, nosnosť min. 1000kg, zdvih v rozmedzí max.100 - min. 800mm, Jedno alebo dvojpiestna teleskopická hydraulická jednotka, dĺžka lyžín 1150mm +/-10%</t>
  </si>
  <si>
    <t xml:space="preserve">Gravitačná pásová píla na max. reznú kapacitu Ø 230mm, 275x200mm profil, 2 rezné rýchlosti, možnosť nastavenia rezných uhlov 0°, 45°, 60°. Príkon 07/1,1kW +/-10%. Hmotnosť 280 - 350kg, rýchlosť pásu 40 a 80m/min, 400V. Mechanický doraz materiálu dĺžky min.500mm, prac. výška stola 700-800mm, automatické vypnutie pásu po ukončení rezu, aj v prípade nenapnutého pásu alebo roztrhnutého pásu. </t>
  </si>
  <si>
    <t>Strojný otočný zverák, šírka čeľustí 200mm, brúsené, kalené čeľuste, vhodný pre frézy a stojanové vrtačky. Uhol otočenia: 360°. Max. rozovretie min. 140mm, váha min. 25kg.</t>
  </si>
  <si>
    <t>Zvárací drôt ESAB G 104; 3,2 mm priemer, v baleniach po 5kg</t>
  </si>
  <si>
    <t>Zváracia elektróda FOX FFB, EN1600-E 25 20 B2 2, AWS A5.4-06: E310-15 (mod.), Bázická elektróda pre druhovo rovnaké ocele a CrSiAl ocele. Odolnosť voči opalu do 1200 °C. 3,2mmx350mm, balenie cca 180ks/ 5,2kg.</t>
  </si>
  <si>
    <t>Zváracia elektróda ESAB 2,5mm</t>
  </si>
  <si>
    <t>Skľučovadlo TOS IUS 4 čelusťové priemer 250 – 2500 ot/min</t>
  </si>
  <si>
    <t>Špička M6x25x1 drôt</t>
  </si>
  <si>
    <t>Držiak špičky M6-M8x1LH s pružinou</t>
  </si>
  <si>
    <t>Plynová hubica 12x53</t>
  </si>
  <si>
    <t>Rýchlospojka na vzduchovú hadicu samec + samica Ø6</t>
  </si>
  <si>
    <t>Rýchlospojka na vzduchovú hadicu samec + samica Ø8</t>
  </si>
  <si>
    <t>Rýchlospojka na vzduchovú hadicu samec + samica Ø9</t>
  </si>
  <si>
    <t>Rýchlospojka na vzduchovú hadicu samec + samica Ø10</t>
  </si>
  <si>
    <t>Rýchlospojka na vzduchovú hadicu samec + samica Ø12</t>
  </si>
  <si>
    <t>Guľový ventil pákový, FF 1/2", dĺžka min. 70mm</t>
  </si>
  <si>
    <t>Hadica gumená na vzduch flexi (gumená) Ø6</t>
  </si>
  <si>
    <t>Hadica gumená na vzduch flexi (gumená) Ø10</t>
  </si>
  <si>
    <t>Lopata kovová s drevenou násadou, šírka 18-20cm</t>
  </si>
  <si>
    <t>Lopata kovová s drevenou násadou, šírka min.24cm</t>
  </si>
  <si>
    <t xml:space="preserve">Fúrik s plným kolesom, nosnosť min.90kg, korba nie hliníková, min.80l, </t>
  </si>
  <si>
    <t>Metla ciroková 5x prešívaná</t>
  </si>
  <si>
    <t>Drevená metla, 30cm, s konským vlasom - voskovaná, s násadou</t>
  </si>
  <si>
    <t>Ohrablo na maltu, 330mm, s dvomi otvormi a s násadou</t>
  </si>
  <si>
    <t>Naberačka murárska (fangľa), násada 180cm</t>
  </si>
  <si>
    <t>Naberačka murárska (fangľa), násada min. 230cm</t>
  </si>
  <si>
    <t>Naberačka murárska (fangľa), násada max. 30cm</t>
  </si>
  <si>
    <t>Striekacia pištoľ na vzduch s nádobkou nad pištoľou, prevádzkový tlak do 6 bar, priemer dýzy 1,5mm</t>
  </si>
  <si>
    <t xml:space="preserve">Zváračka na elektródové zváranie MMA, hmotnosť 7-8kg, 230V, rozsah 150-200A, krytie IP23, funkcia SoftStart, Anti-stick, Hotstart, podporované až 80-100m sieťové vedenie. </t>
  </si>
  <si>
    <t>Nabíjačka Scangrip SPS CHARCHING SYSTEM 35W - alebo ekvivalentná nabíjačka, ktorá je kompatibilná s batériou Li-ion 12V Scangrip SPS 4Ah 03.6003</t>
  </si>
  <si>
    <t>Makita akumulátor BL1850B 18V 5Ah Li-ion - alebo ekvivalentný produkt, bude kompatibilný s nabíjačkou Makita DC18RC S s nabíjacím napätím 7,2V až 18V, a s nabíjacím prúdom 9A</t>
  </si>
  <si>
    <t>Kliešte na čistenie hubice CO2, MIG/MAG, 15-18mm, veľkosť 2</t>
  </si>
  <si>
    <t>Univerzálny kľúč na rozvodné skrine - elektrické aj dátové (staré zámky ...)</t>
  </si>
  <si>
    <r>
      <t>Elektrikárske kliešte  s odizolovacími otvormi 1-1,5-2,5 mm</t>
    </r>
    <r>
      <rPr>
        <vertAlign val="superscript"/>
        <sz val="11"/>
        <color rgb="FF000000"/>
        <rFont val="Calibri"/>
        <family val="2"/>
        <charset val="238"/>
      </rPr>
      <t>2</t>
    </r>
  </si>
  <si>
    <r>
      <t>Sada izolovaných dutiniek 05 - 10 mm</t>
    </r>
    <r>
      <rPr>
        <vertAlign val="super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 s krimpovacími kliešťami 0,25 - 10 mm</t>
    </r>
    <r>
      <rPr>
        <vertAlign val="superscript"/>
        <sz val="10"/>
        <color rgb="FF000000"/>
        <rFont val="Calibri"/>
        <family val="2"/>
        <charset val="238"/>
      </rPr>
      <t>2</t>
    </r>
  </si>
  <si>
    <t>Sada vrtákov a sekáčov Makita D-19174 SDS-Plus, vrtáky 6-20  mm, sekáč plochý, sekáč špicatý - alebo  ekvivalent</t>
  </si>
  <si>
    <t>Kliešte nastavitelné Knipex Cobra 250</t>
  </si>
  <si>
    <t>Kliešte nastavitelné Knipex Cobra 300</t>
  </si>
  <si>
    <t>Kliešte nastavitelné Knipex hladké 250</t>
  </si>
  <si>
    <t>Kliešte nastavitelné Knipex hladké 300</t>
  </si>
  <si>
    <t>Plynová letovacia lampa SOUDOGAZ X200PZ</t>
  </si>
  <si>
    <t>Kartuša do plynovej lamoy X2000PZ</t>
  </si>
  <si>
    <t>Sada očko - vidlicových kľúčov 6-32 mm, vyrobené z CrV chróm-vanádovej ocele</t>
  </si>
  <si>
    <t>Imbusové kľúče s guličkou 9- dielna (1,5 - 10mm), vyrobené z CrV chróm-vanádovej ocele</t>
  </si>
  <si>
    <t>Kladivo  s násadou 2 kg</t>
  </si>
  <si>
    <t>Kladivo  s násadou 5 kg</t>
  </si>
  <si>
    <t>Sada rotačných stopkových frézok z tvrdokovu na obrábanie ocele 10- dielna. Pracovná časť je vyhotovená karbidu wolfrámu, použitie pre oceľ 40-60 HRC, priemer stopky 6 mm. 10 rotačných frézok ( A1225,H1232,L1228,F1225,E1220,A1020,H1025,C1020,G1020,D1009 )</t>
  </si>
  <si>
    <t>Kliešte čistiace MIG CO2, univerzálne kliešte pre čistenie hubíc zváracích horákov od priemeru 14-18 mm</t>
  </si>
  <si>
    <t>Uholník zváraný, príložný - úprava pozinkovaný 30 x 5 mm, sila 5 mm, rozmer: 500 x 280 mm</t>
  </si>
  <si>
    <t>Priemyslový guľatý štetec veľkosť 12</t>
  </si>
  <si>
    <t>Sada 25 ks kobaltových vrtákov do kovu HSSCo 5%, 1 - 13 mm, s odstupňovaním 0,5 mm.</t>
  </si>
  <si>
    <t>Prenosná montážna lampa IP65 24V 10m</t>
  </si>
  <si>
    <t>Nastaviteľná čelovka LED so širokým 230° lúčom, 1200mAh, IPX4 poveternostným vplyvom</t>
  </si>
  <si>
    <t>Kliešte na zber odpadkov, dĺžka 100cm, šírka 70mm</t>
  </si>
  <si>
    <t>Podlahový čistič na liate podlahy na vymeniteľné lítium-iónové batérie s kapacitou min. 7,5 Ah a napätím 36V, s pracovnou šírkou kief + pracovná šírka vysávania 300mm - 450 mm, Nádrž na čistú / špinavú vodu (4l/4l)+ max. 25%, Plošný výkon 200 +-max.25% m2/h, Otáčky kief min 1200 rpm.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</si>
  <si>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6„Náradie, dielenský a pomocný materiál“</t>
    </r>
  </si>
  <si>
    <t>NÁVRH NA PLNENIE KRITÉRIA_POLOŽKOVÝ ROZPOČET časť 1</t>
  </si>
  <si>
    <t>Hrebeňový zdvihák do 2,5t Nosnosť: 2500 kg, Hmotnosť do 23kg, dráha zdvihu 350-400mm, na farbe nezáleží, min. výška päty 20mm-80mm, celková výška max 500mm.</t>
  </si>
  <si>
    <t>Rezací autogénny nástavec na acetylén na rezanie a delenie kovových materiálov.
- sila rezaného materiálu 3-100 mm
- dĺžka 265 mm+-10%
- uhol hlavy rezáka 90 °
- horľavý plyn acetylén</t>
  </si>
  <si>
    <t>NÁVRH NA PLNENIE KRITÉRIA_POLOŽKOVÝ ROZPOČET - časť 2</t>
  </si>
  <si>
    <t>NÁVRH NA PLNENIE KRITÉRIA_POLOŽKOVÝ ROZPOČET - časť 5</t>
  </si>
  <si>
    <t>PLOŠINKOVÝ LAMINÁTOVÝ REBRÍK Typ EFAmix S typ 40435 alebo ekvivalent
Plastový plošinkový rebrík – EFAmix S
Špeciálny rebrík pre práce v elektrickom prostredí.
Schodíky hlboké 80 mm s protišmykovým ryhovaním.
Pre práce na elektrických zariadeniach vďaka izolovaným stojkám z plastu.
Bezpečnostná plošina (250 mm × 250 mm).
Bezpečné odkladanie príslušenstva a náradia do plastovej misky.
V zloženom stave je rebrík hlboký iba 8,8 cm.
Schodíky z lisovaných hliníkových profilov.
Spĺňa skúšky pod napätím pre rebríky z izolačného materiálu podľa STN EN 61 478.</t>
  </si>
  <si>
    <t>VÝSUVNÝ LAMINÁTOVÝ REBRÍK DVOJDIELNY Typ Everest EFA 2E typ 41288 alebo ekvivalent
Plastový rebrík pre veľké výšky pre práce v elektrickom a chemickom prostredí.
Stojky a priečky (30 × 30 mm) z plastu spevneného skleným vláknom, odolné voči chemikáliám.
Pohodlné a presné nastavenie výšky od priečky k priečke v krokoch 280 mm.
Oba diely rebríka sú použiteľné tiež ako samostatné oporné rebríky (obj. č. 41288 – 41290).
Spĺňa skúšky pod napätím pre rebríky z izolačného materiálu podľa STN EN 61478 resp. VDE 0682 ods. 6.5 kategórie 1/30 KV.
Vhodný pre práce pod napätím (1.000 V AC, 1.500 V DC)
Vonkajšia šírka spodného rebríka: 430 mm.</t>
  </si>
  <si>
    <t>DVOJITÝ LAMINÁTOVÝ REBRÍK Typ štafle EFA B typ 41256 alebo ekvivalent
Celoplastový priečkový stojanový rebrík – štafle EFA B
Pre flexibilné použitie v chemickom priemysle alebo na prácu pod napätím.
Stojky a priečky (30 × 30 mm) z plastu spevneného skleným vláknom, pre vysokú chemickú odolnosť.
Spĺňa skúšky pod napätím pre rebríky z izolačného materiálu podľa STN EN 61478 resp. VDE 0682 ods. 6.5 kategórie 1/30 KV.
Spĺňa požiadavky STN EN ISO 4892-2 (odolnosť proti starnutiu).
Vhodný pre práce pod napätím (1.000 V AC, 1.500 V DC).
Istenie proti roztvoreniu perlonovými popruhmi.</t>
  </si>
  <si>
    <t>Trojdielny univerzálny hliníkový rebrík 
Technické parametre:
• Dĺžka rebríka: V - 1,90 m
• Dĺžka v tvare A: V1 - 1,65 m
• Dĺžka vo vysunutom tvare A: V2 - 2,77 m
• Celková dĺžka rebríka po vysunutí: V3 - 3,99 m
• Pracovná výška vo vysunutom tvare A: V4 - 4,07 m
• Pracovná výška po vysunutí všetkých troch častí: V5 - 5,00 m
• Počet priečok AL UNI rebríka: 3 x 7
• Maximálna pracovná záťaž rebríku: 150 kg
• Šírka rebríka: 46 cm
• Hmotnosť rebríka: 10 kg 
• Protišmyková úprava nášľapov
• Rebrík je konštruovaný a vyrobený podľa normy EN 131
• Kvalitné hliníkové profily spolu s pogumovanými protišmykovými päticami zabezpečujú vysokú úroveň bezpečnosti rebríku
• Ideálny rebrík pre intenzívne používanie
• Rebrík je vyrobený v EU</t>
  </si>
  <si>
    <t>Trojdielny univerzálny hliníkový rebrík ALVE FORTE Typ 8612 alebo ekvivalent
Počet priečok: 3x12
Dĺžka: 3,55 m
Pracovná výška: 6,95 m
Norma EN: EN 131 
Maximálna nosnosť: 150 kg
Šírka spodného stabilizátora: 1,0 m 
Hmotnosť: 26,6 kg</t>
  </si>
  <si>
    <t>Trojdielny univerzálny hliníkový rebrík ALVE FORTE Typ 8608 alebo ekvivalent
Počet priečok: 3x8
Dĺžka: 2,42 m
Pracovná výška: 5,25 m
Norma EN: EN 131 
Maximálna nosnosť: 150 kg
Šírka spodného stabilizátora: 0,8 m 
Hmotnosť: 14,5 kg</t>
  </si>
  <si>
    <t>Kĺbový hliníkový PROFI rebrík
Počet priečok: 4x4
Minimálna dĺžka zloženého rebríka: 1,26 m
Maximálna dĺžka: 4,72 m
Výška MINI lešenia: 1,26 m
Pracovná výška „A-čka“: 2,30 m
Maximálna pracovná výška: 6,22 m
Hmotnosť rebríka: 14,0 kg
Maximálna nosnosť: 150 kg
Protišmykové gumové pätky</t>
  </si>
  <si>
    <t xml:space="preserve">Hliníkové schodíky Manutan s držiakom, 4 stupne alebo ekvivalent Počet stupňov (vrátane plošiny): 4 
Prístupová výška: 2,9 m
Výška plošiny: 0,9 m
Šírka plošiny: 29 cm
Šírka schodu: 10 cm
Dĺžka plošiny: 31,5 cm
Dĺžka podlahovej plochy: 88 cm
Šírka podlahovej plochy: 52 cm
Celková výška: 1,51 m
Norma EN: EN 131
Hmotnosť: 6,9 kg
Maximálne zaťaženie: 150 kg
Šírka v sklopenom stave: 52 cm
Výška v sklopenom stave: 165 cm </t>
  </si>
  <si>
    <t>Sada dlhých a krátkych nástrčných kľúčov 1/2" 10-19 mm 
Sada obsahuje:
1/2" šesťhranné nástrčné kľúče, 38 mm: 10, 11, 12, 13, 14, 15, 16, 17, 18, 19 mm
1/2" šesťhranné nástrčné kľúče, 78 mm: 10, 11, 12, 13, 14, 15, 16, 17, 18, 19 mm</t>
  </si>
  <si>
    <t>Makita Rázový uťahovák 170Nm DTV 251 alebo DTV 251Z - alebo ekvivalent
Pokiaľ to nebude Makita, obstarávateľ požaduje 2ks batérií spolu s nabíjačkou</t>
  </si>
  <si>
    <t>Súprava kovaných nástrčných kľúčov pre rázový uťahovák 1/2" 10-32 mm 
Sada obsahuje 13 ks kľúčov
Kované kľúče: 1/2"
Veľkosti: 10; 13; 14; 15; 17; 18; 19; 21; 22; 24; 27; 30; 32mm
Typ: Šesťhranný
Výška hlavice: 78 mm</t>
  </si>
  <si>
    <t>Makita HR 3001 CJ - alebo ekvivalent Pokiaľ to nebude Makita, obstarávateľ požaduje 2ks batérií spolu s nabíjačkou</t>
  </si>
  <si>
    <t>Uhlová brúska Makita GA5030R, 125 mm - alebo ekvivalent Pokiaľ to nebude Makita, obstarávateľ požaduje 2ks batérií spolu s nabíjačkou</t>
  </si>
  <si>
    <t>Uhlová brúska Makita GA6021C, 150 mm - alebo ekvivalent Pokiaľ to nebude Makita, obstarávateľ požaduje 2ks batérií spolu s nabíjačkou</t>
  </si>
  <si>
    <t>Uhlová brúska Makita GA9050R, 230 mm - alebo ekvivalent Pokiaľ to nebude Makita, obstarávateľ požaduje 2ks batérií spolu s nabíjačkou</t>
  </si>
  <si>
    <t xml:space="preserve">Akumulátorový odsávač prachu VC 10M-22 alebo ekvivalent, Max. vákuum    17 
Kapacita nádoby    7 l 
Objem prachu    7 kg 
Trieda prašnosti    M 
Napájací zdroj    Akumulátorové 
Menovitý príkon    750 W 
Rozmery (D x Š x V)    215 x 350 x 400 mm
+ 2ks batérií 
Kapacita akumulátora    12 Ah 
Hmotnosť    1.84 kg 
Rozmery (D x Š x V)    157 x 87 x 99 mm 
Napätie batérie    250.56 Wh 
Rozsah pracovnej teploty    -17 - 60 °C 
Stav displeja nabíjania    Áno 
+ nabíjačka 
Kompatibilita akumulátorového systému    Nuron 
Výkon    241 W 
Výstupný prúd    9.6 A 
Rozsah teploty nabíjania    -20 - 40 °C 
Obrazovka stavu    Áno 
Rozmery (D x Š x V)    189 x 160 x 76 mm 
Menovité vstupné napätie    230 V </t>
  </si>
  <si>
    <t>Laserový merač v prepravnej taške, s AAA 1,5V batériami x2, Rozsah merania 0,05 - 50 m
Trieda lasera II
Napätie 2 x 1,5V AAA V
Presnosť merania, typ. +/-2 mm
Automatické vypínanie 3 min
Životnosť batérií, jednotlivé merania - cca 3000
Rozmery (d x š x v) 116 x 45 x 29 mm</t>
  </si>
  <si>
    <t>NÁVRH NA PLNENIE KRITÉRIA_POLOŽKOVÝ ROZPOČET - časť 9</t>
  </si>
  <si>
    <t>NÁVRH NA PLNENIE KRITÉRIA_POLOŽKOVÝ ROZPOČET - časť 8</t>
  </si>
  <si>
    <t>NÁVRH NA PLNENIE KRITÉRIA_POLOŽKOVÝ ROZPOČET - časť 7</t>
  </si>
  <si>
    <t>NÁVRH NA PLNENIE KRITÉRIA_POLOŽKOVÝ ROZPOČET - časť 6</t>
  </si>
  <si>
    <t>NÁVRH NA PLNENIE KRITÉRIA_POLOŽKOVÝ ROZPOČET - časť 4</t>
  </si>
  <si>
    <t>NÁVRH NA PLNENIE KRITÉRIA_POLOŽKOVÝ ROZPOČET - časť 3</t>
  </si>
  <si>
    <t>Batéria k položke č.1, k podlahovému čističu na liate podlahy</t>
  </si>
  <si>
    <t>Hubica 0-50 k položke č. 25</t>
  </si>
  <si>
    <t>Hubica 50-100 k položke č. 25</t>
  </si>
  <si>
    <t>Dýza k položke č.26</t>
  </si>
  <si>
    <t>Redukčný vrták s kužeľovou stopkou do kovu 5x1 podľa DIN2185</t>
  </si>
  <si>
    <t>Redukčný vrták s kužeľovou stopkou do kovu 5x2 podľa DIN2185</t>
  </si>
  <si>
    <t>Redukčný vrták s kužeľovou stopkou do kovu 4x3 podľa DIN2185</t>
  </si>
  <si>
    <t>Redukčný vrták s kužeľovou stopkou do kovu 4x2 podľa DIN2185</t>
  </si>
  <si>
    <t>Redukčný vrták s kužeľovou stopkou do kovu 4x1 podľa DIN2185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</si>
</sst>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applyFont="1"/>
    <xf numFmtId="0" fontId="9" fillId="0" borderId="0" xfId="0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5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4"/>
    </xf>
    <xf numFmtId="0" fontId="2" fillId="0" borderId="0" xfId="0" applyFont="1"/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245745</xdr:colOff>
      <xdr:row>4</xdr:row>
      <xdr:rowOff>116204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587E6B0-1B5E-4952-AD89-640DC578D7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5568315" cy="792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207645</xdr:colOff>
      <xdr:row>4</xdr:row>
      <xdr:rowOff>169544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5D68B24F-CA3D-4123-975B-4404BBEC8D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04775"/>
          <a:ext cx="5574030" cy="7924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207645</xdr:colOff>
      <xdr:row>4</xdr:row>
      <xdr:rowOff>169544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1F4F079-27EB-4E5E-A8F0-1E50881F97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74030" cy="790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207645</xdr:colOff>
      <xdr:row>4</xdr:row>
      <xdr:rowOff>169544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E3CB5F75-548B-4F86-B942-4C448428DA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2600" cy="7905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207645</xdr:colOff>
      <xdr:row>4</xdr:row>
      <xdr:rowOff>169544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7859F61A-99D9-4E02-807B-0D48027892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6410" cy="7943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3</xdr:col>
      <xdr:colOff>360045</xdr:colOff>
      <xdr:row>4</xdr:row>
      <xdr:rowOff>173354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512364C-229D-49DE-87A5-C3011E7403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2600" cy="7905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211455</xdr:colOff>
      <xdr:row>4</xdr:row>
      <xdr:rowOff>173354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F097235-DD61-4213-B0A5-F94961646F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6410" cy="7943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2</xdr:col>
      <xdr:colOff>4326255</xdr:colOff>
      <xdr:row>4</xdr:row>
      <xdr:rowOff>173354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DE243F8-9AC6-48E6-BAA5-F67B990801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2600" cy="7905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104775</xdr:rowOff>
    </xdr:from>
    <xdr:to>
      <xdr:col>4</xdr:col>
      <xdr:colOff>211455</xdr:colOff>
      <xdr:row>4</xdr:row>
      <xdr:rowOff>173354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7006815-6B13-4ACA-90A7-2EAC106444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102870"/>
          <a:ext cx="556260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0505-DA10-4B66-ADF0-4B86BD8AB594}">
  <dimension ref="A5:I55"/>
  <sheetViews>
    <sheetView topLeftCell="A39" workbookViewId="0">
      <selection activeCell="B44" sqref="B44:H44"/>
    </sheetView>
  </sheetViews>
  <sheetFormatPr defaultRowHeight="15" x14ac:dyDescent="0.25"/>
  <cols>
    <col min="1" max="1" width="4.28515625" customWidth="1"/>
    <col min="2" max="2" width="14.140625" style="44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23"/>
      <c r="C5" s="1"/>
      <c r="D5" s="1"/>
      <c r="E5" s="1"/>
      <c r="F5" s="1"/>
      <c r="G5" s="1"/>
      <c r="H5" s="1"/>
      <c r="I5" s="1"/>
    </row>
    <row r="6" spans="1:9" x14ac:dyDescent="0.25">
      <c r="A6" s="5"/>
      <c r="B6" s="23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140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23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139</v>
      </c>
      <c r="B12" s="40"/>
      <c r="C12" s="3"/>
      <c r="D12" s="4"/>
      <c r="E12" s="4"/>
      <c r="F12" s="4"/>
      <c r="G12" s="4"/>
      <c r="H12" s="4"/>
      <c r="I12" s="2"/>
    </row>
    <row r="13" spans="1:9" ht="45" x14ac:dyDescent="0.25">
      <c r="B13" s="37" t="s">
        <v>6</v>
      </c>
      <c r="C13" s="32" t="s">
        <v>83</v>
      </c>
      <c r="D13" s="32" t="s">
        <v>0</v>
      </c>
      <c r="E13" s="32" t="s">
        <v>3</v>
      </c>
      <c r="F13" s="33" t="s">
        <v>9</v>
      </c>
      <c r="G13" s="32" t="s">
        <v>10</v>
      </c>
      <c r="H13" s="32" t="s">
        <v>4</v>
      </c>
      <c r="I13" s="6" t="s">
        <v>5</v>
      </c>
    </row>
    <row r="14" spans="1:9" ht="41.45" customHeight="1" x14ac:dyDescent="0.25">
      <c r="B14" s="28">
        <v>1</v>
      </c>
      <c r="C14" s="22" t="s">
        <v>141</v>
      </c>
      <c r="D14" s="7" t="s">
        <v>7</v>
      </c>
      <c r="E14" s="8">
        <v>2</v>
      </c>
      <c r="F14" s="24"/>
      <c r="G14" s="24"/>
      <c r="H14" s="24"/>
      <c r="I14" s="24">
        <f>E14*H14</f>
        <v>0</v>
      </c>
    </row>
    <row r="15" spans="1:9" ht="38.25" x14ac:dyDescent="0.25">
      <c r="B15" s="28">
        <v>2</v>
      </c>
      <c r="C15" s="22" t="s">
        <v>84</v>
      </c>
      <c r="D15" s="7" t="s">
        <v>7</v>
      </c>
      <c r="E15" s="8">
        <v>2</v>
      </c>
      <c r="F15" s="24"/>
      <c r="G15" s="24"/>
      <c r="H15" s="24"/>
      <c r="I15" s="24">
        <f t="shared" ref="I15:I43" si="0">E15*H15</f>
        <v>0</v>
      </c>
    </row>
    <row r="16" spans="1:9" x14ac:dyDescent="0.25">
      <c r="B16" s="28">
        <v>3</v>
      </c>
      <c r="C16" s="22" t="s">
        <v>87</v>
      </c>
      <c r="D16" s="7" t="s">
        <v>7</v>
      </c>
      <c r="E16" s="8">
        <v>15</v>
      </c>
      <c r="F16" s="24"/>
      <c r="G16" s="24"/>
      <c r="H16" s="24"/>
      <c r="I16" s="24">
        <f t="shared" si="0"/>
        <v>0</v>
      </c>
    </row>
    <row r="17" spans="2:9" ht="51" x14ac:dyDescent="0.25">
      <c r="B17" s="28">
        <v>4</v>
      </c>
      <c r="C17" s="22" t="s">
        <v>88</v>
      </c>
      <c r="D17" s="7" t="s">
        <v>16</v>
      </c>
      <c r="E17" s="8">
        <v>3</v>
      </c>
      <c r="F17" s="24"/>
      <c r="G17" s="24"/>
      <c r="H17" s="24"/>
      <c r="I17" s="24">
        <f t="shared" si="0"/>
        <v>0</v>
      </c>
    </row>
    <row r="18" spans="2:9" x14ac:dyDescent="0.25">
      <c r="B18" s="28">
        <v>5</v>
      </c>
      <c r="C18" s="22" t="s">
        <v>89</v>
      </c>
      <c r="D18" s="7" t="s">
        <v>16</v>
      </c>
      <c r="E18" s="8">
        <v>6</v>
      </c>
      <c r="F18" s="24"/>
      <c r="G18" s="24"/>
      <c r="H18" s="24"/>
      <c r="I18" s="24">
        <f t="shared" si="0"/>
        <v>0</v>
      </c>
    </row>
    <row r="19" spans="2:9" x14ac:dyDescent="0.25">
      <c r="B19" s="28">
        <v>6</v>
      </c>
      <c r="C19" s="22" t="s">
        <v>91</v>
      </c>
      <c r="D19" s="7" t="s">
        <v>17</v>
      </c>
      <c r="E19" s="8">
        <v>200</v>
      </c>
      <c r="F19" s="24"/>
      <c r="G19" s="24"/>
      <c r="H19" s="24"/>
      <c r="I19" s="24">
        <f t="shared" si="0"/>
        <v>0</v>
      </c>
    </row>
    <row r="20" spans="2:9" x14ac:dyDescent="0.25">
      <c r="B20" s="28">
        <v>7</v>
      </c>
      <c r="C20" s="22" t="s">
        <v>92</v>
      </c>
      <c r="D20" s="7" t="s">
        <v>7</v>
      </c>
      <c r="E20" s="8">
        <v>50</v>
      </c>
      <c r="F20" s="24"/>
      <c r="G20" s="24"/>
      <c r="H20" s="24"/>
      <c r="I20" s="24">
        <f t="shared" si="0"/>
        <v>0</v>
      </c>
    </row>
    <row r="21" spans="2:9" x14ac:dyDescent="0.25">
      <c r="B21" s="28">
        <v>8</v>
      </c>
      <c r="C21" s="22" t="s">
        <v>93</v>
      </c>
      <c r="D21" s="7" t="s">
        <v>7</v>
      </c>
      <c r="E21" s="8">
        <v>50</v>
      </c>
      <c r="F21" s="24"/>
      <c r="G21" s="24"/>
      <c r="H21" s="24"/>
      <c r="I21" s="24">
        <f t="shared" si="0"/>
        <v>0</v>
      </c>
    </row>
    <row r="22" spans="2:9" x14ac:dyDescent="0.25">
      <c r="B22" s="28">
        <v>9</v>
      </c>
      <c r="C22" s="22" t="s">
        <v>99</v>
      </c>
      <c r="D22" s="7" t="s">
        <v>7</v>
      </c>
      <c r="E22" s="8">
        <v>10</v>
      </c>
      <c r="F22" s="24"/>
      <c r="G22" s="24"/>
      <c r="H22" s="24"/>
      <c r="I22" s="24">
        <f t="shared" si="0"/>
        <v>0</v>
      </c>
    </row>
    <row r="23" spans="2:9" x14ac:dyDescent="0.25">
      <c r="B23" s="28">
        <v>10</v>
      </c>
      <c r="C23" s="22" t="s">
        <v>100</v>
      </c>
      <c r="D23" s="7" t="s">
        <v>53</v>
      </c>
      <c r="E23" s="8">
        <v>100</v>
      </c>
      <c r="F23" s="24"/>
      <c r="G23" s="24"/>
      <c r="H23" s="24"/>
      <c r="I23" s="24">
        <f t="shared" si="0"/>
        <v>0</v>
      </c>
    </row>
    <row r="24" spans="2:9" x14ac:dyDescent="0.25">
      <c r="B24" s="28">
        <v>11</v>
      </c>
      <c r="C24" s="22" t="s">
        <v>101</v>
      </c>
      <c r="D24" s="7" t="s">
        <v>53</v>
      </c>
      <c r="E24" s="8">
        <v>100</v>
      </c>
      <c r="F24" s="24"/>
      <c r="G24" s="24"/>
      <c r="H24" s="24"/>
      <c r="I24" s="24">
        <f t="shared" si="0"/>
        <v>0</v>
      </c>
    </row>
    <row r="25" spans="2:9" x14ac:dyDescent="0.25">
      <c r="B25" s="28">
        <v>12</v>
      </c>
      <c r="C25" s="22" t="s">
        <v>102</v>
      </c>
      <c r="D25" s="7" t="s">
        <v>7</v>
      </c>
      <c r="E25" s="8">
        <v>20</v>
      </c>
      <c r="F25" s="24"/>
      <c r="G25" s="24"/>
      <c r="H25" s="24"/>
      <c r="I25" s="24">
        <f t="shared" si="0"/>
        <v>0</v>
      </c>
    </row>
    <row r="26" spans="2:9" x14ac:dyDescent="0.25">
      <c r="B26" s="28">
        <v>13</v>
      </c>
      <c r="C26" s="22" t="s">
        <v>103</v>
      </c>
      <c r="D26" s="7" t="s">
        <v>7</v>
      </c>
      <c r="E26" s="8">
        <v>15</v>
      </c>
      <c r="F26" s="24"/>
      <c r="G26" s="24"/>
      <c r="H26" s="24"/>
      <c r="I26" s="24">
        <f t="shared" si="0"/>
        <v>0</v>
      </c>
    </row>
    <row r="27" spans="2:9" ht="25.5" x14ac:dyDescent="0.25">
      <c r="B27" s="28">
        <v>14</v>
      </c>
      <c r="C27" s="22" t="s">
        <v>104</v>
      </c>
      <c r="D27" s="7" t="s">
        <v>7</v>
      </c>
      <c r="E27" s="8">
        <v>5</v>
      </c>
      <c r="F27" s="24"/>
      <c r="G27" s="24"/>
      <c r="H27" s="24"/>
      <c r="I27" s="24">
        <f t="shared" si="0"/>
        <v>0</v>
      </c>
    </row>
    <row r="28" spans="2:9" x14ac:dyDescent="0.25">
      <c r="B28" s="28">
        <v>15</v>
      </c>
      <c r="C28" s="22" t="s">
        <v>54</v>
      </c>
      <c r="D28" s="7" t="s">
        <v>7</v>
      </c>
      <c r="E28" s="8">
        <v>4</v>
      </c>
      <c r="F28" s="24"/>
      <c r="G28" s="24"/>
      <c r="H28" s="24"/>
      <c r="I28" s="24">
        <f t="shared" si="0"/>
        <v>0</v>
      </c>
    </row>
    <row r="29" spans="2:9" x14ac:dyDescent="0.25">
      <c r="B29" s="28">
        <v>16</v>
      </c>
      <c r="C29" s="22" t="s">
        <v>55</v>
      </c>
      <c r="D29" s="7" t="s">
        <v>7</v>
      </c>
      <c r="E29" s="8">
        <v>10</v>
      </c>
      <c r="F29" s="24"/>
      <c r="G29" s="24"/>
      <c r="H29" s="24"/>
      <c r="I29" s="24">
        <f t="shared" si="0"/>
        <v>0</v>
      </c>
    </row>
    <row r="30" spans="2:9" x14ac:dyDescent="0.25">
      <c r="B30" s="28">
        <v>17</v>
      </c>
      <c r="C30" s="22" t="s">
        <v>105</v>
      </c>
      <c r="D30" s="7" t="s">
        <v>7</v>
      </c>
      <c r="E30" s="8">
        <v>20</v>
      </c>
      <c r="F30" s="24"/>
      <c r="G30" s="24"/>
      <c r="H30" s="24"/>
      <c r="I30" s="24">
        <f t="shared" si="0"/>
        <v>0</v>
      </c>
    </row>
    <row r="31" spans="2:9" x14ac:dyDescent="0.25">
      <c r="B31" s="28">
        <v>18</v>
      </c>
      <c r="C31" s="22" t="s">
        <v>106</v>
      </c>
      <c r="D31" s="7" t="s">
        <v>7</v>
      </c>
      <c r="E31" s="8">
        <v>10</v>
      </c>
      <c r="F31" s="24"/>
      <c r="G31" s="24"/>
      <c r="H31" s="24"/>
      <c r="I31" s="24">
        <f t="shared" si="0"/>
        <v>0</v>
      </c>
    </row>
    <row r="32" spans="2:9" x14ac:dyDescent="0.25">
      <c r="B32" s="28">
        <v>19</v>
      </c>
      <c r="C32" s="22" t="s">
        <v>107</v>
      </c>
      <c r="D32" s="7" t="s">
        <v>7</v>
      </c>
      <c r="E32" s="8">
        <v>20</v>
      </c>
      <c r="F32" s="24"/>
      <c r="G32" s="24"/>
      <c r="H32" s="24"/>
      <c r="I32" s="24">
        <f t="shared" si="0"/>
        <v>0</v>
      </c>
    </row>
    <row r="33" spans="2:9" x14ac:dyDescent="0.25">
      <c r="B33" s="28">
        <v>20</v>
      </c>
      <c r="C33" s="22" t="s">
        <v>108</v>
      </c>
      <c r="D33" s="7" t="s">
        <v>7</v>
      </c>
      <c r="E33" s="8">
        <v>7</v>
      </c>
      <c r="F33" s="24"/>
      <c r="G33" s="24"/>
      <c r="H33" s="24"/>
      <c r="I33" s="24">
        <f t="shared" si="0"/>
        <v>0</v>
      </c>
    </row>
    <row r="34" spans="2:9" x14ac:dyDescent="0.25">
      <c r="B34" s="28">
        <v>21</v>
      </c>
      <c r="C34" s="22" t="s">
        <v>109</v>
      </c>
      <c r="D34" s="7" t="s">
        <v>7</v>
      </c>
      <c r="E34" s="8">
        <v>3</v>
      </c>
      <c r="F34" s="24"/>
      <c r="G34" s="24"/>
      <c r="H34" s="24"/>
      <c r="I34" s="24">
        <f t="shared" si="0"/>
        <v>0</v>
      </c>
    </row>
    <row r="35" spans="2:9" x14ac:dyDescent="0.25">
      <c r="B35" s="28">
        <v>22</v>
      </c>
      <c r="C35" s="22" t="s">
        <v>110</v>
      </c>
      <c r="D35" s="7" t="s">
        <v>7</v>
      </c>
      <c r="E35" s="8">
        <v>10</v>
      </c>
      <c r="F35" s="24"/>
      <c r="G35" s="24"/>
      <c r="H35" s="24"/>
      <c r="I35" s="24">
        <f t="shared" si="0"/>
        <v>0</v>
      </c>
    </row>
    <row r="36" spans="2:9" x14ac:dyDescent="0.25">
      <c r="B36" s="28">
        <v>23</v>
      </c>
      <c r="C36" s="22" t="s">
        <v>75</v>
      </c>
      <c r="D36" s="7" t="s">
        <v>7</v>
      </c>
      <c r="E36" s="8">
        <v>6</v>
      </c>
      <c r="F36" s="24"/>
      <c r="G36" s="24"/>
      <c r="H36" s="24"/>
      <c r="I36" s="24">
        <f t="shared" si="0"/>
        <v>0</v>
      </c>
    </row>
    <row r="37" spans="2:9" ht="25.5" x14ac:dyDescent="0.25">
      <c r="B37" s="28">
        <v>24</v>
      </c>
      <c r="C37" s="22" t="s">
        <v>136</v>
      </c>
      <c r="D37" s="7" t="s">
        <v>7</v>
      </c>
      <c r="E37" s="8">
        <v>10</v>
      </c>
      <c r="F37" s="24"/>
      <c r="G37" s="24"/>
      <c r="H37" s="24"/>
      <c r="I37" s="24">
        <f t="shared" si="0"/>
        <v>0</v>
      </c>
    </row>
    <row r="38" spans="2:9" ht="38.25" x14ac:dyDescent="0.25">
      <c r="B38" s="28">
        <v>25</v>
      </c>
      <c r="C38" s="22" t="s">
        <v>77</v>
      </c>
      <c r="D38" s="7" t="s">
        <v>7</v>
      </c>
      <c r="E38" s="8">
        <v>6</v>
      </c>
      <c r="F38" s="24"/>
      <c r="G38" s="24"/>
      <c r="H38" s="24"/>
      <c r="I38" s="24">
        <f t="shared" si="0"/>
        <v>0</v>
      </c>
    </row>
    <row r="39" spans="2:9" ht="93" customHeight="1" x14ac:dyDescent="0.25">
      <c r="B39" s="28">
        <v>26</v>
      </c>
      <c r="C39" s="22" t="s">
        <v>142</v>
      </c>
      <c r="D39" s="7" t="s">
        <v>7</v>
      </c>
      <c r="E39" s="8">
        <v>3</v>
      </c>
      <c r="F39" s="24"/>
      <c r="G39" s="24"/>
      <c r="H39" s="24"/>
      <c r="I39" s="24">
        <f t="shared" si="0"/>
        <v>0</v>
      </c>
    </row>
    <row r="40" spans="2:9" ht="33" customHeight="1" x14ac:dyDescent="0.25">
      <c r="B40" s="28">
        <v>27</v>
      </c>
      <c r="C40" s="22" t="s">
        <v>169</v>
      </c>
      <c r="D40" s="7" t="s">
        <v>7</v>
      </c>
      <c r="E40" s="8">
        <v>6</v>
      </c>
      <c r="F40" s="24"/>
      <c r="G40" s="24"/>
      <c r="H40" s="24"/>
      <c r="I40" s="24">
        <f t="shared" si="0"/>
        <v>0</v>
      </c>
    </row>
    <row r="41" spans="2:9" ht="33" customHeight="1" x14ac:dyDescent="0.25">
      <c r="B41" s="28">
        <v>28</v>
      </c>
      <c r="C41" s="22" t="s">
        <v>170</v>
      </c>
      <c r="D41" s="7" t="s">
        <v>7</v>
      </c>
      <c r="E41" s="8">
        <v>6</v>
      </c>
      <c r="F41" s="24"/>
      <c r="G41" s="24"/>
      <c r="H41" s="24"/>
      <c r="I41" s="24">
        <f t="shared" si="0"/>
        <v>0</v>
      </c>
    </row>
    <row r="42" spans="2:9" ht="53.45" customHeight="1" x14ac:dyDescent="0.25">
      <c r="B42" s="28">
        <v>29</v>
      </c>
      <c r="C42" s="22" t="s">
        <v>171</v>
      </c>
      <c r="D42" s="7" t="s">
        <v>7</v>
      </c>
      <c r="E42" s="8">
        <v>6</v>
      </c>
      <c r="F42" s="24"/>
      <c r="G42" s="24"/>
      <c r="H42" s="24"/>
      <c r="I42" s="24">
        <f t="shared" si="0"/>
        <v>0</v>
      </c>
    </row>
    <row r="43" spans="2:9" ht="81" customHeight="1" x14ac:dyDescent="0.25">
      <c r="B43" s="28">
        <v>30</v>
      </c>
      <c r="C43" s="22" t="s">
        <v>171</v>
      </c>
      <c r="D43" s="7" t="s">
        <v>7</v>
      </c>
      <c r="E43" s="8">
        <v>6</v>
      </c>
      <c r="F43" s="24"/>
      <c r="G43" s="24"/>
      <c r="H43" s="24"/>
      <c r="I43" s="24">
        <f t="shared" si="0"/>
        <v>0</v>
      </c>
    </row>
    <row r="44" spans="2:9" ht="28.9" customHeight="1" x14ac:dyDescent="0.25">
      <c r="B44" s="45" t="s">
        <v>2</v>
      </c>
      <c r="C44" s="46"/>
      <c r="D44" s="46"/>
      <c r="E44" s="46"/>
      <c r="F44" s="46"/>
      <c r="G44" s="46"/>
      <c r="H44" s="47"/>
      <c r="I44" s="24">
        <f>SUM(I14:I43)</f>
        <v>0</v>
      </c>
    </row>
    <row r="46" spans="2:9" x14ac:dyDescent="0.25">
      <c r="B46" s="16"/>
      <c r="C46" s="16"/>
      <c r="D46" s="16"/>
      <c r="E46" s="16"/>
      <c r="F46" s="16"/>
      <c r="G46" s="16"/>
      <c r="H46" s="16"/>
    </row>
    <row r="47" spans="2:9" x14ac:dyDescent="0.25">
      <c r="B47" s="16"/>
      <c r="C47" s="16"/>
      <c r="D47" s="16"/>
      <c r="E47" s="16"/>
      <c r="F47" s="16"/>
      <c r="G47" s="16"/>
      <c r="H47" s="16"/>
    </row>
    <row r="48" spans="2:9" x14ac:dyDescent="0.25">
      <c r="B48" s="16"/>
      <c r="C48" s="16"/>
      <c r="D48" s="16"/>
      <c r="E48" s="16"/>
      <c r="F48" s="16"/>
      <c r="G48" s="16"/>
      <c r="H48" s="16"/>
    </row>
    <row r="49" spans="2:8" x14ac:dyDescent="0.25">
      <c r="B49" s="41"/>
      <c r="C49" s="2"/>
      <c r="D49" s="2"/>
      <c r="E49" s="2"/>
      <c r="F49" s="18" t="s">
        <v>8</v>
      </c>
      <c r="G49" s="18"/>
      <c r="H49" s="2"/>
    </row>
    <row r="50" spans="2:8" x14ac:dyDescent="0.25">
      <c r="B50" s="18" t="s">
        <v>14</v>
      </c>
      <c r="C50" s="19"/>
      <c r="D50" s="2"/>
      <c r="E50" s="2"/>
      <c r="F50" s="17" t="s">
        <v>15</v>
      </c>
      <c r="G50" s="17"/>
      <c r="H50" s="2"/>
    </row>
    <row r="51" spans="2:8" x14ac:dyDescent="0.25">
      <c r="B51" s="20" t="s">
        <v>1</v>
      </c>
      <c r="C51" s="20"/>
      <c r="D51" s="2"/>
      <c r="E51" s="21"/>
      <c r="F51" s="21"/>
      <c r="G51" s="21"/>
      <c r="H51" s="21"/>
    </row>
    <row r="52" spans="2:8" x14ac:dyDescent="0.25">
      <c r="B52" s="42"/>
      <c r="C52" s="12"/>
      <c r="D52" s="2"/>
      <c r="E52" s="2"/>
      <c r="F52" s="14"/>
      <c r="G52" s="14"/>
      <c r="H52" s="2"/>
    </row>
    <row r="53" spans="2:8" x14ac:dyDescent="0.25">
      <c r="B53" s="13"/>
      <c r="C53" s="13"/>
      <c r="D53" s="2"/>
      <c r="E53" s="11"/>
      <c r="F53" s="11"/>
      <c r="G53" s="11"/>
      <c r="H53" s="11"/>
    </row>
    <row r="54" spans="2:8" x14ac:dyDescent="0.25">
      <c r="B54" s="13"/>
      <c r="C54" s="13"/>
      <c r="D54" s="2"/>
      <c r="E54" s="11"/>
      <c r="F54" s="11"/>
      <c r="G54" s="11"/>
      <c r="H54" s="11"/>
    </row>
    <row r="55" spans="2:8" x14ac:dyDescent="0.25">
      <c r="B55" s="43"/>
      <c r="C55" s="11"/>
      <c r="D55" s="13"/>
      <c r="E55" s="11"/>
      <c r="F55" s="11"/>
      <c r="G55" s="11"/>
      <c r="H55" s="11"/>
    </row>
  </sheetData>
  <mergeCells count="8">
    <mergeCell ref="B44:H44"/>
    <mergeCell ref="A7:H7"/>
    <mergeCell ref="A8:C8"/>
    <mergeCell ref="D8:I8"/>
    <mergeCell ref="A9:C9"/>
    <mergeCell ref="D9:I9"/>
    <mergeCell ref="A10:C10"/>
    <mergeCell ref="D10:I10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A120-1100-45CC-958C-25478D667A33}">
  <dimension ref="A5:I29"/>
  <sheetViews>
    <sheetView workbookViewId="0">
      <selection activeCell="B17" sqref="B17:H17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143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139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10" t="s">
        <v>6</v>
      </c>
      <c r="C13" s="6" t="s">
        <v>83</v>
      </c>
      <c r="D13" s="6" t="s">
        <v>0</v>
      </c>
      <c r="E13" s="6" t="s">
        <v>3</v>
      </c>
      <c r="F13" s="9" t="s">
        <v>9</v>
      </c>
      <c r="G13" s="6" t="s">
        <v>10</v>
      </c>
      <c r="H13" s="6" t="s">
        <v>4</v>
      </c>
      <c r="I13" s="6" t="s">
        <v>5</v>
      </c>
    </row>
    <row r="14" spans="1:9" ht="89.25" x14ac:dyDescent="0.25">
      <c r="B14" s="29">
        <v>1</v>
      </c>
      <c r="C14" s="30" t="s">
        <v>85</v>
      </c>
      <c r="D14" s="30" t="s">
        <v>7</v>
      </c>
      <c r="E14" s="31">
        <v>1</v>
      </c>
      <c r="F14" s="24"/>
      <c r="G14" s="24"/>
      <c r="H14" s="24"/>
      <c r="I14" s="24">
        <f>H14*E14</f>
        <v>0</v>
      </c>
    </row>
    <row r="15" spans="1:9" x14ac:dyDescent="0.25">
      <c r="B15" s="29">
        <v>2</v>
      </c>
      <c r="C15" s="30" t="s">
        <v>18</v>
      </c>
      <c r="D15" s="30" t="s">
        <v>7</v>
      </c>
      <c r="E15" s="31">
        <v>20</v>
      </c>
      <c r="F15" s="24"/>
      <c r="G15" s="24"/>
      <c r="H15" s="24"/>
      <c r="I15" s="24">
        <f t="shared" ref="I15:I16" si="0">H15*E15</f>
        <v>0</v>
      </c>
    </row>
    <row r="16" spans="1:9" ht="38.25" x14ac:dyDescent="0.25">
      <c r="B16" s="29">
        <v>3</v>
      </c>
      <c r="C16" s="30" t="s">
        <v>86</v>
      </c>
      <c r="D16" s="30" t="s">
        <v>7</v>
      </c>
      <c r="E16" s="31">
        <v>1</v>
      </c>
      <c r="F16" s="24"/>
      <c r="G16" s="24"/>
      <c r="H16" s="24"/>
      <c r="I16" s="24">
        <f t="shared" si="0"/>
        <v>0</v>
      </c>
    </row>
    <row r="17" spans="2:9" ht="15.75" x14ac:dyDescent="0.25">
      <c r="B17" s="45" t="s">
        <v>2</v>
      </c>
      <c r="C17" s="46"/>
      <c r="D17" s="46"/>
      <c r="E17" s="46"/>
      <c r="F17" s="46"/>
      <c r="G17" s="46"/>
      <c r="H17" s="47"/>
      <c r="I17" s="24">
        <f>SUM(I14:I16)</f>
        <v>0</v>
      </c>
    </row>
    <row r="20" spans="2:9" x14ac:dyDescent="0.25">
      <c r="B20" s="16"/>
      <c r="C20" s="16"/>
      <c r="D20" s="16"/>
      <c r="E20" s="16"/>
      <c r="F20" s="16"/>
      <c r="G20" s="16"/>
      <c r="H20" s="16"/>
    </row>
    <row r="21" spans="2:9" x14ac:dyDescent="0.25">
      <c r="B21" s="16"/>
      <c r="C21" s="16"/>
      <c r="D21" s="16"/>
      <c r="E21" s="16"/>
      <c r="F21" s="16"/>
      <c r="G21" s="16"/>
      <c r="H21" s="16"/>
    </row>
    <row r="22" spans="2:9" x14ac:dyDescent="0.25">
      <c r="B22" s="16"/>
      <c r="C22" s="16"/>
      <c r="D22" s="16"/>
      <c r="E22" s="16"/>
      <c r="F22" s="16"/>
      <c r="G22" s="16"/>
      <c r="H22" s="16"/>
    </row>
    <row r="23" spans="2:9" x14ac:dyDescent="0.25">
      <c r="B23" s="2"/>
      <c r="C23" s="2"/>
      <c r="D23" s="2"/>
      <c r="E23" s="2"/>
      <c r="F23" s="18" t="s">
        <v>8</v>
      </c>
      <c r="G23" s="18"/>
      <c r="H23" s="2"/>
    </row>
    <row r="24" spans="2:9" x14ac:dyDescent="0.25">
      <c r="B24" s="19" t="s">
        <v>14</v>
      </c>
      <c r="C24" s="19"/>
      <c r="D24" s="2"/>
      <c r="E24" s="2"/>
      <c r="F24" s="17" t="s">
        <v>15</v>
      </c>
      <c r="G24" s="17"/>
      <c r="H24" s="2"/>
    </row>
    <row r="25" spans="2:9" x14ac:dyDescent="0.25">
      <c r="B25" s="20" t="s">
        <v>1</v>
      </c>
      <c r="C25" s="20"/>
      <c r="D25" s="2"/>
      <c r="E25" s="21"/>
      <c r="F25" s="21"/>
      <c r="G25" s="21"/>
      <c r="H25" s="21"/>
    </row>
    <row r="26" spans="2:9" x14ac:dyDescent="0.25">
      <c r="B26" s="15"/>
      <c r="C26" s="12"/>
      <c r="D26" s="2"/>
      <c r="E26" s="2"/>
      <c r="F26" s="14"/>
      <c r="G26" s="14"/>
      <c r="H26" s="2"/>
    </row>
    <row r="27" spans="2:9" x14ac:dyDescent="0.25">
      <c r="B27" s="13"/>
      <c r="C27" s="13"/>
      <c r="D27" s="2"/>
      <c r="E27" s="11"/>
      <c r="F27" s="11"/>
      <c r="G27" s="11"/>
      <c r="H27" s="11"/>
    </row>
    <row r="28" spans="2:9" x14ac:dyDescent="0.25">
      <c r="B28" s="13"/>
      <c r="C28" s="13"/>
      <c r="D28" s="2"/>
      <c r="E28" s="11"/>
      <c r="F28" s="11"/>
      <c r="G28" s="11"/>
      <c r="H28" s="11"/>
    </row>
    <row r="29" spans="2:9" x14ac:dyDescent="0.25">
      <c r="B29" s="11"/>
      <c r="C29" s="11"/>
      <c r="D29" s="13"/>
      <c r="E29" s="11"/>
      <c r="F29" s="11"/>
      <c r="G29" s="11"/>
      <c r="H29" s="11"/>
    </row>
  </sheetData>
  <mergeCells count="8">
    <mergeCell ref="B17:H17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0245-E048-4886-AD7E-A747BA8862EC}">
  <dimension ref="A5:I33"/>
  <sheetViews>
    <sheetView workbookViewId="0">
      <selection activeCell="B14" sqref="B14:B20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167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139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10" t="s">
        <v>6</v>
      </c>
      <c r="C13" s="6" t="s">
        <v>83</v>
      </c>
      <c r="D13" s="6" t="s">
        <v>0</v>
      </c>
      <c r="E13" s="6" t="s">
        <v>3</v>
      </c>
      <c r="F13" s="9" t="s">
        <v>9</v>
      </c>
      <c r="G13" s="6" t="s">
        <v>10</v>
      </c>
      <c r="H13" s="6" t="s">
        <v>4</v>
      </c>
      <c r="I13" s="6" t="s">
        <v>5</v>
      </c>
    </row>
    <row r="14" spans="1:9" ht="38.25" x14ac:dyDescent="0.25">
      <c r="B14" s="25">
        <v>1</v>
      </c>
      <c r="C14" s="22" t="s">
        <v>112</v>
      </c>
      <c r="D14" s="7" t="s">
        <v>7</v>
      </c>
      <c r="E14" s="8">
        <v>2</v>
      </c>
      <c r="F14" s="25"/>
      <c r="G14" s="25"/>
      <c r="H14" s="25"/>
      <c r="I14" s="25">
        <f>H14*E14</f>
        <v>0</v>
      </c>
    </row>
    <row r="15" spans="1:9" x14ac:dyDescent="0.25">
      <c r="B15" s="25">
        <v>2</v>
      </c>
      <c r="C15" s="22" t="s">
        <v>115</v>
      </c>
      <c r="D15" s="7" t="s">
        <v>7</v>
      </c>
      <c r="E15" s="8">
        <v>3</v>
      </c>
      <c r="F15" s="25"/>
      <c r="G15" s="25"/>
      <c r="H15" s="25"/>
      <c r="I15" s="25">
        <f t="shared" ref="I15:I20" si="0">H15*E15</f>
        <v>0</v>
      </c>
    </row>
    <row r="16" spans="1:9" x14ac:dyDescent="0.25">
      <c r="B16" s="25">
        <v>3</v>
      </c>
      <c r="C16" s="22" t="s">
        <v>78</v>
      </c>
      <c r="D16" s="7" t="s">
        <v>7</v>
      </c>
      <c r="E16" s="8">
        <v>2</v>
      </c>
      <c r="F16" s="24"/>
      <c r="G16" s="24"/>
      <c r="H16" s="24"/>
      <c r="I16" s="25">
        <f t="shared" si="0"/>
        <v>0</v>
      </c>
    </row>
    <row r="17" spans="2:9" x14ac:dyDescent="0.25">
      <c r="B17" s="25">
        <v>4</v>
      </c>
      <c r="C17" s="22" t="s">
        <v>79</v>
      </c>
      <c r="D17" s="7" t="s">
        <v>7</v>
      </c>
      <c r="E17" s="8">
        <v>2</v>
      </c>
      <c r="F17" s="24"/>
      <c r="G17" s="24"/>
      <c r="H17" s="24"/>
      <c r="I17" s="25">
        <f t="shared" si="0"/>
        <v>0</v>
      </c>
    </row>
    <row r="18" spans="2:9" ht="38.25" x14ac:dyDescent="0.25">
      <c r="B18" s="25">
        <v>5</v>
      </c>
      <c r="C18" s="22" t="s">
        <v>80</v>
      </c>
      <c r="D18" s="7" t="s">
        <v>7</v>
      </c>
      <c r="E18" s="8">
        <v>2</v>
      </c>
      <c r="F18" s="24"/>
      <c r="G18" s="24"/>
      <c r="H18" s="24"/>
      <c r="I18" s="25">
        <f t="shared" si="0"/>
        <v>0</v>
      </c>
    </row>
    <row r="19" spans="2:9" x14ac:dyDescent="0.25">
      <c r="B19" s="25">
        <v>6</v>
      </c>
      <c r="C19" s="22" t="s">
        <v>81</v>
      </c>
      <c r="D19" s="7" t="s">
        <v>7</v>
      </c>
      <c r="E19" s="8">
        <v>2</v>
      </c>
      <c r="F19" s="24"/>
      <c r="G19" s="24"/>
      <c r="H19" s="24"/>
      <c r="I19" s="25">
        <f t="shared" si="0"/>
        <v>0</v>
      </c>
    </row>
    <row r="20" spans="2:9" x14ac:dyDescent="0.25">
      <c r="B20" s="25">
        <v>7</v>
      </c>
      <c r="C20" s="22" t="s">
        <v>82</v>
      </c>
      <c r="D20" s="7" t="s">
        <v>7</v>
      </c>
      <c r="E20" s="8">
        <v>2</v>
      </c>
      <c r="F20" s="24"/>
      <c r="G20" s="24"/>
      <c r="H20" s="24"/>
      <c r="I20" s="25">
        <f t="shared" si="0"/>
        <v>0</v>
      </c>
    </row>
    <row r="21" spans="2:9" ht="15.75" x14ac:dyDescent="0.25">
      <c r="B21" s="45" t="s">
        <v>2</v>
      </c>
      <c r="C21" s="46"/>
      <c r="D21" s="46"/>
      <c r="E21" s="46"/>
      <c r="F21" s="46"/>
      <c r="G21" s="46"/>
      <c r="H21" s="47"/>
      <c r="I21" s="24">
        <f>SUM(I14:I20)</f>
        <v>0</v>
      </c>
    </row>
    <row r="24" spans="2:9" x14ac:dyDescent="0.25">
      <c r="B24" s="16"/>
      <c r="C24" s="16"/>
      <c r="D24" s="16"/>
      <c r="E24" s="16"/>
      <c r="F24" s="16"/>
      <c r="G24" s="16"/>
      <c r="H24" s="16"/>
    </row>
    <row r="25" spans="2:9" x14ac:dyDescent="0.25">
      <c r="B25" s="16"/>
      <c r="C25" s="16"/>
      <c r="D25" s="16"/>
      <c r="E25" s="16"/>
      <c r="F25" s="16"/>
      <c r="G25" s="16"/>
      <c r="H25" s="16"/>
    </row>
    <row r="26" spans="2:9" x14ac:dyDescent="0.25">
      <c r="B26" s="16"/>
      <c r="C26" s="16"/>
      <c r="D26" s="16"/>
      <c r="E26" s="16"/>
      <c r="F26" s="16"/>
      <c r="G26" s="16"/>
      <c r="H26" s="16"/>
    </row>
    <row r="27" spans="2:9" x14ac:dyDescent="0.25">
      <c r="B27" s="2"/>
      <c r="C27" s="2"/>
      <c r="D27" s="2"/>
      <c r="E27" s="2"/>
      <c r="F27" s="18" t="s">
        <v>8</v>
      </c>
      <c r="G27" s="18"/>
      <c r="H27" s="2"/>
    </row>
    <row r="28" spans="2:9" x14ac:dyDescent="0.25">
      <c r="B28" s="19" t="s">
        <v>14</v>
      </c>
      <c r="C28" s="19"/>
      <c r="D28" s="2"/>
      <c r="E28" s="2"/>
      <c r="F28" s="17" t="s">
        <v>15</v>
      </c>
      <c r="G28" s="17"/>
      <c r="H28" s="2"/>
    </row>
    <row r="29" spans="2:9" x14ac:dyDescent="0.25">
      <c r="B29" s="20" t="s">
        <v>1</v>
      </c>
      <c r="C29" s="20"/>
      <c r="D29" s="2"/>
      <c r="E29" s="21"/>
      <c r="F29" s="21"/>
      <c r="G29" s="21"/>
      <c r="H29" s="21"/>
    </row>
    <row r="30" spans="2:9" x14ac:dyDescent="0.25">
      <c r="B30" s="15"/>
      <c r="C30" s="12"/>
      <c r="D30" s="2"/>
      <c r="E30" s="2"/>
      <c r="F30" s="14"/>
      <c r="G30" s="14"/>
      <c r="H30" s="2"/>
    </row>
    <row r="31" spans="2:9" x14ac:dyDescent="0.25">
      <c r="B31" s="13"/>
      <c r="C31" s="13"/>
      <c r="D31" s="2"/>
      <c r="E31" s="11"/>
      <c r="F31" s="11"/>
      <c r="G31" s="11"/>
      <c r="H31" s="11"/>
    </row>
    <row r="32" spans="2:9" x14ac:dyDescent="0.25">
      <c r="B32" s="13"/>
      <c r="C32" s="13"/>
      <c r="D32" s="2"/>
      <c r="E32" s="11"/>
      <c r="F32" s="11"/>
      <c r="G32" s="11"/>
      <c r="H32" s="11"/>
    </row>
    <row r="33" spans="2:8" x14ac:dyDescent="0.25">
      <c r="B33" s="11"/>
      <c r="C33" s="11"/>
      <c r="D33" s="13"/>
      <c r="E33" s="11"/>
      <c r="F33" s="11"/>
      <c r="G33" s="11"/>
      <c r="H33" s="11"/>
    </row>
  </sheetData>
  <mergeCells count="8">
    <mergeCell ref="B21:H21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97B3-788D-4808-9323-B111C2C73CD8}">
  <dimension ref="A5:I27"/>
  <sheetViews>
    <sheetView workbookViewId="0">
      <selection activeCell="I15" sqref="I15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166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139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10" t="s">
        <v>6</v>
      </c>
      <c r="C13" s="6" t="s">
        <v>83</v>
      </c>
      <c r="D13" s="6" t="s">
        <v>0</v>
      </c>
      <c r="E13" s="6" t="s">
        <v>3</v>
      </c>
      <c r="F13" s="9" t="s">
        <v>9</v>
      </c>
      <c r="G13" s="6" t="s">
        <v>10</v>
      </c>
      <c r="H13" s="6" t="s">
        <v>4</v>
      </c>
      <c r="I13" s="6" t="s">
        <v>5</v>
      </c>
    </row>
    <row r="14" spans="1:9" ht="43.15" customHeight="1" x14ac:dyDescent="0.25">
      <c r="B14" s="25">
        <v>1</v>
      </c>
      <c r="C14" s="26" t="s">
        <v>90</v>
      </c>
      <c r="D14" s="26" t="s">
        <v>7</v>
      </c>
      <c r="E14" s="25">
        <v>1</v>
      </c>
      <c r="F14" s="25"/>
      <c r="G14" s="25"/>
      <c r="H14" s="25"/>
      <c r="I14" s="25">
        <f>H14*E14</f>
        <v>0</v>
      </c>
    </row>
    <row r="15" spans="1:9" ht="15.75" x14ac:dyDescent="0.25">
      <c r="B15" s="45" t="s">
        <v>2</v>
      </c>
      <c r="C15" s="46"/>
      <c r="D15" s="46"/>
      <c r="E15" s="46"/>
      <c r="F15" s="46"/>
      <c r="G15" s="46"/>
      <c r="H15" s="47"/>
      <c r="I15" s="24">
        <f>SUM(I14)</f>
        <v>0</v>
      </c>
    </row>
    <row r="18" spans="2:8" x14ac:dyDescent="0.25">
      <c r="B18" s="16"/>
      <c r="C18" s="16"/>
      <c r="D18" s="16"/>
      <c r="E18" s="16"/>
      <c r="F18" s="16"/>
      <c r="G18" s="16"/>
      <c r="H18" s="16"/>
    </row>
    <row r="19" spans="2:8" x14ac:dyDescent="0.25">
      <c r="B19" s="16"/>
      <c r="C19" s="16"/>
      <c r="D19" s="16"/>
      <c r="E19" s="16"/>
      <c r="F19" s="16"/>
      <c r="G19" s="16"/>
      <c r="H19" s="16"/>
    </row>
    <row r="20" spans="2:8" x14ac:dyDescent="0.25">
      <c r="B20" s="16"/>
      <c r="C20" s="16"/>
      <c r="D20" s="16"/>
      <c r="E20" s="16"/>
      <c r="F20" s="16"/>
      <c r="G20" s="16"/>
      <c r="H20" s="16"/>
    </row>
    <row r="21" spans="2:8" x14ac:dyDescent="0.25">
      <c r="B21" s="2"/>
      <c r="C21" s="2"/>
      <c r="D21" s="2"/>
      <c r="E21" s="2"/>
      <c r="F21" s="18" t="s">
        <v>8</v>
      </c>
      <c r="G21" s="18"/>
      <c r="H21" s="2"/>
    </row>
    <row r="22" spans="2:8" x14ac:dyDescent="0.25">
      <c r="B22" s="19" t="s">
        <v>14</v>
      </c>
      <c r="C22" s="19"/>
      <c r="D22" s="2"/>
      <c r="E22" s="2"/>
      <c r="F22" s="17" t="s">
        <v>15</v>
      </c>
      <c r="G22" s="17"/>
      <c r="H22" s="2"/>
    </row>
    <row r="23" spans="2:8" x14ac:dyDescent="0.25">
      <c r="B23" s="20" t="s">
        <v>1</v>
      </c>
      <c r="C23" s="20"/>
      <c r="D23" s="2"/>
      <c r="E23" s="21"/>
      <c r="F23" s="21"/>
      <c r="G23" s="21"/>
      <c r="H23" s="21"/>
    </row>
    <row r="24" spans="2:8" x14ac:dyDescent="0.25">
      <c r="B24" s="15"/>
      <c r="C24" s="12"/>
      <c r="D24" s="2"/>
      <c r="E24" s="2"/>
      <c r="F24" s="14"/>
      <c r="G24" s="14"/>
      <c r="H24" s="2"/>
    </row>
    <row r="25" spans="2:8" x14ac:dyDescent="0.25">
      <c r="B25" s="13"/>
      <c r="C25" s="13"/>
      <c r="D25" s="2"/>
      <c r="E25" s="11"/>
      <c r="F25" s="11"/>
      <c r="G25" s="11"/>
      <c r="H25" s="11"/>
    </row>
    <row r="26" spans="2:8" x14ac:dyDescent="0.25">
      <c r="B26" s="13"/>
      <c r="C26" s="13"/>
      <c r="D26" s="2"/>
      <c r="E26" s="11"/>
      <c r="F26" s="11"/>
      <c r="G26" s="11"/>
      <c r="H26" s="11"/>
    </row>
    <row r="27" spans="2:8" x14ac:dyDescent="0.25">
      <c r="B27" s="11"/>
      <c r="C27" s="11"/>
      <c r="D27" s="13"/>
      <c r="E27" s="11"/>
      <c r="F27" s="11"/>
      <c r="G27" s="11"/>
      <c r="H27" s="11"/>
    </row>
  </sheetData>
  <mergeCells count="8">
    <mergeCell ref="B15:H15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3ED3-2973-4F53-83A3-5A7E284CE116}">
  <dimension ref="A5:I122"/>
  <sheetViews>
    <sheetView tabSelected="1" topLeftCell="A26" workbookViewId="0">
      <selection activeCell="C54" sqref="C54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144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139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34" t="s">
        <v>6</v>
      </c>
      <c r="C13" s="35" t="s">
        <v>83</v>
      </c>
      <c r="D13" s="35" t="s">
        <v>0</v>
      </c>
      <c r="E13" s="35" t="s">
        <v>3</v>
      </c>
      <c r="F13" s="36" t="s">
        <v>9</v>
      </c>
      <c r="G13" s="35" t="s">
        <v>10</v>
      </c>
      <c r="H13" s="35" t="s">
        <v>4</v>
      </c>
      <c r="I13" s="35" t="s">
        <v>5</v>
      </c>
    </row>
    <row r="14" spans="1:9" x14ac:dyDescent="0.25">
      <c r="B14" s="28">
        <v>1</v>
      </c>
      <c r="C14" s="26" t="s">
        <v>19</v>
      </c>
      <c r="D14" s="26" t="s">
        <v>7</v>
      </c>
      <c r="E14" s="27">
        <v>20</v>
      </c>
      <c r="F14" s="28"/>
      <c r="G14" s="28"/>
      <c r="H14" s="28"/>
      <c r="I14" s="28">
        <f>H14*E14</f>
        <v>0</v>
      </c>
    </row>
    <row r="15" spans="1:9" x14ac:dyDescent="0.25">
      <c r="B15" s="28">
        <v>2</v>
      </c>
      <c r="C15" s="26" t="s">
        <v>20</v>
      </c>
      <c r="D15" s="26" t="s">
        <v>7</v>
      </c>
      <c r="E15" s="27">
        <v>20</v>
      </c>
      <c r="F15" s="28"/>
      <c r="G15" s="28"/>
      <c r="H15" s="28"/>
      <c r="I15" s="28">
        <f t="shared" ref="I15:I78" si="0">H15*E15</f>
        <v>0</v>
      </c>
    </row>
    <row r="16" spans="1:9" x14ac:dyDescent="0.25">
      <c r="B16" s="28">
        <v>3</v>
      </c>
      <c r="C16" s="26" t="s">
        <v>21</v>
      </c>
      <c r="D16" s="26" t="s">
        <v>7</v>
      </c>
      <c r="E16" s="27">
        <v>20</v>
      </c>
      <c r="F16" s="28"/>
      <c r="G16" s="28"/>
      <c r="H16" s="28"/>
      <c r="I16" s="28">
        <f t="shared" si="0"/>
        <v>0</v>
      </c>
    </row>
    <row r="17" spans="2:9" x14ac:dyDescent="0.25">
      <c r="B17" s="28">
        <v>4</v>
      </c>
      <c r="C17" s="26" t="s">
        <v>22</v>
      </c>
      <c r="D17" s="26" t="s">
        <v>7</v>
      </c>
      <c r="E17" s="27">
        <v>20</v>
      </c>
      <c r="F17" s="28"/>
      <c r="G17" s="28"/>
      <c r="H17" s="28"/>
      <c r="I17" s="28">
        <f t="shared" si="0"/>
        <v>0</v>
      </c>
    </row>
    <row r="18" spans="2:9" x14ac:dyDescent="0.25">
      <c r="B18" s="28">
        <v>5</v>
      </c>
      <c r="C18" s="26" t="s">
        <v>23</v>
      </c>
      <c r="D18" s="26" t="s">
        <v>7</v>
      </c>
      <c r="E18" s="27">
        <v>20</v>
      </c>
      <c r="F18" s="28"/>
      <c r="G18" s="28"/>
      <c r="H18" s="28"/>
      <c r="I18" s="28">
        <f t="shared" si="0"/>
        <v>0</v>
      </c>
    </row>
    <row r="19" spans="2:9" x14ac:dyDescent="0.25">
      <c r="B19" s="28">
        <v>6</v>
      </c>
      <c r="C19" s="26" t="s">
        <v>24</v>
      </c>
      <c r="D19" s="26" t="s">
        <v>7</v>
      </c>
      <c r="E19" s="27">
        <v>20</v>
      </c>
      <c r="F19" s="28"/>
      <c r="G19" s="28"/>
      <c r="H19" s="28"/>
      <c r="I19" s="28">
        <f t="shared" si="0"/>
        <v>0</v>
      </c>
    </row>
    <row r="20" spans="2:9" x14ac:dyDescent="0.25">
      <c r="B20" s="28">
        <v>7</v>
      </c>
      <c r="C20" s="26" t="s">
        <v>25</v>
      </c>
      <c r="D20" s="26" t="s">
        <v>7</v>
      </c>
      <c r="E20" s="27">
        <v>20</v>
      </c>
      <c r="F20" s="28"/>
      <c r="G20" s="28"/>
      <c r="H20" s="28"/>
      <c r="I20" s="28">
        <f t="shared" si="0"/>
        <v>0</v>
      </c>
    </row>
    <row r="21" spans="2:9" x14ac:dyDescent="0.25">
      <c r="B21" s="28">
        <v>8</v>
      </c>
      <c r="C21" s="26" t="s">
        <v>26</v>
      </c>
      <c r="D21" s="26" t="s">
        <v>7</v>
      </c>
      <c r="E21" s="27">
        <v>20</v>
      </c>
      <c r="F21" s="28"/>
      <c r="G21" s="28"/>
      <c r="H21" s="28"/>
      <c r="I21" s="28">
        <f t="shared" si="0"/>
        <v>0</v>
      </c>
    </row>
    <row r="22" spans="2:9" x14ac:dyDescent="0.25">
      <c r="B22" s="28">
        <v>9</v>
      </c>
      <c r="C22" s="26" t="s">
        <v>27</v>
      </c>
      <c r="D22" s="26" t="s">
        <v>7</v>
      </c>
      <c r="E22" s="27">
        <v>20</v>
      </c>
      <c r="F22" s="28"/>
      <c r="G22" s="28"/>
      <c r="H22" s="28"/>
      <c r="I22" s="28">
        <f t="shared" si="0"/>
        <v>0</v>
      </c>
    </row>
    <row r="23" spans="2:9" x14ac:dyDescent="0.25">
      <c r="B23" s="28">
        <v>10</v>
      </c>
      <c r="C23" s="26" t="s">
        <v>28</v>
      </c>
      <c r="D23" s="26" t="s">
        <v>7</v>
      </c>
      <c r="E23" s="27">
        <v>20</v>
      </c>
      <c r="F23" s="28"/>
      <c r="G23" s="28"/>
      <c r="H23" s="28"/>
      <c r="I23" s="28">
        <f t="shared" si="0"/>
        <v>0</v>
      </c>
    </row>
    <row r="24" spans="2:9" x14ac:dyDescent="0.25">
      <c r="B24" s="28">
        <v>11</v>
      </c>
      <c r="C24" s="26" t="s">
        <v>29</v>
      </c>
      <c r="D24" s="26" t="s">
        <v>7</v>
      </c>
      <c r="E24" s="27">
        <v>20</v>
      </c>
      <c r="F24" s="28"/>
      <c r="G24" s="28"/>
      <c r="H24" s="28"/>
      <c r="I24" s="28">
        <f t="shared" si="0"/>
        <v>0</v>
      </c>
    </row>
    <row r="25" spans="2:9" x14ac:dyDescent="0.25">
      <c r="B25" s="28">
        <v>12</v>
      </c>
      <c r="C25" s="26" t="s">
        <v>30</v>
      </c>
      <c r="D25" s="26" t="s">
        <v>7</v>
      </c>
      <c r="E25" s="27">
        <v>20</v>
      </c>
      <c r="F25" s="28"/>
      <c r="G25" s="28"/>
      <c r="H25" s="28"/>
      <c r="I25" s="28">
        <f t="shared" si="0"/>
        <v>0</v>
      </c>
    </row>
    <row r="26" spans="2:9" x14ac:dyDescent="0.25">
      <c r="B26" s="28">
        <v>13</v>
      </c>
      <c r="C26" s="26" t="s">
        <v>31</v>
      </c>
      <c r="D26" s="26" t="s">
        <v>7</v>
      </c>
      <c r="E26" s="27">
        <v>20</v>
      </c>
      <c r="F26" s="28"/>
      <c r="G26" s="28"/>
      <c r="H26" s="28"/>
      <c r="I26" s="28">
        <f t="shared" si="0"/>
        <v>0</v>
      </c>
    </row>
    <row r="27" spans="2:9" x14ac:dyDescent="0.25">
      <c r="B27" s="28">
        <v>14</v>
      </c>
      <c r="C27" s="26" t="s">
        <v>32</v>
      </c>
      <c r="D27" s="26" t="s">
        <v>7</v>
      </c>
      <c r="E27" s="27">
        <v>20</v>
      </c>
      <c r="F27" s="28"/>
      <c r="G27" s="28"/>
      <c r="H27" s="28"/>
      <c r="I27" s="28">
        <f t="shared" si="0"/>
        <v>0</v>
      </c>
    </row>
    <row r="28" spans="2:9" x14ac:dyDescent="0.25">
      <c r="B28" s="28">
        <v>15</v>
      </c>
      <c r="C28" s="26" t="s">
        <v>33</v>
      </c>
      <c r="D28" s="26" t="s">
        <v>7</v>
      </c>
      <c r="E28" s="27">
        <v>20</v>
      </c>
      <c r="F28" s="28"/>
      <c r="G28" s="28"/>
      <c r="H28" s="28"/>
      <c r="I28" s="28">
        <f t="shared" si="0"/>
        <v>0</v>
      </c>
    </row>
    <row r="29" spans="2:9" x14ac:dyDescent="0.25">
      <c r="B29" s="28">
        <v>16</v>
      </c>
      <c r="C29" s="26" t="s">
        <v>34</v>
      </c>
      <c r="D29" s="26" t="s">
        <v>7</v>
      </c>
      <c r="E29" s="27">
        <v>20</v>
      </c>
      <c r="F29" s="28"/>
      <c r="G29" s="28"/>
      <c r="H29" s="28"/>
      <c r="I29" s="28">
        <f t="shared" si="0"/>
        <v>0</v>
      </c>
    </row>
    <row r="30" spans="2:9" x14ac:dyDescent="0.25">
      <c r="B30" s="28">
        <v>17</v>
      </c>
      <c r="C30" s="26" t="s">
        <v>35</v>
      </c>
      <c r="D30" s="26" t="s">
        <v>7</v>
      </c>
      <c r="E30" s="27">
        <v>20</v>
      </c>
      <c r="F30" s="28"/>
      <c r="G30" s="28"/>
      <c r="H30" s="28"/>
      <c r="I30" s="28">
        <f t="shared" si="0"/>
        <v>0</v>
      </c>
    </row>
    <row r="31" spans="2:9" x14ac:dyDescent="0.25">
      <c r="B31" s="28">
        <v>18</v>
      </c>
      <c r="C31" s="26" t="s">
        <v>36</v>
      </c>
      <c r="D31" s="26" t="s">
        <v>7</v>
      </c>
      <c r="E31" s="27">
        <v>20</v>
      </c>
      <c r="F31" s="28"/>
      <c r="G31" s="28"/>
      <c r="H31" s="28"/>
      <c r="I31" s="28">
        <f t="shared" si="0"/>
        <v>0</v>
      </c>
    </row>
    <row r="32" spans="2:9" x14ac:dyDescent="0.25">
      <c r="B32" s="28">
        <v>19</v>
      </c>
      <c r="C32" s="26" t="s">
        <v>37</v>
      </c>
      <c r="D32" s="26" t="s">
        <v>7</v>
      </c>
      <c r="E32" s="27">
        <v>20</v>
      </c>
      <c r="F32" s="28"/>
      <c r="G32" s="28"/>
      <c r="H32" s="28"/>
      <c r="I32" s="28">
        <f t="shared" si="0"/>
        <v>0</v>
      </c>
    </row>
    <row r="33" spans="2:9" x14ac:dyDescent="0.25">
      <c r="B33" s="28">
        <v>20</v>
      </c>
      <c r="C33" s="26" t="s">
        <v>38</v>
      </c>
      <c r="D33" s="26" t="s">
        <v>7</v>
      </c>
      <c r="E33" s="27">
        <v>20</v>
      </c>
      <c r="F33" s="28"/>
      <c r="G33" s="28"/>
      <c r="H33" s="28"/>
      <c r="I33" s="28">
        <f t="shared" si="0"/>
        <v>0</v>
      </c>
    </row>
    <row r="34" spans="2:9" x14ac:dyDescent="0.25">
      <c r="B34" s="28">
        <v>21</v>
      </c>
      <c r="C34" s="26" t="s">
        <v>39</v>
      </c>
      <c r="D34" s="26" t="s">
        <v>7</v>
      </c>
      <c r="E34" s="27">
        <v>20</v>
      </c>
      <c r="F34" s="28"/>
      <c r="G34" s="28"/>
      <c r="H34" s="28"/>
      <c r="I34" s="28">
        <f t="shared" si="0"/>
        <v>0</v>
      </c>
    </row>
    <row r="35" spans="2:9" x14ac:dyDescent="0.25">
      <c r="B35" s="28">
        <v>22</v>
      </c>
      <c r="C35" s="26" t="s">
        <v>40</v>
      </c>
      <c r="D35" s="26" t="s">
        <v>7</v>
      </c>
      <c r="E35" s="27">
        <v>20</v>
      </c>
      <c r="F35" s="28"/>
      <c r="G35" s="28"/>
      <c r="H35" s="28"/>
      <c r="I35" s="28">
        <f t="shared" si="0"/>
        <v>0</v>
      </c>
    </row>
    <row r="36" spans="2:9" x14ac:dyDescent="0.25">
      <c r="B36" s="28">
        <v>23</v>
      </c>
      <c r="C36" s="26" t="s">
        <v>41</v>
      </c>
      <c r="D36" s="26" t="s">
        <v>7</v>
      </c>
      <c r="E36" s="27">
        <v>20</v>
      </c>
      <c r="F36" s="28"/>
      <c r="G36" s="28"/>
      <c r="H36" s="28"/>
      <c r="I36" s="28">
        <f t="shared" si="0"/>
        <v>0</v>
      </c>
    </row>
    <row r="37" spans="2:9" x14ac:dyDescent="0.25">
      <c r="B37" s="28">
        <v>24</v>
      </c>
      <c r="C37" s="26" t="s">
        <v>42</v>
      </c>
      <c r="D37" s="26" t="s">
        <v>7</v>
      </c>
      <c r="E37" s="27">
        <v>20</v>
      </c>
      <c r="F37" s="28"/>
      <c r="G37" s="28"/>
      <c r="H37" s="28"/>
      <c r="I37" s="28">
        <f t="shared" si="0"/>
        <v>0</v>
      </c>
    </row>
    <row r="38" spans="2:9" x14ac:dyDescent="0.25">
      <c r="B38" s="28">
        <v>25</v>
      </c>
      <c r="C38" s="26" t="s">
        <v>43</v>
      </c>
      <c r="D38" s="26" t="s">
        <v>7</v>
      </c>
      <c r="E38" s="27">
        <v>20</v>
      </c>
      <c r="F38" s="28"/>
      <c r="G38" s="28"/>
      <c r="H38" s="28"/>
      <c r="I38" s="28">
        <f t="shared" si="0"/>
        <v>0</v>
      </c>
    </row>
    <row r="39" spans="2:9" x14ac:dyDescent="0.25">
      <c r="B39" s="28">
        <v>26</v>
      </c>
      <c r="C39" s="26" t="s">
        <v>44</v>
      </c>
      <c r="D39" s="26" t="s">
        <v>7</v>
      </c>
      <c r="E39" s="27">
        <v>7</v>
      </c>
      <c r="F39" s="28"/>
      <c r="G39" s="28"/>
      <c r="H39" s="28"/>
      <c r="I39" s="28">
        <f t="shared" si="0"/>
        <v>0</v>
      </c>
    </row>
    <row r="40" spans="2:9" x14ac:dyDescent="0.25">
      <c r="B40" s="28">
        <v>27</v>
      </c>
      <c r="C40" s="26" t="s">
        <v>45</v>
      </c>
      <c r="D40" s="26" t="s">
        <v>7</v>
      </c>
      <c r="E40" s="27">
        <v>7</v>
      </c>
      <c r="F40" s="28"/>
      <c r="G40" s="28"/>
      <c r="H40" s="28"/>
      <c r="I40" s="28">
        <f t="shared" si="0"/>
        <v>0</v>
      </c>
    </row>
    <row r="41" spans="2:9" x14ac:dyDescent="0.25">
      <c r="B41" s="28">
        <v>28</v>
      </c>
      <c r="C41" s="26" t="s">
        <v>46</v>
      </c>
      <c r="D41" s="26" t="s">
        <v>7</v>
      </c>
      <c r="E41" s="27">
        <v>7</v>
      </c>
      <c r="F41" s="28"/>
      <c r="G41" s="28"/>
      <c r="H41" s="28"/>
      <c r="I41" s="28">
        <f t="shared" si="0"/>
        <v>0</v>
      </c>
    </row>
    <row r="42" spans="2:9" x14ac:dyDescent="0.25">
      <c r="B42" s="28">
        <v>29</v>
      </c>
      <c r="C42" s="26" t="s">
        <v>47</v>
      </c>
      <c r="D42" s="26" t="s">
        <v>7</v>
      </c>
      <c r="E42" s="27">
        <v>7</v>
      </c>
      <c r="F42" s="28"/>
      <c r="G42" s="28"/>
      <c r="H42" s="28"/>
      <c r="I42" s="28">
        <f t="shared" si="0"/>
        <v>0</v>
      </c>
    </row>
    <row r="43" spans="2:9" x14ac:dyDescent="0.25">
      <c r="B43" s="28">
        <v>30</v>
      </c>
      <c r="C43" s="26" t="s">
        <v>48</v>
      </c>
      <c r="D43" s="26" t="s">
        <v>7</v>
      </c>
      <c r="E43" s="27">
        <v>7</v>
      </c>
      <c r="F43" s="28"/>
      <c r="G43" s="28"/>
      <c r="H43" s="28"/>
      <c r="I43" s="28">
        <f t="shared" si="0"/>
        <v>0</v>
      </c>
    </row>
    <row r="44" spans="2:9" x14ac:dyDescent="0.25">
      <c r="B44" s="28">
        <v>31</v>
      </c>
      <c r="C44" s="26" t="s">
        <v>49</v>
      </c>
      <c r="D44" s="26" t="s">
        <v>7</v>
      </c>
      <c r="E44" s="27">
        <v>7</v>
      </c>
      <c r="F44" s="28"/>
      <c r="G44" s="28"/>
      <c r="H44" s="28"/>
      <c r="I44" s="28">
        <f t="shared" si="0"/>
        <v>0</v>
      </c>
    </row>
    <row r="45" spans="2:9" x14ac:dyDescent="0.25">
      <c r="B45" s="28">
        <v>32</v>
      </c>
      <c r="C45" s="26" t="s">
        <v>50</v>
      </c>
      <c r="D45" s="26" t="s">
        <v>7</v>
      </c>
      <c r="E45" s="27">
        <v>7</v>
      </c>
      <c r="F45" s="28"/>
      <c r="G45" s="28"/>
      <c r="H45" s="28"/>
      <c r="I45" s="28">
        <f t="shared" si="0"/>
        <v>0</v>
      </c>
    </row>
    <row r="46" spans="2:9" x14ac:dyDescent="0.25">
      <c r="B46" s="28">
        <v>33</v>
      </c>
      <c r="C46" s="26" t="s">
        <v>51</v>
      </c>
      <c r="D46" s="26" t="s">
        <v>7</v>
      </c>
      <c r="E46" s="27">
        <v>7</v>
      </c>
      <c r="F46" s="28"/>
      <c r="G46" s="28"/>
      <c r="H46" s="28"/>
      <c r="I46" s="28">
        <f t="shared" si="0"/>
        <v>0</v>
      </c>
    </row>
    <row r="47" spans="2:9" x14ac:dyDescent="0.25">
      <c r="B47" s="28">
        <v>34</v>
      </c>
      <c r="C47" s="26" t="s">
        <v>52</v>
      </c>
      <c r="D47" s="26" t="s">
        <v>7</v>
      </c>
      <c r="E47" s="27">
        <v>7</v>
      </c>
      <c r="F47" s="28"/>
      <c r="G47" s="28"/>
      <c r="H47" s="28"/>
      <c r="I47" s="28">
        <f t="shared" si="0"/>
        <v>0</v>
      </c>
    </row>
    <row r="48" spans="2:9" x14ac:dyDescent="0.25">
      <c r="B48" s="28">
        <v>35</v>
      </c>
      <c r="C48" s="26" t="s">
        <v>176</v>
      </c>
      <c r="D48" s="26" t="s">
        <v>7</v>
      </c>
      <c r="E48" s="27">
        <v>7</v>
      </c>
      <c r="F48" s="28"/>
      <c r="G48" s="28"/>
      <c r="H48" s="28"/>
      <c r="I48" s="28">
        <f t="shared" si="0"/>
        <v>0</v>
      </c>
    </row>
    <row r="49" spans="2:9" x14ac:dyDescent="0.25">
      <c r="B49" s="28">
        <v>36</v>
      </c>
      <c r="C49" s="26" t="s">
        <v>175</v>
      </c>
      <c r="D49" s="26" t="s">
        <v>7</v>
      </c>
      <c r="E49" s="27">
        <v>7</v>
      </c>
      <c r="F49" s="28"/>
      <c r="G49" s="28"/>
      <c r="H49" s="28"/>
      <c r="I49" s="28">
        <f t="shared" si="0"/>
        <v>0</v>
      </c>
    </row>
    <row r="50" spans="2:9" x14ac:dyDescent="0.25">
      <c r="B50" s="28">
        <v>37</v>
      </c>
      <c r="C50" s="26" t="s">
        <v>174</v>
      </c>
      <c r="D50" s="26" t="s">
        <v>7</v>
      </c>
      <c r="E50" s="27">
        <v>7</v>
      </c>
      <c r="F50" s="28"/>
      <c r="G50" s="28"/>
      <c r="H50" s="28"/>
      <c r="I50" s="28">
        <f t="shared" si="0"/>
        <v>0</v>
      </c>
    </row>
    <row r="51" spans="2:9" x14ac:dyDescent="0.25">
      <c r="B51" s="28">
        <v>38</v>
      </c>
      <c r="C51" s="26" t="s">
        <v>172</v>
      </c>
      <c r="D51" s="26" t="s">
        <v>7</v>
      </c>
      <c r="E51" s="27">
        <v>7</v>
      </c>
      <c r="F51" s="28"/>
      <c r="G51" s="28"/>
      <c r="H51" s="28"/>
      <c r="I51" s="28">
        <f t="shared" si="0"/>
        <v>0</v>
      </c>
    </row>
    <row r="52" spans="2:9" x14ac:dyDescent="0.25">
      <c r="B52" s="28">
        <v>39</v>
      </c>
      <c r="C52" s="26" t="s">
        <v>173</v>
      </c>
      <c r="D52" s="26" t="s">
        <v>7</v>
      </c>
      <c r="E52" s="27">
        <v>7</v>
      </c>
      <c r="F52" s="28"/>
      <c r="G52" s="28"/>
      <c r="H52" s="28"/>
      <c r="I52" s="28">
        <f t="shared" si="0"/>
        <v>0</v>
      </c>
    </row>
    <row r="53" spans="2:9" x14ac:dyDescent="0.25">
      <c r="B53" s="28">
        <v>40</v>
      </c>
      <c r="C53" s="26" t="s">
        <v>94</v>
      </c>
      <c r="D53" s="26" t="s">
        <v>7</v>
      </c>
      <c r="E53" s="27">
        <v>10</v>
      </c>
      <c r="F53" s="28"/>
      <c r="G53" s="28"/>
      <c r="H53" s="28"/>
      <c r="I53" s="28">
        <f t="shared" si="0"/>
        <v>0</v>
      </c>
    </row>
    <row r="54" spans="2:9" x14ac:dyDescent="0.25">
      <c r="B54" s="28">
        <v>41</v>
      </c>
      <c r="C54" s="26" t="s">
        <v>95</v>
      </c>
      <c r="D54" s="26" t="s">
        <v>7</v>
      </c>
      <c r="E54" s="27">
        <v>10</v>
      </c>
      <c r="F54" s="28"/>
      <c r="G54" s="28"/>
      <c r="H54" s="28"/>
      <c r="I54" s="28">
        <f t="shared" si="0"/>
        <v>0</v>
      </c>
    </row>
    <row r="55" spans="2:9" x14ac:dyDescent="0.25">
      <c r="B55" s="28">
        <v>42</v>
      </c>
      <c r="C55" s="26" t="s">
        <v>96</v>
      </c>
      <c r="D55" s="26" t="s">
        <v>7</v>
      </c>
      <c r="E55" s="27">
        <v>10</v>
      </c>
      <c r="F55" s="28"/>
      <c r="G55" s="28"/>
      <c r="H55" s="28"/>
      <c r="I55" s="28">
        <f t="shared" si="0"/>
        <v>0</v>
      </c>
    </row>
    <row r="56" spans="2:9" x14ac:dyDescent="0.25">
      <c r="B56" s="28">
        <v>43</v>
      </c>
      <c r="C56" s="26" t="s">
        <v>97</v>
      </c>
      <c r="D56" s="26" t="s">
        <v>7</v>
      </c>
      <c r="E56" s="27">
        <v>10</v>
      </c>
      <c r="F56" s="28"/>
      <c r="G56" s="28"/>
      <c r="H56" s="28"/>
      <c r="I56" s="28">
        <f t="shared" si="0"/>
        <v>0</v>
      </c>
    </row>
    <row r="57" spans="2:9" x14ac:dyDescent="0.25">
      <c r="B57" s="28">
        <v>44</v>
      </c>
      <c r="C57" s="26" t="s">
        <v>98</v>
      </c>
      <c r="D57" s="26" t="s">
        <v>7</v>
      </c>
      <c r="E57" s="27">
        <v>10</v>
      </c>
      <c r="F57" s="28"/>
      <c r="G57" s="28"/>
      <c r="H57" s="28"/>
      <c r="I57" s="28">
        <f t="shared" si="0"/>
        <v>0</v>
      </c>
    </row>
    <row r="58" spans="2:9" ht="25.5" x14ac:dyDescent="0.25">
      <c r="B58" s="28">
        <v>45</v>
      </c>
      <c r="C58" s="26" t="s">
        <v>111</v>
      </c>
      <c r="D58" s="26" t="s">
        <v>7</v>
      </c>
      <c r="E58" s="27">
        <v>2</v>
      </c>
      <c r="F58" s="28"/>
      <c r="G58" s="28"/>
      <c r="H58" s="28"/>
      <c r="I58" s="28">
        <f t="shared" si="0"/>
        <v>0</v>
      </c>
    </row>
    <row r="59" spans="2:9" ht="38.25" x14ac:dyDescent="0.25">
      <c r="B59" s="28">
        <v>46</v>
      </c>
      <c r="C59" s="26" t="s">
        <v>113</v>
      </c>
      <c r="D59" s="26" t="s">
        <v>7</v>
      </c>
      <c r="E59" s="27">
        <v>5</v>
      </c>
      <c r="F59" s="28"/>
      <c r="G59" s="28"/>
      <c r="H59" s="28"/>
      <c r="I59" s="28">
        <f t="shared" si="0"/>
        <v>0</v>
      </c>
    </row>
    <row r="60" spans="2:9" ht="38.25" x14ac:dyDescent="0.25">
      <c r="B60" s="28">
        <v>47</v>
      </c>
      <c r="C60" s="26" t="s">
        <v>114</v>
      </c>
      <c r="D60" s="26" t="s">
        <v>7</v>
      </c>
      <c r="E60" s="27">
        <v>6</v>
      </c>
      <c r="F60" s="28"/>
      <c r="G60" s="28"/>
      <c r="H60" s="28"/>
      <c r="I60" s="28">
        <f t="shared" si="0"/>
        <v>0</v>
      </c>
    </row>
    <row r="61" spans="2:9" x14ac:dyDescent="0.25">
      <c r="B61" s="28">
        <v>48</v>
      </c>
      <c r="C61" s="26" t="s">
        <v>56</v>
      </c>
      <c r="D61" s="26" t="s">
        <v>7</v>
      </c>
      <c r="E61" s="27">
        <v>3</v>
      </c>
      <c r="F61" s="28"/>
      <c r="G61" s="28"/>
      <c r="H61" s="28"/>
      <c r="I61" s="28">
        <f t="shared" si="0"/>
        <v>0</v>
      </c>
    </row>
    <row r="62" spans="2:9" ht="51" x14ac:dyDescent="0.25">
      <c r="B62" s="28">
        <v>49</v>
      </c>
      <c r="C62" s="26" t="s">
        <v>57</v>
      </c>
      <c r="D62" s="26" t="s">
        <v>7</v>
      </c>
      <c r="E62" s="27">
        <v>3</v>
      </c>
      <c r="F62" s="28"/>
      <c r="G62" s="28"/>
      <c r="H62" s="28"/>
      <c r="I62" s="28">
        <f t="shared" si="0"/>
        <v>0</v>
      </c>
    </row>
    <row r="63" spans="2:9" ht="25.5" x14ac:dyDescent="0.25">
      <c r="B63" s="28">
        <v>50</v>
      </c>
      <c r="C63" s="26" t="s">
        <v>116</v>
      </c>
      <c r="D63" s="26" t="s">
        <v>7</v>
      </c>
      <c r="E63" s="27">
        <v>7</v>
      </c>
      <c r="F63" s="28"/>
      <c r="G63" s="28"/>
      <c r="H63" s="28"/>
      <c r="I63" s="28">
        <f t="shared" si="0"/>
        <v>0</v>
      </c>
    </row>
    <row r="64" spans="2:9" ht="17.25" x14ac:dyDescent="0.25">
      <c r="B64" s="28">
        <v>51</v>
      </c>
      <c r="C64" s="26" t="s">
        <v>117</v>
      </c>
      <c r="D64" s="26" t="s">
        <v>7</v>
      </c>
      <c r="E64" s="27">
        <v>5</v>
      </c>
      <c r="F64" s="28"/>
      <c r="G64" s="28"/>
      <c r="H64" s="28"/>
      <c r="I64" s="28">
        <f t="shared" si="0"/>
        <v>0</v>
      </c>
    </row>
    <row r="65" spans="2:9" ht="32.25" x14ac:dyDescent="0.25">
      <c r="B65" s="28">
        <v>52</v>
      </c>
      <c r="C65" s="26" t="s">
        <v>118</v>
      </c>
      <c r="D65" s="26" t="s">
        <v>7</v>
      </c>
      <c r="E65" s="27">
        <v>3</v>
      </c>
      <c r="F65" s="28"/>
      <c r="G65" s="28"/>
      <c r="H65" s="28"/>
      <c r="I65" s="28">
        <f t="shared" si="0"/>
        <v>0</v>
      </c>
    </row>
    <row r="66" spans="2:9" ht="76.5" x14ac:dyDescent="0.25">
      <c r="B66" s="28">
        <v>53</v>
      </c>
      <c r="C66" s="26" t="s">
        <v>153</v>
      </c>
      <c r="D66" s="26" t="s">
        <v>7</v>
      </c>
      <c r="E66" s="27">
        <v>5</v>
      </c>
      <c r="F66" s="28"/>
      <c r="G66" s="28"/>
      <c r="H66" s="28"/>
      <c r="I66" s="28">
        <f t="shared" si="0"/>
        <v>0</v>
      </c>
    </row>
    <row r="67" spans="2:9" ht="51" x14ac:dyDescent="0.25">
      <c r="B67" s="28">
        <v>54</v>
      </c>
      <c r="C67" s="26" t="s">
        <v>154</v>
      </c>
      <c r="D67" s="26" t="s">
        <v>7</v>
      </c>
      <c r="E67" s="27">
        <v>3</v>
      </c>
      <c r="F67" s="28"/>
      <c r="G67" s="28"/>
      <c r="H67" s="28"/>
      <c r="I67" s="28">
        <f t="shared" si="0"/>
        <v>0</v>
      </c>
    </row>
    <row r="68" spans="2:9" ht="89.25" x14ac:dyDescent="0.25">
      <c r="B68" s="28">
        <v>55</v>
      </c>
      <c r="C68" s="26" t="s">
        <v>155</v>
      </c>
      <c r="D68" s="26" t="s">
        <v>7</v>
      </c>
      <c r="E68" s="27">
        <v>5</v>
      </c>
      <c r="F68" s="28"/>
      <c r="G68" s="28"/>
      <c r="H68" s="28"/>
      <c r="I68" s="28">
        <f t="shared" si="0"/>
        <v>0</v>
      </c>
    </row>
    <row r="69" spans="2:9" ht="25.5" x14ac:dyDescent="0.25">
      <c r="B69" s="28">
        <v>56</v>
      </c>
      <c r="C69" s="26" t="s">
        <v>156</v>
      </c>
      <c r="D69" s="26" t="s">
        <v>7</v>
      </c>
      <c r="E69" s="27">
        <v>2</v>
      </c>
      <c r="F69" s="28"/>
      <c r="G69" s="28"/>
      <c r="H69" s="28"/>
      <c r="I69" s="28">
        <f t="shared" si="0"/>
        <v>0</v>
      </c>
    </row>
    <row r="70" spans="2:9" ht="25.5" x14ac:dyDescent="0.25">
      <c r="B70" s="28">
        <v>57</v>
      </c>
      <c r="C70" s="26" t="s">
        <v>119</v>
      </c>
      <c r="D70" s="26" t="s">
        <v>7</v>
      </c>
      <c r="E70" s="27">
        <v>3</v>
      </c>
      <c r="F70" s="28"/>
      <c r="G70" s="28"/>
      <c r="H70" s="28"/>
      <c r="I70" s="28">
        <f t="shared" si="0"/>
        <v>0</v>
      </c>
    </row>
    <row r="71" spans="2:9" x14ac:dyDescent="0.25">
      <c r="B71" s="28">
        <v>58</v>
      </c>
      <c r="C71" s="26" t="s">
        <v>120</v>
      </c>
      <c r="D71" s="26" t="s">
        <v>7</v>
      </c>
      <c r="E71" s="27">
        <v>7</v>
      </c>
      <c r="F71" s="28"/>
      <c r="G71" s="28"/>
      <c r="H71" s="28"/>
      <c r="I71" s="28">
        <f t="shared" si="0"/>
        <v>0</v>
      </c>
    </row>
    <row r="72" spans="2:9" x14ac:dyDescent="0.25">
      <c r="B72" s="28">
        <v>59</v>
      </c>
      <c r="C72" s="26" t="s">
        <v>121</v>
      </c>
      <c r="D72" s="26" t="s">
        <v>7</v>
      </c>
      <c r="E72" s="27">
        <v>7</v>
      </c>
      <c r="F72" s="28"/>
      <c r="G72" s="28"/>
      <c r="H72" s="28"/>
      <c r="I72" s="28">
        <f t="shared" si="0"/>
        <v>0</v>
      </c>
    </row>
    <row r="73" spans="2:9" x14ac:dyDescent="0.25">
      <c r="B73" s="28">
        <v>60</v>
      </c>
      <c r="C73" s="26" t="s">
        <v>122</v>
      </c>
      <c r="D73" s="26" t="s">
        <v>7</v>
      </c>
      <c r="E73" s="27">
        <v>7</v>
      </c>
      <c r="F73" s="28"/>
      <c r="G73" s="28"/>
      <c r="H73" s="28"/>
      <c r="I73" s="28">
        <f t="shared" si="0"/>
        <v>0</v>
      </c>
    </row>
    <row r="74" spans="2:9" x14ac:dyDescent="0.25">
      <c r="B74" s="28">
        <v>61</v>
      </c>
      <c r="C74" s="26" t="s">
        <v>123</v>
      </c>
      <c r="D74" s="26" t="s">
        <v>7</v>
      </c>
      <c r="E74" s="27">
        <v>7</v>
      </c>
      <c r="F74" s="28"/>
      <c r="G74" s="28"/>
      <c r="H74" s="28"/>
      <c r="I74" s="28">
        <f t="shared" si="0"/>
        <v>0</v>
      </c>
    </row>
    <row r="75" spans="2:9" ht="38.25" x14ac:dyDescent="0.25">
      <c r="B75" s="28">
        <v>62</v>
      </c>
      <c r="C75" s="26" t="s">
        <v>157</v>
      </c>
      <c r="D75" s="26" t="s">
        <v>7</v>
      </c>
      <c r="E75" s="27">
        <v>4</v>
      </c>
      <c r="F75" s="28"/>
      <c r="G75" s="28"/>
      <c r="H75" s="28"/>
      <c r="I75" s="28">
        <f t="shared" si="0"/>
        <v>0</v>
      </c>
    </row>
    <row r="76" spans="2:9" ht="38.25" x14ac:dyDescent="0.25">
      <c r="B76" s="28">
        <v>63</v>
      </c>
      <c r="C76" s="26" t="s">
        <v>158</v>
      </c>
      <c r="D76" s="26" t="s">
        <v>7</v>
      </c>
      <c r="E76" s="27">
        <v>3</v>
      </c>
      <c r="F76" s="28"/>
      <c r="G76" s="28"/>
      <c r="H76" s="28"/>
      <c r="I76" s="28">
        <f t="shared" si="0"/>
        <v>0</v>
      </c>
    </row>
    <row r="77" spans="2:9" ht="38.25" x14ac:dyDescent="0.25">
      <c r="B77" s="28">
        <v>64</v>
      </c>
      <c r="C77" s="26" t="s">
        <v>159</v>
      </c>
      <c r="D77" s="26" t="s">
        <v>7</v>
      </c>
      <c r="E77" s="27">
        <v>2</v>
      </c>
      <c r="F77" s="28"/>
      <c r="G77" s="28"/>
      <c r="H77" s="28"/>
      <c r="I77" s="28">
        <f t="shared" si="0"/>
        <v>0</v>
      </c>
    </row>
    <row r="78" spans="2:9" ht="25.5" x14ac:dyDescent="0.25">
      <c r="B78" s="28">
        <v>65</v>
      </c>
      <c r="C78" s="26" t="s">
        <v>58</v>
      </c>
      <c r="D78" s="26" t="s">
        <v>7</v>
      </c>
      <c r="E78" s="27">
        <v>10</v>
      </c>
      <c r="F78" s="28"/>
      <c r="G78" s="28"/>
      <c r="H78" s="28"/>
      <c r="I78" s="28">
        <f t="shared" si="0"/>
        <v>0</v>
      </c>
    </row>
    <row r="79" spans="2:9" x14ac:dyDescent="0.25">
      <c r="B79" s="28">
        <v>66</v>
      </c>
      <c r="C79" s="26" t="s">
        <v>59</v>
      </c>
      <c r="D79" s="26" t="s">
        <v>7</v>
      </c>
      <c r="E79" s="27">
        <v>12</v>
      </c>
      <c r="F79" s="28"/>
      <c r="G79" s="28"/>
      <c r="H79" s="28"/>
      <c r="I79" s="28">
        <f t="shared" ref="I79:I108" si="1">H79*E79</f>
        <v>0</v>
      </c>
    </row>
    <row r="80" spans="2:9" x14ac:dyDescent="0.25">
      <c r="B80" s="28">
        <v>67</v>
      </c>
      <c r="C80" s="26" t="s">
        <v>60</v>
      </c>
      <c r="D80" s="26" t="s">
        <v>7</v>
      </c>
      <c r="E80" s="27">
        <v>4</v>
      </c>
      <c r="F80" s="28"/>
      <c r="G80" s="28"/>
      <c r="H80" s="28"/>
      <c r="I80" s="28">
        <f t="shared" si="1"/>
        <v>0</v>
      </c>
    </row>
    <row r="81" spans="2:9" x14ac:dyDescent="0.25">
      <c r="B81" s="28">
        <v>68</v>
      </c>
      <c r="C81" s="26" t="s">
        <v>124</v>
      </c>
      <c r="D81" s="26" t="s">
        <v>7</v>
      </c>
      <c r="E81" s="27">
        <v>5</v>
      </c>
      <c r="F81" s="28"/>
      <c r="G81" s="28"/>
      <c r="H81" s="28"/>
      <c r="I81" s="28">
        <f t="shared" si="1"/>
        <v>0</v>
      </c>
    </row>
    <row r="82" spans="2:9" x14ac:dyDescent="0.25">
      <c r="B82" s="28">
        <v>69</v>
      </c>
      <c r="C82" s="26" t="s">
        <v>125</v>
      </c>
      <c r="D82" s="26" t="s">
        <v>7</v>
      </c>
      <c r="E82" s="27">
        <v>60</v>
      </c>
      <c r="F82" s="28"/>
      <c r="G82" s="28"/>
      <c r="H82" s="28"/>
      <c r="I82" s="28">
        <f t="shared" si="1"/>
        <v>0</v>
      </c>
    </row>
    <row r="83" spans="2:9" x14ac:dyDescent="0.25">
      <c r="B83" s="28">
        <v>70</v>
      </c>
      <c r="C83" s="26" t="s">
        <v>61</v>
      </c>
      <c r="D83" s="26" t="s">
        <v>7</v>
      </c>
      <c r="E83" s="27">
        <v>10</v>
      </c>
      <c r="F83" s="28"/>
      <c r="G83" s="28"/>
      <c r="H83" s="28"/>
      <c r="I83" s="28">
        <f t="shared" si="1"/>
        <v>0</v>
      </c>
    </row>
    <row r="84" spans="2:9" x14ac:dyDescent="0.25">
      <c r="B84" s="28">
        <v>71</v>
      </c>
      <c r="C84" s="26" t="s">
        <v>62</v>
      </c>
      <c r="D84" s="26" t="s">
        <v>7</v>
      </c>
      <c r="E84" s="27">
        <v>15</v>
      </c>
      <c r="F84" s="28"/>
      <c r="G84" s="28"/>
      <c r="H84" s="28"/>
      <c r="I84" s="28">
        <f t="shared" si="1"/>
        <v>0</v>
      </c>
    </row>
    <row r="85" spans="2:9" x14ac:dyDescent="0.25">
      <c r="B85" s="28">
        <v>72</v>
      </c>
      <c r="C85" s="26" t="s">
        <v>63</v>
      </c>
      <c r="D85" s="26" t="s">
        <v>7</v>
      </c>
      <c r="E85" s="27">
        <v>15</v>
      </c>
      <c r="F85" s="28"/>
      <c r="G85" s="28"/>
      <c r="H85" s="28"/>
      <c r="I85" s="28">
        <f t="shared" si="1"/>
        <v>0</v>
      </c>
    </row>
    <row r="86" spans="2:9" x14ac:dyDescent="0.25">
      <c r="B86" s="28">
        <v>73</v>
      </c>
      <c r="C86" s="26" t="s">
        <v>65</v>
      </c>
      <c r="D86" s="26" t="s">
        <v>7</v>
      </c>
      <c r="E86" s="27">
        <v>30</v>
      </c>
      <c r="F86" s="28"/>
      <c r="G86" s="28"/>
      <c r="H86" s="28"/>
      <c r="I86" s="28">
        <f t="shared" si="1"/>
        <v>0</v>
      </c>
    </row>
    <row r="87" spans="2:9" ht="25.5" x14ac:dyDescent="0.25">
      <c r="B87" s="28">
        <v>74</v>
      </c>
      <c r="C87" s="26" t="s">
        <v>126</v>
      </c>
      <c r="D87" s="26" t="s">
        <v>7</v>
      </c>
      <c r="E87" s="27">
        <v>5</v>
      </c>
      <c r="F87" s="28"/>
      <c r="G87" s="28"/>
      <c r="H87" s="28"/>
      <c r="I87" s="28">
        <f t="shared" si="1"/>
        <v>0</v>
      </c>
    </row>
    <row r="88" spans="2:9" ht="25.5" x14ac:dyDescent="0.25">
      <c r="B88" s="28">
        <v>75</v>
      </c>
      <c r="C88" s="26" t="s">
        <v>66</v>
      </c>
      <c r="D88" s="26" t="s">
        <v>7</v>
      </c>
      <c r="E88" s="27">
        <v>5</v>
      </c>
      <c r="F88" s="28"/>
      <c r="G88" s="28"/>
      <c r="H88" s="28"/>
      <c r="I88" s="28">
        <f t="shared" si="1"/>
        <v>0</v>
      </c>
    </row>
    <row r="89" spans="2:9" ht="25.5" x14ac:dyDescent="0.25">
      <c r="B89" s="28">
        <v>76</v>
      </c>
      <c r="C89" s="26" t="s">
        <v>67</v>
      </c>
      <c r="D89" s="26" t="s">
        <v>7</v>
      </c>
      <c r="E89" s="27">
        <v>12</v>
      </c>
      <c r="F89" s="28"/>
      <c r="G89" s="28"/>
      <c r="H89" s="28"/>
      <c r="I89" s="28">
        <f t="shared" si="1"/>
        <v>0</v>
      </c>
    </row>
    <row r="90" spans="2:9" ht="25.5" x14ac:dyDescent="0.25">
      <c r="B90" s="28">
        <v>77</v>
      </c>
      <c r="C90" s="26" t="s">
        <v>127</v>
      </c>
      <c r="D90" s="26" t="s">
        <v>7</v>
      </c>
      <c r="E90" s="27">
        <v>6</v>
      </c>
      <c r="F90" s="28"/>
      <c r="G90" s="28"/>
      <c r="H90" s="28"/>
      <c r="I90" s="28">
        <f t="shared" si="1"/>
        <v>0</v>
      </c>
    </row>
    <row r="91" spans="2:9" x14ac:dyDescent="0.25">
      <c r="B91" s="28">
        <v>78</v>
      </c>
      <c r="C91" s="26" t="s">
        <v>128</v>
      </c>
      <c r="D91" s="26" t="s">
        <v>7</v>
      </c>
      <c r="E91" s="27">
        <v>10</v>
      </c>
      <c r="F91" s="28"/>
      <c r="G91" s="28"/>
      <c r="H91" s="28"/>
      <c r="I91" s="28">
        <f t="shared" si="1"/>
        <v>0</v>
      </c>
    </row>
    <row r="92" spans="2:9" x14ac:dyDescent="0.25">
      <c r="B92" s="28">
        <v>79</v>
      </c>
      <c r="C92" s="26" t="s">
        <v>129</v>
      </c>
      <c r="D92" s="26" t="s">
        <v>7</v>
      </c>
      <c r="E92" s="27">
        <v>5</v>
      </c>
      <c r="F92" s="28"/>
      <c r="G92" s="28"/>
      <c r="H92" s="28"/>
      <c r="I92" s="28">
        <f t="shared" si="1"/>
        <v>0</v>
      </c>
    </row>
    <row r="93" spans="2:9" ht="25.5" x14ac:dyDescent="0.25">
      <c r="B93" s="28">
        <v>80</v>
      </c>
      <c r="C93" s="26" t="s">
        <v>68</v>
      </c>
      <c r="D93" s="26" t="s">
        <v>7</v>
      </c>
      <c r="E93" s="27">
        <v>5</v>
      </c>
      <c r="F93" s="28"/>
      <c r="G93" s="28"/>
      <c r="H93" s="28"/>
      <c r="I93" s="28">
        <f t="shared" si="1"/>
        <v>0</v>
      </c>
    </row>
    <row r="94" spans="2:9" x14ac:dyDescent="0.25">
      <c r="B94" s="28">
        <v>81</v>
      </c>
      <c r="C94" s="26" t="s">
        <v>69</v>
      </c>
      <c r="D94" s="26" t="s">
        <v>7</v>
      </c>
      <c r="E94" s="27">
        <v>10</v>
      </c>
      <c r="F94" s="28"/>
      <c r="G94" s="28"/>
      <c r="H94" s="28"/>
      <c r="I94" s="28">
        <f t="shared" si="1"/>
        <v>0</v>
      </c>
    </row>
    <row r="95" spans="2:9" x14ac:dyDescent="0.25">
      <c r="B95" s="28">
        <v>82</v>
      </c>
      <c r="C95" s="26" t="s">
        <v>70</v>
      </c>
      <c r="D95" s="26" t="s">
        <v>7</v>
      </c>
      <c r="E95" s="27">
        <v>10</v>
      </c>
      <c r="F95" s="28"/>
      <c r="G95" s="28"/>
      <c r="H95" s="28"/>
      <c r="I95" s="28">
        <f t="shared" si="1"/>
        <v>0</v>
      </c>
    </row>
    <row r="96" spans="2:9" x14ac:dyDescent="0.25">
      <c r="B96" s="28">
        <v>83</v>
      </c>
      <c r="C96" s="26" t="s">
        <v>71</v>
      </c>
      <c r="D96" s="26" t="s">
        <v>7</v>
      </c>
      <c r="E96" s="27">
        <v>5</v>
      </c>
      <c r="F96" s="28"/>
      <c r="G96" s="28"/>
      <c r="H96" s="28"/>
      <c r="I96" s="28">
        <f t="shared" si="1"/>
        <v>0</v>
      </c>
    </row>
    <row r="97" spans="2:9" ht="51" x14ac:dyDescent="0.25">
      <c r="B97" s="28">
        <v>84</v>
      </c>
      <c r="C97" s="26" t="s">
        <v>72</v>
      </c>
      <c r="D97" s="26" t="s">
        <v>7</v>
      </c>
      <c r="E97" s="27">
        <v>8</v>
      </c>
      <c r="F97" s="28"/>
      <c r="G97" s="28"/>
      <c r="H97" s="28"/>
      <c r="I97" s="28">
        <f t="shared" si="1"/>
        <v>0</v>
      </c>
    </row>
    <row r="98" spans="2:9" ht="76.5" x14ac:dyDescent="0.25">
      <c r="B98" s="28">
        <v>85</v>
      </c>
      <c r="C98" s="26" t="s">
        <v>130</v>
      </c>
      <c r="D98" s="26" t="s">
        <v>7</v>
      </c>
      <c r="E98" s="27">
        <v>6</v>
      </c>
      <c r="F98" s="28"/>
      <c r="G98" s="28"/>
      <c r="H98" s="28"/>
      <c r="I98" s="28">
        <f t="shared" si="1"/>
        <v>0</v>
      </c>
    </row>
    <row r="99" spans="2:9" ht="25.5" x14ac:dyDescent="0.25">
      <c r="B99" s="28">
        <v>86</v>
      </c>
      <c r="C99" s="26" t="s">
        <v>131</v>
      </c>
      <c r="D99" s="26" t="s">
        <v>7</v>
      </c>
      <c r="E99" s="27">
        <v>3</v>
      </c>
      <c r="F99" s="28"/>
      <c r="G99" s="28"/>
      <c r="H99" s="28"/>
      <c r="I99" s="28">
        <f t="shared" si="1"/>
        <v>0</v>
      </c>
    </row>
    <row r="100" spans="2:9" ht="25.5" x14ac:dyDescent="0.25">
      <c r="B100" s="28">
        <v>87</v>
      </c>
      <c r="C100" s="26" t="s">
        <v>132</v>
      </c>
      <c r="D100" s="26" t="s">
        <v>7</v>
      </c>
      <c r="E100" s="27">
        <v>5</v>
      </c>
      <c r="F100" s="28"/>
      <c r="G100" s="28"/>
      <c r="H100" s="28"/>
      <c r="I100" s="28">
        <f t="shared" si="1"/>
        <v>0</v>
      </c>
    </row>
    <row r="101" spans="2:9" x14ac:dyDescent="0.25">
      <c r="B101" s="28">
        <v>88</v>
      </c>
      <c r="C101" s="26" t="s">
        <v>133</v>
      </c>
      <c r="D101" s="26" t="s">
        <v>7</v>
      </c>
      <c r="E101" s="27">
        <v>30</v>
      </c>
      <c r="F101" s="28"/>
      <c r="G101" s="28"/>
      <c r="H101" s="28"/>
      <c r="I101" s="28">
        <f t="shared" si="1"/>
        <v>0</v>
      </c>
    </row>
    <row r="102" spans="2:9" ht="25.5" x14ac:dyDescent="0.25">
      <c r="B102" s="28">
        <v>89</v>
      </c>
      <c r="C102" s="26" t="s">
        <v>73</v>
      </c>
      <c r="D102" s="26" t="s">
        <v>7</v>
      </c>
      <c r="E102" s="27">
        <v>8</v>
      </c>
      <c r="F102" s="28"/>
      <c r="G102" s="28"/>
      <c r="H102" s="28"/>
      <c r="I102" s="28">
        <f t="shared" si="1"/>
        <v>0</v>
      </c>
    </row>
    <row r="103" spans="2:9" ht="25.5" x14ac:dyDescent="0.25">
      <c r="B103" s="28">
        <v>90</v>
      </c>
      <c r="C103" s="26" t="s">
        <v>134</v>
      </c>
      <c r="D103" s="26" t="s">
        <v>7</v>
      </c>
      <c r="E103" s="27">
        <v>20</v>
      </c>
      <c r="F103" s="28"/>
      <c r="G103" s="28"/>
      <c r="H103" s="28"/>
      <c r="I103" s="28">
        <f t="shared" si="1"/>
        <v>0</v>
      </c>
    </row>
    <row r="104" spans="2:9" ht="25.5" x14ac:dyDescent="0.25">
      <c r="B104" s="28">
        <v>91</v>
      </c>
      <c r="C104" s="26" t="s">
        <v>74</v>
      </c>
      <c r="D104" s="26" t="s">
        <v>7</v>
      </c>
      <c r="E104" s="27">
        <v>10</v>
      </c>
      <c r="F104" s="28"/>
      <c r="G104" s="28"/>
      <c r="H104" s="28"/>
      <c r="I104" s="28">
        <f t="shared" si="1"/>
        <v>0</v>
      </c>
    </row>
    <row r="105" spans="2:9" ht="25.5" x14ac:dyDescent="0.25">
      <c r="B105" s="28">
        <v>92</v>
      </c>
      <c r="C105" s="26" t="s">
        <v>76</v>
      </c>
      <c r="D105" s="26" t="s">
        <v>7</v>
      </c>
      <c r="E105" s="27">
        <v>6</v>
      </c>
      <c r="F105" s="28"/>
      <c r="G105" s="28"/>
      <c r="H105" s="28"/>
      <c r="I105" s="28">
        <f t="shared" si="1"/>
        <v>0</v>
      </c>
    </row>
    <row r="106" spans="2:9" x14ac:dyDescent="0.25">
      <c r="B106" s="28">
        <v>93</v>
      </c>
      <c r="C106" s="26" t="s">
        <v>135</v>
      </c>
      <c r="D106" s="26" t="s">
        <v>7</v>
      </c>
      <c r="E106" s="27">
        <v>6</v>
      </c>
      <c r="F106" s="28"/>
      <c r="G106" s="28"/>
      <c r="H106" s="28"/>
      <c r="I106" s="28">
        <f t="shared" si="1"/>
        <v>0</v>
      </c>
    </row>
    <row r="107" spans="2:9" x14ac:dyDescent="0.25">
      <c r="B107" s="28">
        <v>94</v>
      </c>
      <c r="C107" s="26" t="s">
        <v>137</v>
      </c>
      <c r="D107" s="26" t="s">
        <v>7</v>
      </c>
      <c r="E107" s="27">
        <v>12</v>
      </c>
      <c r="F107" s="28"/>
      <c r="G107" s="28"/>
      <c r="H107" s="28"/>
      <c r="I107" s="28">
        <f t="shared" si="1"/>
        <v>0</v>
      </c>
    </row>
    <row r="108" spans="2:9" ht="102" x14ac:dyDescent="0.25">
      <c r="B108" s="28">
        <v>95</v>
      </c>
      <c r="C108" s="26" t="s">
        <v>161</v>
      </c>
      <c r="D108" s="26" t="s">
        <v>7</v>
      </c>
      <c r="E108" s="27">
        <v>1</v>
      </c>
      <c r="F108" s="28"/>
      <c r="G108" s="28"/>
      <c r="H108" s="28"/>
      <c r="I108" s="28">
        <f t="shared" si="1"/>
        <v>0</v>
      </c>
    </row>
    <row r="109" spans="2:9" ht="15.75" x14ac:dyDescent="0.25">
      <c r="B109" s="45" t="s">
        <v>2</v>
      </c>
      <c r="C109" s="46"/>
      <c r="D109" s="46"/>
      <c r="E109" s="46"/>
      <c r="F109" s="46"/>
      <c r="G109" s="46"/>
      <c r="H109" s="47"/>
      <c r="I109" s="24">
        <f>SUM(I14:I108)</f>
        <v>0</v>
      </c>
    </row>
    <row r="113" spans="2:8" x14ac:dyDescent="0.25">
      <c r="B113" s="16"/>
      <c r="C113" s="16"/>
      <c r="D113" s="16"/>
      <c r="E113" s="16"/>
      <c r="F113" s="16"/>
      <c r="G113" s="16"/>
      <c r="H113" s="16"/>
    </row>
    <row r="114" spans="2:8" x14ac:dyDescent="0.25">
      <c r="B114" s="16"/>
      <c r="C114" s="16"/>
      <c r="D114" s="16"/>
      <c r="E114" s="16"/>
      <c r="F114" s="16"/>
      <c r="G114" s="16"/>
      <c r="H114" s="16"/>
    </row>
    <row r="115" spans="2:8" x14ac:dyDescent="0.25">
      <c r="B115" s="16"/>
      <c r="C115" s="16"/>
      <c r="D115" s="16"/>
      <c r="E115" s="16"/>
      <c r="F115" s="16"/>
      <c r="G115" s="16"/>
      <c r="H115" s="16"/>
    </row>
    <row r="116" spans="2:8" x14ac:dyDescent="0.25">
      <c r="B116" s="2"/>
      <c r="C116" s="2"/>
      <c r="D116" s="2"/>
      <c r="E116" s="2"/>
      <c r="F116" s="18" t="s">
        <v>8</v>
      </c>
      <c r="G116" s="18"/>
      <c r="H116" s="2"/>
    </row>
    <row r="117" spans="2:8" x14ac:dyDescent="0.25">
      <c r="B117" s="19" t="s">
        <v>14</v>
      </c>
      <c r="C117" s="19"/>
      <c r="D117" s="2"/>
      <c r="E117" s="2"/>
      <c r="F117" s="17" t="s">
        <v>15</v>
      </c>
      <c r="G117" s="17"/>
      <c r="H117" s="2"/>
    </row>
    <row r="118" spans="2:8" x14ac:dyDescent="0.25">
      <c r="B118" s="20" t="s">
        <v>1</v>
      </c>
      <c r="C118" s="20"/>
      <c r="D118" s="2"/>
      <c r="E118" s="21"/>
      <c r="F118" s="21"/>
      <c r="G118" s="21"/>
      <c r="H118" s="21"/>
    </row>
    <row r="119" spans="2:8" x14ac:dyDescent="0.25">
      <c r="B119" s="15"/>
      <c r="C119" s="12"/>
      <c r="D119" s="2"/>
      <c r="E119" s="2"/>
      <c r="F119" s="14"/>
      <c r="G119" s="14"/>
      <c r="H119" s="2"/>
    </row>
    <row r="120" spans="2:8" x14ac:dyDescent="0.25">
      <c r="B120" s="13"/>
      <c r="C120" s="13"/>
      <c r="D120" s="2"/>
      <c r="E120" s="11"/>
      <c r="F120" s="11"/>
      <c r="G120" s="11"/>
      <c r="H120" s="11"/>
    </row>
    <row r="121" spans="2:8" x14ac:dyDescent="0.25">
      <c r="B121" s="13"/>
      <c r="C121" s="13"/>
      <c r="D121" s="2"/>
      <c r="E121" s="11"/>
      <c r="F121" s="11"/>
      <c r="G121" s="11"/>
      <c r="H121" s="11"/>
    </row>
    <row r="122" spans="2:8" x14ac:dyDescent="0.25">
      <c r="B122" s="11"/>
      <c r="C122" s="11"/>
      <c r="D122" s="13"/>
      <c r="E122" s="11"/>
      <c r="F122" s="11"/>
      <c r="G122" s="11"/>
      <c r="H122" s="11"/>
    </row>
  </sheetData>
  <mergeCells count="8">
    <mergeCell ref="B109:H109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65B83-8D02-4A21-BA6E-96F38347C6FD}">
  <dimension ref="A5:I38"/>
  <sheetViews>
    <sheetView topLeftCell="A22" workbookViewId="0">
      <selection activeCell="I15" sqref="I15:I22"/>
    </sheetView>
  </sheetViews>
  <sheetFormatPr defaultRowHeight="15" x14ac:dyDescent="0.25"/>
  <cols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165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139</v>
      </c>
      <c r="B12" s="3"/>
      <c r="C12" s="3"/>
      <c r="D12" s="4"/>
      <c r="E12" s="4"/>
      <c r="F12" s="4"/>
      <c r="G12" s="4"/>
      <c r="H12" s="4"/>
      <c r="I12" s="2"/>
    </row>
    <row r="14" spans="1:9" ht="45" x14ac:dyDescent="0.25">
      <c r="B14" s="34" t="s">
        <v>6</v>
      </c>
      <c r="C14" s="35" t="s">
        <v>83</v>
      </c>
      <c r="D14" s="35" t="s">
        <v>0</v>
      </c>
      <c r="E14" s="35" t="s">
        <v>3</v>
      </c>
      <c r="F14" s="36" t="s">
        <v>9</v>
      </c>
      <c r="G14" s="35" t="s">
        <v>10</v>
      </c>
      <c r="H14" s="35" t="s">
        <v>4</v>
      </c>
      <c r="I14" s="35" t="s">
        <v>5</v>
      </c>
    </row>
    <row r="15" spans="1:9" ht="178.5" x14ac:dyDescent="0.25">
      <c r="B15" s="24">
        <v>1</v>
      </c>
      <c r="C15" s="22" t="s">
        <v>145</v>
      </c>
      <c r="D15" s="7" t="s">
        <v>7</v>
      </c>
      <c r="E15" s="8">
        <v>1</v>
      </c>
      <c r="F15" s="24"/>
      <c r="G15" s="24"/>
      <c r="H15" s="24"/>
      <c r="I15" s="24">
        <f>H15*E15</f>
        <v>0</v>
      </c>
    </row>
    <row r="16" spans="1:9" ht="178.5" x14ac:dyDescent="0.25">
      <c r="B16" s="24">
        <v>2</v>
      </c>
      <c r="C16" s="22" t="s">
        <v>146</v>
      </c>
      <c r="D16" s="7" t="s">
        <v>7</v>
      </c>
      <c r="E16" s="8">
        <v>1</v>
      </c>
      <c r="F16" s="24"/>
      <c r="G16" s="24"/>
      <c r="H16" s="24"/>
      <c r="I16" s="24">
        <f t="shared" ref="I16:I22" si="0">H16*E16</f>
        <v>0</v>
      </c>
    </row>
    <row r="17" spans="2:9" ht="153" x14ac:dyDescent="0.25">
      <c r="B17" s="24">
        <v>3</v>
      </c>
      <c r="C17" s="22" t="s">
        <v>147</v>
      </c>
      <c r="D17" s="7" t="s">
        <v>7</v>
      </c>
      <c r="E17" s="8">
        <v>1</v>
      </c>
      <c r="F17" s="24"/>
      <c r="G17" s="24"/>
      <c r="H17" s="24"/>
      <c r="I17" s="24">
        <f t="shared" si="0"/>
        <v>0</v>
      </c>
    </row>
    <row r="18" spans="2:9" ht="242.25" x14ac:dyDescent="0.25">
      <c r="B18" s="24">
        <v>4</v>
      </c>
      <c r="C18" s="22" t="s">
        <v>148</v>
      </c>
      <c r="D18" s="7" t="s">
        <v>7</v>
      </c>
      <c r="E18" s="8">
        <v>1</v>
      </c>
      <c r="F18" s="24"/>
      <c r="G18" s="24"/>
      <c r="H18" s="24"/>
      <c r="I18" s="24">
        <f t="shared" si="0"/>
        <v>0</v>
      </c>
    </row>
    <row r="19" spans="2:9" ht="114.75" x14ac:dyDescent="0.25">
      <c r="B19" s="24">
        <v>5</v>
      </c>
      <c r="C19" s="22" t="s">
        <v>149</v>
      </c>
      <c r="D19" s="7" t="s">
        <v>7</v>
      </c>
      <c r="E19" s="8">
        <v>1</v>
      </c>
      <c r="F19" s="24"/>
      <c r="G19" s="24"/>
      <c r="H19" s="24"/>
      <c r="I19" s="24">
        <f t="shared" si="0"/>
        <v>0</v>
      </c>
    </row>
    <row r="20" spans="2:9" ht="114.75" x14ac:dyDescent="0.25">
      <c r="B20" s="24">
        <v>6</v>
      </c>
      <c r="C20" s="22" t="s">
        <v>150</v>
      </c>
      <c r="D20" s="7" t="s">
        <v>7</v>
      </c>
      <c r="E20" s="8">
        <v>2</v>
      </c>
      <c r="F20" s="24"/>
      <c r="G20" s="24"/>
      <c r="H20" s="24"/>
      <c r="I20" s="24">
        <f t="shared" si="0"/>
        <v>0</v>
      </c>
    </row>
    <row r="21" spans="2:9" ht="127.5" x14ac:dyDescent="0.25">
      <c r="B21" s="24">
        <v>7</v>
      </c>
      <c r="C21" s="22" t="s">
        <v>151</v>
      </c>
      <c r="D21" s="7" t="s">
        <v>7</v>
      </c>
      <c r="E21" s="8">
        <v>2</v>
      </c>
      <c r="F21" s="24"/>
      <c r="G21" s="24"/>
      <c r="H21" s="24"/>
      <c r="I21" s="24">
        <f t="shared" si="0"/>
        <v>0</v>
      </c>
    </row>
    <row r="22" spans="2:9" ht="191.25" x14ac:dyDescent="0.25">
      <c r="B22" s="24">
        <v>8</v>
      </c>
      <c r="C22" s="22" t="s">
        <v>152</v>
      </c>
      <c r="D22" s="7" t="s">
        <v>7</v>
      </c>
      <c r="E22" s="8">
        <v>2</v>
      </c>
      <c r="F22" s="24"/>
      <c r="G22" s="24"/>
      <c r="H22" s="24"/>
      <c r="I22" s="24">
        <f t="shared" si="0"/>
        <v>0</v>
      </c>
    </row>
    <row r="23" spans="2:9" ht="15.75" x14ac:dyDescent="0.25">
      <c r="B23" s="45" t="s">
        <v>2</v>
      </c>
      <c r="C23" s="46"/>
      <c r="D23" s="46"/>
      <c r="E23" s="46"/>
      <c r="F23" s="46"/>
      <c r="G23" s="46"/>
      <c r="H23" s="47"/>
      <c r="I23" s="24">
        <f>SUM(I15:I22)</f>
        <v>0</v>
      </c>
    </row>
    <row r="29" spans="2:9" x14ac:dyDescent="0.25">
      <c r="B29" s="16"/>
      <c r="C29" s="16"/>
      <c r="D29" s="16"/>
      <c r="E29" s="16"/>
      <c r="F29" s="16"/>
      <c r="G29" s="16"/>
      <c r="H29" s="16"/>
    </row>
    <row r="30" spans="2:9" x14ac:dyDescent="0.25">
      <c r="B30" s="16"/>
      <c r="C30" s="16"/>
      <c r="D30" s="16"/>
      <c r="E30" s="16"/>
      <c r="F30" s="16"/>
      <c r="G30" s="16"/>
      <c r="H30" s="16"/>
    </row>
    <row r="31" spans="2:9" x14ac:dyDescent="0.25">
      <c r="B31" s="16"/>
      <c r="C31" s="16"/>
      <c r="D31" s="16"/>
      <c r="E31" s="16"/>
      <c r="F31" s="16"/>
      <c r="G31" s="16"/>
      <c r="H31" s="16"/>
    </row>
    <row r="32" spans="2:9" x14ac:dyDescent="0.25">
      <c r="B32" s="2"/>
      <c r="C32" s="2"/>
      <c r="D32" s="2"/>
      <c r="E32" s="2"/>
      <c r="F32" s="18" t="s">
        <v>8</v>
      </c>
      <c r="G32" s="18"/>
      <c r="H32" s="2"/>
    </row>
    <row r="33" spans="2:8" x14ac:dyDescent="0.25">
      <c r="B33" s="19" t="s">
        <v>14</v>
      </c>
      <c r="C33" s="19"/>
      <c r="D33" s="2"/>
      <c r="E33" s="2"/>
      <c r="F33" s="17" t="s">
        <v>15</v>
      </c>
      <c r="G33" s="17"/>
      <c r="H33" s="2"/>
    </row>
    <row r="34" spans="2:8" x14ac:dyDescent="0.25">
      <c r="B34" s="20" t="s">
        <v>1</v>
      </c>
      <c r="C34" s="20"/>
      <c r="D34" s="2"/>
      <c r="E34" s="21"/>
      <c r="F34" s="21"/>
      <c r="G34" s="21"/>
      <c r="H34" s="21"/>
    </row>
    <row r="35" spans="2:8" x14ac:dyDescent="0.25">
      <c r="B35" s="15"/>
      <c r="C35" s="12"/>
      <c r="D35" s="2"/>
      <c r="E35" s="2"/>
      <c r="F35" s="14"/>
      <c r="G35" s="14"/>
      <c r="H35" s="2"/>
    </row>
    <row r="36" spans="2:8" x14ac:dyDescent="0.25">
      <c r="B36" s="13"/>
      <c r="C36" s="13"/>
      <c r="D36" s="2"/>
      <c r="E36" s="11"/>
      <c r="F36" s="11"/>
      <c r="G36" s="11"/>
      <c r="H36" s="11"/>
    </row>
    <row r="37" spans="2:8" x14ac:dyDescent="0.25">
      <c r="B37" s="13"/>
      <c r="C37" s="13"/>
      <c r="D37" s="2"/>
      <c r="E37" s="11"/>
      <c r="F37" s="11"/>
      <c r="G37" s="11"/>
      <c r="H37" s="11"/>
    </row>
    <row r="38" spans="2:8" x14ac:dyDescent="0.25">
      <c r="B38" s="11"/>
      <c r="C38" s="11"/>
      <c r="D38" s="13"/>
      <c r="E38" s="11"/>
      <c r="F38" s="11"/>
      <c r="G38" s="11"/>
      <c r="H38" s="11"/>
    </row>
  </sheetData>
  <mergeCells count="8">
    <mergeCell ref="B23:H23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70ACD-A7BB-4675-80D3-471526E4FA08}">
  <dimension ref="A5:I27"/>
  <sheetViews>
    <sheetView workbookViewId="0">
      <selection activeCell="I15" sqref="I15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164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139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10" t="s">
        <v>6</v>
      </c>
      <c r="C13" s="6" t="s">
        <v>83</v>
      </c>
      <c r="D13" s="6" t="s">
        <v>0</v>
      </c>
      <c r="E13" s="6" t="s">
        <v>3</v>
      </c>
      <c r="F13" s="9" t="s">
        <v>9</v>
      </c>
      <c r="G13" s="6" t="s">
        <v>10</v>
      </c>
      <c r="H13" s="6" t="s">
        <v>4</v>
      </c>
      <c r="I13" s="6" t="s">
        <v>5</v>
      </c>
    </row>
    <row r="14" spans="1:9" ht="38.25" x14ac:dyDescent="0.25">
      <c r="B14" s="25">
        <v>1</v>
      </c>
      <c r="C14" s="26" t="s">
        <v>64</v>
      </c>
      <c r="D14" s="26" t="s">
        <v>7</v>
      </c>
      <c r="E14" s="27">
        <v>3</v>
      </c>
      <c r="F14" s="25"/>
      <c r="G14" s="25"/>
      <c r="H14" s="25"/>
      <c r="I14" s="25">
        <f>E14*H14</f>
        <v>0</v>
      </c>
    </row>
    <row r="15" spans="1:9" ht="15.75" x14ac:dyDescent="0.25">
      <c r="B15" s="45" t="s">
        <v>2</v>
      </c>
      <c r="C15" s="46"/>
      <c r="D15" s="46"/>
      <c r="E15" s="46"/>
      <c r="F15" s="46"/>
      <c r="G15" s="46"/>
      <c r="H15" s="47"/>
      <c r="I15" s="24">
        <f>SUM(I14)</f>
        <v>0</v>
      </c>
    </row>
    <row r="18" spans="2:8" x14ac:dyDescent="0.25">
      <c r="B18" s="16"/>
      <c r="C18" s="16"/>
      <c r="D18" s="16"/>
      <c r="E18" s="16"/>
      <c r="F18" s="16"/>
      <c r="G18" s="16"/>
      <c r="H18" s="16"/>
    </row>
    <row r="19" spans="2:8" x14ac:dyDescent="0.25">
      <c r="B19" s="16"/>
      <c r="C19" s="16"/>
      <c r="D19" s="16"/>
      <c r="E19" s="16"/>
      <c r="F19" s="16"/>
      <c r="G19" s="16"/>
      <c r="H19" s="16"/>
    </row>
    <row r="20" spans="2:8" x14ac:dyDescent="0.25">
      <c r="B20" s="16"/>
      <c r="C20" s="16"/>
      <c r="D20" s="16"/>
      <c r="E20" s="16"/>
      <c r="F20" s="16"/>
      <c r="G20" s="16"/>
      <c r="H20" s="16"/>
    </row>
    <row r="21" spans="2:8" x14ac:dyDescent="0.25">
      <c r="B21" s="2"/>
      <c r="C21" s="2"/>
      <c r="D21" s="2"/>
      <c r="E21" s="2"/>
      <c r="F21" s="18" t="s">
        <v>8</v>
      </c>
      <c r="G21" s="18"/>
      <c r="H21" s="2"/>
    </row>
    <row r="22" spans="2:8" x14ac:dyDescent="0.25">
      <c r="B22" s="19" t="s">
        <v>14</v>
      </c>
      <c r="C22" s="19"/>
      <c r="D22" s="2"/>
      <c r="E22" s="2"/>
      <c r="F22" s="17" t="s">
        <v>15</v>
      </c>
      <c r="G22" s="17"/>
      <c r="H22" s="2"/>
    </row>
    <row r="23" spans="2:8" x14ac:dyDescent="0.25">
      <c r="B23" s="20" t="s">
        <v>1</v>
      </c>
      <c r="C23" s="20"/>
      <c r="D23" s="2"/>
      <c r="E23" s="21"/>
      <c r="F23" s="21"/>
      <c r="G23" s="21"/>
      <c r="H23" s="21"/>
    </row>
    <row r="24" spans="2:8" x14ac:dyDescent="0.25">
      <c r="B24" s="15"/>
      <c r="C24" s="12"/>
      <c r="D24" s="2"/>
      <c r="E24" s="2"/>
      <c r="F24" s="14"/>
      <c r="G24" s="14"/>
      <c r="H24" s="2"/>
    </row>
    <row r="25" spans="2:8" x14ac:dyDescent="0.25">
      <c r="B25" s="13"/>
      <c r="C25" s="13"/>
      <c r="D25" s="2"/>
      <c r="E25" s="11"/>
      <c r="F25" s="11"/>
      <c r="G25" s="11"/>
      <c r="H25" s="11"/>
    </row>
    <row r="26" spans="2:8" x14ac:dyDescent="0.25">
      <c r="B26" s="13"/>
      <c r="C26" s="13"/>
      <c r="D26" s="2"/>
      <c r="E26" s="11"/>
      <c r="F26" s="11"/>
      <c r="G26" s="11"/>
      <c r="H26" s="11"/>
    </row>
    <row r="27" spans="2:8" x14ac:dyDescent="0.25">
      <c r="B27" s="11"/>
      <c r="C27" s="11"/>
      <c r="D27" s="13"/>
      <c r="E27" s="11"/>
      <c r="F27" s="11"/>
      <c r="G27" s="11"/>
      <c r="H27" s="11"/>
    </row>
  </sheetData>
  <mergeCells count="8">
    <mergeCell ref="B15:H15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AAFE-5C4C-40D0-9A68-15C8AEFDD10B}">
  <dimension ref="A5:I28"/>
  <sheetViews>
    <sheetView workbookViewId="0">
      <selection activeCell="I15" sqref="I15"/>
    </sheetView>
  </sheetViews>
  <sheetFormatPr defaultRowHeight="15" x14ac:dyDescent="0.25"/>
  <cols>
    <col min="1" max="1" width="4.28515625" customWidth="1"/>
    <col min="2" max="2" width="14.140625" bestFit="1" customWidth="1"/>
    <col min="3" max="3" width="63.28515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163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139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37" t="s">
        <v>6</v>
      </c>
      <c r="C13" s="38" t="s">
        <v>83</v>
      </c>
      <c r="D13" s="38" t="s">
        <v>0</v>
      </c>
      <c r="E13" s="38" t="s">
        <v>3</v>
      </c>
      <c r="F13" s="39" t="s">
        <v>9</v>
      </c>
      <c r="G13" s="38" t="s">
        <v>10</v>
      </c>
      <c r="H13" s="38" t="s">
        <v>4</v>
      </c>
      <c r="I13" s="38" t="s">
        <v>5</v>
      </c>
    </row>
    <row r="14" spans="1:9" ht="293.25" x14ac:dyDescent="0.25">
      <c r="B14" s="25">
        <v>1</v>
      </c>
      <c r="C14" s="26" t="s">
        <v>160</v>
      </c>
      <c r="D14" s="26" t="s">
        <v>7</v>
      </c>
      <c r="E14" s="27">
        <v>1</v>
      </c>
      <c r="F14" s="25"/>
      <c r="G14" s="25"/>
      <c r="H14" s="25"/>
      <c r="I14" s="25">
        <f>E14*H14</f>
        <v>0</v>
      </c>
    </row>
    <row r="15" spans="1:9" ht="15.75" x14ac:dyDescent="0.25">
      <c r="B15" s="45" t="s">
        <v>2</v>
      </c>
      <c r="C15" s="46"/>
      <c r="D15" s="46"/>
      <c r="E15" s="46"/>
      <c r="F15" s="46"/>
      <c r="G15" s="46"/>
      <c r="H15" s="47"/>
      <c r="I15" s="24">
        <f>SUM(I14)</f>
        <v>0</v>
      </c>
    </row>
    <row r="19" spans="2:8" x14ac:dyDescent="0.25">
      <c r="B19" s="16"/>
      <c r="C19" s="16"/>
      <c r="D19" s="16"/>
      <c r="E19" s="16"/>
      <c r="F19" s="16"/>
      <c r="G19" s="16"/>
      <c r="H19" s="16"/>
    </row>
    <row r="20" spans="2:8" x14ac:dyDescent="0.25">
      <c r="B20" s="16"/>
      <c r="C20" s="16"/>
      <c r="D20" s="16"/>
      <c r="E20" s="16"/>
      <c r="F20" s="16"/>
      <c r="G20" s="16"/>
      <c r="H20" s="16"/>
    </row>
    <row r="21" spans="2:8" x14ac:dyDescent="0.25">
      <c r="B21" s="16"/>
      <c r="C21" s="16"/>
      <c r="D21" s="16"/>
      <c r="E21" s="16"/>
      <c r="F21" s="16"/>
      <c r="G21" s="16"/>
      <c r="H21" s="16"/>
    </row>
    <row r="22" spans="2:8" x14ac:dyDescent="0.25">
      <c r="B22" s="2"/>
      <c r="C22" s="2"/>
      <c r="D22" s="2"/>
      <c r="E22" s="2"/>
      <c r="F22" s="18" t="s">
        <v>8</v>
      </c>
      <c r="G22" s="18"/>
      <c r="H22" s="2"/>
    </row>
    <row r="23" spans="2:8" x14ac:dyDescent="0.25">
      <c r="B23" s="19" t="s">
        <v>14</v>
      </c>
      <c r="C23" s="19"/>
      <c r="D23" s="2"/>
      <c r="E23" s="2"/>
      <c r="F23" s="17" t="s">
        <v>15</v>
      </c>
      <c r="G23" s="17"/>
      <c r="H23" s="2"/>
    </row>
    <row r="24" spans="2:8" x14ac:dyDescent="0.25">
      <c r="B24" s="20" t="s">
        <v>1</v>
      </c>
      <c r="C24" s="20"/>
      <c r="D24" s="2"/>
      <c r="E24" s="21"/>
      <c r="F24" s="21"/>
      <c r="G24" s="21"/>
      <c r="H24" s="21"/>
    </row>
    <row r="25" spans="2:8" x14ac:dyDescent="0.25">
      <c r="B25" s="15"/>
      <c r="C25" s="12"/>
      <c r="D25" s="2"/>
      <c r="E25" s="2"/>
      <c r="F25" s="14"/>
      <c r="G25" s="14"/>
      <c r="H25" s="2"/>
    </row>
    <row r="26" spans="2:8" x14ac:dyDescent="0.25">
      <c r="B26" s="13"/>
      <c r="C26" s="13"/>
      <c r="D26" s="2"/>
      <c r="E26" s="11"/>
      <c r="F26" s="11"/>
      <c r="G26" s="11"/>
      <c r="H26" s="11"/>
    </row>
    <row r="27" spans="2:8" x14ac:dyDescent="0.25">
      <c r="B27" s="13"/>
      <c r="C27" s="13"/>
      <c r="D27" s="2"/>
      <c r="E27" s="11"/>
      <c r="F27" s="11"/>
      <c r="G27" s="11"/>
      <c r="H27" s="11"/>
    </row>
    <row r="28" spans="2:8" x14ac:dyDescent="0.25">
      <c r="B28" s="11"/>
      <c r="C28" s="11"/>
      <c r="D28" s="13"/>
      <c r="E28" s="11"/>
      <c r="F28" s="11"/>
      <c r="G28" s="11"/>
      <c r="H28" s="11"/>
    </row>
  </sheetData>
  <mergeCells count="8">
    <mergeCell ref="B15:H15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B9A0E-10AF-4ED3-B977-B6D7D4020B0C}">
  <dimension ref="A5:I29"/>
  <sheetViews>
    <sheetView workbookViewId="0">
      <selection activeCell="C15" sqref="C15"/>
    </sheetView>
  </sheetViews>
  <sheetFormatPr defaultRowHeight="15" x14ac:dyDescent="0.25"/>
  <cols>
    <col min="1" max="1" width="4.28515625" customWidth="1"/>
    <col min="2" max="2" width="14.140625" bestFit="1" customWidth="1"/>
    <col min="3" max="3" width="53.140625" customWidth="1"/>
    <col min="4" max="4" width="6.85546875" customWidth="1"/>
    <col min="5" max="5" width="9.7109375" customWidth="1"/>
    <col min="6" max="7" width="35" customWidth="1"/>
    <col min="8" max="8" width="13.28515625" customWidth="1"/>
    <col min="9" max="9" width="14.2851562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"/>
      <c r="B6" s="1"/>
      <c r="C6" s="1"/>
      <c r="D6" s="1"/>
      <c r="E6" s="1"/>
      <c r="F6" s="1"/>
      <c r="G6" s="1"/>
      <c r="H6" s="1"/>
      <c r="I6" s="1"/>
    </row>
    <row r="7" spans="1:9" ht="21" x14ac:dyDescent="0.35">
      <c r="A7" s="48" t="s">
        <v>162</v>
      </c>
      <c r="B7" s="48"/>
      <c r="C7" s="48"/>
      <c r="D7" s="48"/>
      <c r="E7" s="48"/>
      <c r="F7" s="48"/>
      <c r="G7" s="48"/>
      <c r="H7" s="48"/>
      <c r="I7" s="1"/>
    </row>
    <row r="8" spans="1:9" x14ac:dyDescent="0.25">
      <c r="A8" s="49" t="s">
        <v>11</v>
      </c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49" t="s">
        <v>12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49" t="s">
        <v>13</v>
      </c>
      <c r="B10" s="50"/>
      <c r="C10" s="50"/>
      <c r="D10" s="51"/>
      <c r="E10" s="51"/>
      <c r="F10" s="51"/>
      <c r="G10" s="51"/>
      <c r="H10" s="51"/>
      <c r="I10" s="5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2"/>
    </row>
    <row r="12" spans="1:9" x14ac:dyDescent="0.25">
      <c r="A12" s="3" t="s">
        <v>139</v>
      </c>
      <c r="B12" s="3"/>
      <c r="C12" s="3"/>
      <c r="D12" s="4"/>
      <c r="E12" s="4"/>
      <c r="F12" s="4"/>
      <c r="G12" s="4"/>
      <c r="H12" s="4"/>
      <c r="I12" s="2"/>
    </row>
    <row r="13" spans="1:9" ht="45" x14ac:dyDescent="0.25">
      <c r="B13" s="34" t="s">
        <v>6</v>
      </c>
      <c r="C13" s="35" t="s">
        <v>83</v>
      </c>
      <c r="D13" s="35" t="s">
        <v>0</v>
      </c>
      <c r="E13" s="35" t="s">
        <v>3</v>
      </c>
      <c r="F13" s="36" t="s">
        <v>9</v>
      </c>
      <c r="G13" s="35" t="s">
        <v>10</v>
      </c>
      <c r="H13" s="35" t="s">
        <v>4</v>
      </c>
      <c r="I13" s="35" t="s">
        <v>5</v>
      </c>
    </row>
    <row r="14" spans="1:9" ht="63.75" x14ac:dyDescent="0.25">
      <c r="B14" s="24">
        <v>1</v>
      </c>
      <c r="C14" s="22" t="s">
        <v>138</v>
      </c>
      <c r="D14" s="7" t="s">
        <v>7</v>
      </c>
      <c r="E14" s="8">
        <v>1</v>
      </c>
      <c r="F14" s="24"/>
      <c r="G14" s="24"/>
      <c r="H14" s="24"/>
      <c r="I14" s="24">
        <f>H14*E14</f>
        <v>0</v>
      </c>
    </row>
    <row r="15" spans="1:9" x14ac:dyDescent="0.25">
      <c r="B15" s="24">
        <v>2</v>
      </c>
      <c r="C15" s="22" t="s">
        <v>168</v>
      </c>
      <c r="D15" s="7" t="s">
        <v>7</v>
      </c>
      <c r="E15" s="8">
        <v>2</v>
      </c>
      <c r="F15" s="24"/>
      <c r="G15" s="24"/>
      <c r="H15" s="24"/>
      <c r="I15" s="24"/>
    </row>
    <row r="16" spans="1:9" ht="15.75" x14ac:dyDescent="0.25">
      <c r="B16" s="45" t="s">
        <v>2</v>
      </c>
      <c r="C16" s="46"/>
      <c r="D16" s="46"/>
      <c r="E16" s="46"/>
      <c r="F16" s="46"/>
      <c r="G16" s="46"/>
      <c r="H16" s="47"/>
      <c r="I16" s="24">
        <f>SUM(I14:I15)</f>
        <v>0</v>
      </c>
    </row>
    <row r="20" spans="2:8" x14ac:dyDescent="0.25">
      <c r="B20" s="16"/>
      <c r="C20" s="16"/>
      <c r="D20" s="16"/>
      <c r="E20" s="16"/>
      <c r="F20" s="16"/>
      <c r="G20" s="16"/>
      <c r="H20" s="16"/>
    </row>
    <row r="21" spans="2:8" x14ac:dyDescent="0.25">
      <c r="B21" s="16"/>
      <c r="C21" s="16"/>
      <c r="D21" s="16"/>
      <c r="E21" s="16"/>
      <c r="F21" s="16"/>
      <c r="G21" s="16"/>
      <c r="H21" s="16"/>
    </row>
    <row r="22" spans="2:8" x14ac:dyDescent="0.25">
      <c r="B22" s="16"/>
      <c r="C22" s="16"/>
      <c r="D22" s="16"/>
      <c r="E22" s="16"/>
      <c r="F22" s="16"/>
      <c r="G22" s="16"/>
      <c r="H22" s="16"/>
    </row>
    <row r="23" spans="2:8" x14ac:dyDescent="0.25">
      <c r="B23" s="2"/>
      <c r="C23" s="2"/>
      <c r="D23" s="2"/>
      <c r="E23" s="2"/>
      <c r="F23" s="18" t="s">
        <v>8</v>
      </c>
      <c r="G23" s="18"/>
      <c r="H23" s="2"/>
    </row>
    <row r="24" spans="2:8" x14ac:dyDescent="0.25">
      <c r="B24" s="19" t="s">
        <v>14</v>
      </c>
      <c r="C24" s="19"/>
      <c r="D24" s="2"/>
      <c r="E24" s="2"/>
      <c r="F24" s="17" t="s">
        <v>15</v>
      </c>
      <c r="G24" s="17"/>
      <c r="H24" s="2"/>
    </row>
    <row r="25" spans="2:8" x14ac:dyDescent="0.25">
      <c r="B25" s="20" t="s">
        <v>1</v>
      </c>
      <c r="C25" s="20"/>
      <c r="D25" s="2"/>
      <c r="E25" s="21"/>
      <c r="F25" s="21"/>
      <c r="G25" s="21"/>
      <c r="H25" s="21"/>
    </row>
    <row r="26" spans="2:8" x14ac:dyDescent="0.25">
      <c r="B26" s="15"/>
      <c r="C26" s="12"/>
      <c r="D26" s="2"/>
      <c r="E26" s="2"/>
      <c r="F26" s="14"/>
      <c r="G26" s="14"/>
      <c r="H26" s="2"/>
    </row>
    <row r="27" spans="2:8" x14ac:dyDescent="0.25">
      <c r="B27" s="13"/>
      <c r="C27" s="13"/>
      <c r="D27" s="2"/>
      <c r="E27" s="11"/>
      <c r="F27" s="11"/>
      <c r="G27" s="11"/>
      <c r="H27" s="11"/>
    </row>
    <row r="28" spans="2:8" x14ac:dyDescent="0.25">
      <c r="B28" s="13"/>
      <c r="C28" s="13"/>
      <c r="D28" s="2"/>
      <c r="E28" s="11"/>
      <c r="F28" s="11"/>
      <c r="G28" s="11"/>
      <c r="H28" s="11"/>
    </row>
    <row r="29" spans="2:8" x14ac:dyDescent="0.25">
      <c r="B29" s="11"/>
      <c r="C29" s="11"/>
      <c r="D29" s="13"/>
      <c r="E29" s="11"/>
      <c r="F29" s="11"/>
      <c r="G29" s="11"/>
      <c r="H29" s="11"/>
    </row>
  </sheetData>
  <mergeCells count="8">
    <mergeCell ref="B16:H16"/>
    <mergeCell ref="A7:H7"/>
    <mergeCell ref="A8:C8"/>
    <mergeCell ref="D8:I8"/>
    <mergeCell ref="A9:C9"/>
    <mergeCell ref="D9:I9"/>
    <mergeCell ref="A10:C10"/>
    <mergeCell ref="D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časť 1 - rôzne položky  </vt:lpstr>
      <vt:lpstr>časť 2- píla s príslušenstvom </vt:lpstr>
      <vt:lpstr>časť 3 - zváracie potreby</vt:lpstr>
      <vt:lpstr>časť 4 - Sklučovadlo</vt:lpstr>
      <vt:lpstr>časť 5 - Všeobecné náradie</vt:lpstr>
      <vt:lpstr>časť 6 - rebríky</vt:lpstr>
      <vt:lpstr>časť 7 - čerpadlo </vt:lpstr>
      <vt:lpstr>časť 8 - vysávač </vt:lpstr>
      <vt:lpstr>časť 9- čistič podlahy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Čukašová Michaela</cp:lastModifiedBy>
  <cp:lastPrinted>2023-05-19T12:30:16Z</cp:lastPrinted>
  <dcterms:created xsi:type="dcterms:W3CDTF">2015-06-05T18:19:34Z</dcterms:created>
  <dcterms:modified xsi:type="dcterms:W3CDTF">2023-09-14T11:44:28Z</dcterms:modified>
</cp:coreProperties>
</file>