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ohuslav.chudik\Documents\VO 2023 - IT_DodanieISLesnejVyroby_NLZ\"/>
    </mc:Choice>
  </mc:AlternateContent>
  <bookViews>
    <workbookView xWindow="0" yWindow="0" windowWidth="38400" windowHeight="16800"/>
  </bookViews>
  <sheets>
    <sheet name="Hárok1" sheetId="1" r:id="rId1"/>
  </sheets>
  <definedNames>
    <definedName name="_xlnm.Print_Area" localSheetId="0">Hárok1!$A$1:$J$15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J4" i="1"/>
  <c r="J13" i="1"/>
  <c r="J12" i="1"/>
  <c r="J3" i="1"/>
  <c r="J15" i="1" l="1"/>
  <c r="J5" i="1"/>
  <c r="J9" i="1" l="1"/>
</calcChain>
</file>

<file path=xl/sharedStrings.xml><?xml version="1.0" encoding="utf-8"?>
<sst xmlns="http://schemas.openxmlformats.org/spreadsheetml/2006/main" count="22" uniqueCount="22">
  <si>
    <t>Služby technickej podpory</t>
  </si>
  <si>
    <t>IS na evidenciu lesnej výroby</t>
  </si>
  <si>
    <t>Maintenance IS</t>
  </si>
  <si>
    <t>Služby servisnej podpory</t>
  </si>
  <si>
    <t>sadzba na MD (EUR bez DPH)</t>
  </si>
  <si>
    <t>SPOLU náklad 48 mesiacov od účinnosti zmluvy (EUR bez DPH)</t>
  </si>
  <si>
    <t>Maintenance IS oprávňuje objednávateľa získať bez ďalších poplatkov po vzájomnom odsúhlasení najnovšie aktualizácie (update)  IS ELV.</t>
  </si>
  <si>
    <t>jednorázový náklad</t>
  </si>
  <si>
    <t>mesačný náklad počas 12 mesiacov od účinnosti zmluvy (EUR bez DPH)</t>
  </si>
  <si>
    <t>mesačný náklad počas 12 - 24 mesiacov od účinnosti zmluvy (EUR bez DPH)</t>
  </si>
  <si>
    <t>mesačný náklad počas 24 - 36 mesiacov od účinnosti zmluvy (EUR bez DPH)</t>
  </si>
  <si>
    <t>mesačný náklad počas 36 - 48 mesiacov od účinnosti zmluvy (EUR bez DPH)</t>
  </si>
  <si>
    <t>mesačný náklad</t>
  </si>
  <si>
    <t>Príloha č. 5 - Formulár cenovej ponuky</t>
  </si>
  <si>
    <t>Zdrojové kódy - alternatívne spôsoby nadobudnutia</t>
  </si>
  <si>
    <t>A) Maximálny náklad za 48 mesiacov za  zákazku bez nadobudnutia zdrojových kódov (EUR bez DPH)</t>
  </si>
  <si>
    <t>B) Priemerná hodnota alternatív nadobudnutia zdrojových kódov pre účel vyhodnotenia ponuky (EUR bez DPH)</t>
  </si>
  <si>
    <t xml:space="preserve">Dodanie IS ELV podľa požadovanej minimálnej funkcionality, včítane implementácie a zaškolenia 2 000 používateľov v potrebnom rozsahu. </t>
  </si>
  <si>
    <t>Predplatná služba servisnej podpory IS ELV v sebe zahŕňa najmä riešenie a odstraňovanie vád, chýb, nedostatkov, porúch alebo akýkoľvek iných problémov IS, brániacich jeho riadnemu a/alebo bezchybnému užívaniu (vrátane právnych vád IS, resp. ich častí), a/alebo spôsobujúcich ich čiastočnú alebo úplnú nefunkčnosť, a/alebo spôsobujúcich čiastočné a/alebo úplné obmedzenie ich používania/prevádzky IS ELV, za účelom udržania ich funkčnosti. Klasifikácia chýb, termínov a sankcií je samostatnou prílohou tabuľky a je zapracovaná do zmluvy o dielo.</t>
  </si>
  <si>
    <t>Priemerný predpokladaný počet dní (MD) na mesiac na základe samostatných objednávok bez povinnosti vyčerpať celý rozsah. Sadzba na MD (EUR bez DPH)</t>
  </si>
  <si>
    <t>Dodanie skompilovaného zdrojového kódu jadrových funkcionalít IS ELV (v zmysle Dohody o poskytnutí zdrojových kódov bod 2.1.2). Dohoda je prílohou tabuľky. Podpis dohody je formou opcie, bez povinnosti realizácie.</t>
  </si>
  <si>
    <t>Dodanie otvoreného kompilovateľného zdrojového kódu jadrových funkcionalít  IS ELV (v zmysle Dohody o poskytnutí zdrojových kódov bod 2.1.3).  Dohoda je prílohou tabuľky. Podpis dohody je formou opcie, bez povinnosti realizácie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</si>
</sst>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€&quot;"/>
  </numFmts>
  <fonts count="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0" borderId="0" xfId="0" applyFont="1"/>
    <xf numFmtId="0" fontId="4" fillId="0" borderId="18" xfId="0" applyFont="1" applyBorder="1" applyAlignment="1">
      <alignment vertical="top"/>
    </xf>
    <xf numFmtId="0" fontId="3" fillId="0" borderId="19" xfId="0" applyFont="1" applyBorder="1" applyAlignment="1">
      <alignment vertical="top"/>
    </xf>
    <xf numFmtId="0" fontId="3" fillId="0" borderId="20" xfId="0" applyFont="1" applyBorder="1" applyAlignment="1">
      <alignment vertical="top"/>
    </xf>
    <xf numFmtId="0" fontId="5" fillId="0" borderId="3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164" fontId="4" fillId="0" borderId="10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164" fontId="4" fillId="0" borderId="10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5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10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0" fontId="4" fillId="0" borderId="10" xfId="0" applyFont="1" applyFill="1" applyBorder="1" applyAlignment="1">
      <alignment vertical="top"/>
    </xf>
    <xf numFmtId="164" fontId="4" fillId="2" borderId="1" xfId="0" applyNumberFormat="1" applyFont="1" applyFill="1" applyBorder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10" xfId="0" applyFont="1" applyBorder="1" applyAlignment="1">
      <alignment vertical="top"/>
    </xf>
    <xf numFmtId="0" fontId="4" fillId="0" borderId="21" xfId="0" applyFont="1" applyBorder="1" applyAlignment="1">
      <alignment vertical="top"/>
    </xf>
    <xf numFmtId="0" fontId="4" fillId="0" borderId="22" xfId="0" applyFont="1" applyBorder="1" applyAlignment="1">
      <alignment vertical="top"/>
    </xf>
    <xf numFmtId="3" fontId="4" fillId="0" borderId="22" xfId="0" applyNumberFormat="1" applyFont="1" applyBorder="1" applyAlignment="1">
      <alignment vertical="top"/>
    </xf>
    <xf numFmtId="3" fontId="4" fillId="0" borderId="23" xfId="0" applyNumberFormat="1" applyFont="1" applyBorder="1" applyAlignment="1">
      <alignment vertical="top"/>
    </xf>
    <xf numFmtId="0" fontId="5" fillId="0" borderId="8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24" xfId="0" applyFont="1" applyBorder="1" applyAlignment="1">
      <alignment vertical="top" wrapText="1"/>
    </xf>
    <xf numFmtId="164" fontId="5" fillId="3" borderId="13" xfId="0" applyNumberFormat="1" applyFont="1" applyFill="1" applyBorder="1" applyAlignment="1">
      <alignment horizontal="center" vertical="center"/>
    </xf>
    <xf numFmtId="4" fontId="4" fillId="0" borderId="0" xfId="0" applyNumberFormat="1" applyFont="1" applyAlignment="1">
      <alignment vertical="top"/>
    </xf>
    <xf numFmtId="0" fontId="4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tabSelected="1" view="pageBreakPreview" topLeftCell="A13" zoomScaleNormal="140" zoomScaleSheetLayoutView="100" workbookViewId="0">
      <selection activeCell="B21" sqref="B21"/>
    </sheetView>
  </sheetViews>
  <sheetFormatPr defaultRowHeight="15" x14ac:dyDescent="0.25"/>
  <cols>
    <col min="1" max="1" width="26.85546875" style="29" bestFit="1" customWidth="1"/>
    <col min="2" max="2" width="29.5703125" style="29" customWidth="1"/>
    <col min="3" max="3" width="8.140625" style="29" bestFit="1" customWidth="1"/>
    <col min="4" max="4" width="9.28515625" style="29" customWidth="1"/>
    <col min="5" max="5" width="12.85546875" style="29" customWidth="1"/>
    <col min="6" max="6" width="14.42578125" style="29" customWidth="1"/>
    <col min="7" max="7" width="14.28515625" style="29" customWidth="1"/>
    <col min="8" max="9" width="14.42578125" style="29" customWidth="1"/>
    <col min="10" max="10" width="15.7109375" style="29" customWidth="1"/>
    <col min="11" max="16384" width="9.140625" style="5"/>
  </cols>
  <sheetData>
    <row r="1" spans="1:10" ht="34.5" customHeight="1" thickBot="1" x14ac:dyDescent="0.3">
      <c r="A1" s="1" t="s">
        <v>13</v>
      </c>
      <c r="B1" s="2"/>
      <c r="C1" s="2"/>
      <c r="D1" s="2"/>
      <c r="E1" s="2"/>
      <c r="F1" s="2"/>
      <c r="G1" s="2"/>
      <c r="H1" s="2"/>
      <c r="I1" s="3"/>
      <c r="J1" s="4"/>
    </row>
    <row r="2" spans="1:10" ht="89.25" x14ac:dyDescent="0.25">
      <c r="A2" s="6"/>
      <c r="B2" s="7"/>
      <c r="C2" s="8"/>
      <c r="D2" s="9" t="s">
        <v>12</v>
      </c>
      <c r="E2" s="9" t="s">
        <v>8</v>
      </c>
      <c r="F2" s="9" t="s">
        <v>9</v>
      </c>
      <c r="G2" s="9" t="s">
        <v>10</v>
      </c>
      <c r="H2" s="9" t="s">
        <v>11</v>
      </c>
      <c r="I2" s="10" t="s">
        <v>7</v>
      </c>
      <c r="J2" s="11" t="s">
        <v>5</v>
      </c>
    </row>
    <row r="3" spans="1:10" ht="95.25" customHeight="1" x14ac:dyDescent="0.25">
      <c r="A3" s="12" t="s">
        <v>1</v>
      </c>
      <c r="B3" s="13" t="s">
        <v>17</v>
      </c>
      <c r="C3" s="13"/>
      <c r="D3" s="14"/>
      <c r="E3" s="15"/>
      <c r="F3" s="16"/>
      <c r="G3" s="16"/>
      <c r="H3" s="17"/>
      <c r="I3" s="18">
        <v>0</v>
      </c>
      <c r="J3" s="19">
        <f>I3</f>
        <v>0</v>
      </c>
    </row>
    <row r="4" spans="1:10" ht="62.25" customHeight="1" x14ac:dyDescent="0.25">
      <c r="A4" s="12" t="s">
        <v>2</v>
      </c>
      <c r="B4" s="13" t="s">
        <v>6</v>
      </c>
      <c r="C4" s="13"/>
      <c r="D4" s="14"/>
      <c r="E4" s="18">
        <v>0</v>
      </c>
      <c r="F4" s="18">
        <v>0</v>
      </c>
      <c r="G4" s="18">
        <v>0</v>
      </c>
      <c r="H4" s="18">
        <v>0</v>
      </c>
      <c r="I4" s="20"/>
      <c r="J4" s="19">
        <f>E4*12+F4*12+G4*12+H4*12</f>
        <v>0</v>
      </c>
    </row>
    <row r="5" spans="1:10" ht="182.25" customHeight="1" x14ac:dyDescent="0.25">
      <c r="A5" s="12" t="s">
        <v>3</v>
      </c>
      <c r="B5" s="13" t="s">
        <v>18</v>
      </c>
      <c r="C5" s="13"/>
      <c r="D5" s="18">
        <v>0</v>
      </c>
      <c r="E5" s="15"/>
      <c r="F5" s="16"/>
      <c r="G5" s="16"/>
      <c r="H5" s="17"/>
      <c r="I5" s="21"/>
      <c r="J5" s="19">
        <f>D5*12*4</f>
        <v>0</v>
      </c>
    </row>
    <row r="6" spans="1:10" ht="60.95" customHeight="1" x14ac:dyDescent="0.25">
      <c r="A6" s="22" t="s">
        <v>0</v>
      </c>
      <c r="B6" s="13" t="s">
        <v>19</v>
      </c>
      <c r="C6" s="23"/>
      <c r="D6" s="24"/>
      <c r="E6" s="24">
        <v>7</v>
      </c>
      <c r="F6" s="24">
        <v>7</v>
      </c>
      <c r="G6" s="24">
        <v>7</v>
      </c>
      <c r="H6" s="24">
        <v>7</v>
      </c>
      <c r="I6" s="25"/>
      <c r="J6" s="26"/>
    </row>
    <row r="7" spans="1:10" x14ac:dyDescent="0.25">
      <c r="A7" s="22"/>
      <c r="B7" s="27" t="s">
        <v>4</v>
      </c>
      <c r="C7" s="28">
        <v>0</v>
      </c>
      <c r="E7" s="24"/>
      <c r="F7" s="24"/>
      <c r="G7" s="24"/>
      <c r="H7" s="24"/>
      <c r="I7" s="30"/>
      <c r="J7" s="19">
        <f>E6*C7*12+F6*C7*12+G6*C7*12+H6*C7*12</f>
        <v>0</v>
      </c>
    </row>
    <row r="8" spans="1:10" ht="15.75" thickBot="1" x14ac:dyDescent="0.3">
      <c r="A8" s="31"/>
      <c r="B8" s="32"/>
      <c r="C8" s="32"/>
      <c r="D8" s="32"/>
      <c r="E8" s="33"/>
      <c r="F8" s="33"/>
      <c r="G8" s="33"/>
      <c r="H8" s="33"/>
      <c r="I8" s="33"/>
      <c r="J8" s="34"/>
    </row>
    <row r="9" spans="1:10" ht="32.25" customHeight="1" thickBot="1" x14ac:dyDescent="0.3">
      <c r="A9" s="35" t="s">
        <v>15</v>
      </c>
      <c r="B9" s="36"/>
      <c r="C9" s="36"/>
      <c r="D9" s="36"/>
      <c r="E9" s="36"/>
      <c r="F9" s="36"/>
      <c r="G9" s="36"/>
      <c r="H9" s="36"/>
      <c r="I9" s="37"/>
      <c r="J9" s="38">
        <f>SUM(J3:J7)</f>
        <v>0</v>
      </c>
    </row>
    <row r="10" spans="1:10" ht="7.5" customHeight="1" x14ac:dyDescent="0.25">
      <c r="E10" s="39"/>
      <c r="F10" s="39"/>
      <c r="G10" s="39"/>
      <c r="H10" s="39"/>
      <c r="I10" s="39"/>
      <c r="J10" s="39"/>
    </row>
    <row r="12" spans="1:10" ht="83.25" customHeight="1" x14ac:dyDescent="0.25">
      <c r="A12" s="40" t="s">
        <v>14</v>
      </c>
      <c r="B12" s="13" t="s">
        <v>20</v>
      </c>
      <c r="C12" s="13"/>
      <c r="D12" s="14"/>
      <c r="E12" s="15"/>
      <c r="F12" s="16"/>
      <c r="G12" s="16"/>
      <c r="H12" s="17"/>
      <c r="I12" s="18">
        <v>0</v>
      </c>
      <c r="J12" s="19">
        <f>I12</f>
        <v>0</v>
      </c>
    </row>
    <row r="13" spans="1:10" ht="84.75" customHeight="1" x14ac:dyDescent="0.25">
      <c r="A13" s="41"/>
      <c r="B13" s="13" t="s">
        <v>21</v>
      </c>
      <c r="C13" s="13"/>
      <c r="D13" s="14"/>
      <c r="E13" s="15"/>
      <c r="F13" s="16"/>
      <c r="G13" s="16"/>
      <c r="H13" s="17"/>
      <c r="I13" s="18">
        <v>0</v>
      </c>
      <c r="J13" s="19">
        <f>I13</f>
        <v>0</v>
      </c>
    </row>
    <row r="14" spans="1:10" ht="15.75" thickBot="1" x14ac:dyDescent="0.3"/>
    <row r="15" spans="1:10" ht="32.25" customHeight="1" thickBot="1" x14ac:dyDescent="0.3">
      <c r="A15" s="35" t="s">
        <v>16</v>
      </c>
      <c r="B15" s="36"/>
      <c r="C15" s="36"/>
      <c r="D15" s="36"/>
      <c r="E15" s="36"/>
      <c r="F15" s="36"/>
      <c r="G15" s="36"/>
      <c r="H15" s="36"/>
      <c r="I15" s="37"/>
      <c r="J15" s="38">
        <f>SUM(J12:J13)/2</f>
        <v>0</v>
      </c>
    </row>
  </sheetData>
  <mergeCells count="17">
    <mergeCell ref="A1:J1"/>
    <mergeCell ref="A2:C2"/>
    <mergeCell ref="B3:C3"/>
    <mergeCell ref="B13:C13"/>
    <mergeCell ref="B12:C12"/>
    <mergeCell ref="E3:H3"/>
    <mergeCell ref="E12:H12"/>
    <mergeCell ref="E13:H13"/>
    <mergeCell ref="B5:C5"/>
    <mergeCell ref="A6:A7"/>
    <mergeCell ref="B6:C6"/>
    <mergeCell ref="E5:H5"/>
    <mergeCell ref="A12:A13"/>
    <mergeCell ref="A15:I15"/>
    <mergeCell ref="I6:J6"/>
    <mergeCell ref="A9:I9"/>
    <mergeCell ref="B4:C4"/>
  </mergeCells>
  <pageMargins left="0.7" right="0.7" top="0.75" bottom="0.75" header="0.3" footer="0.3"/>
  <pageSetup paperSize="9"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jozef.samel</dc:creator>
  <cp:lastModifiedBy>bohuslav.chudik</cp:lastModifiedBy>
  <cp:lastPrinted>2023-03-22T07:56:51Z</cp:lastPrinted>
  <dcterms:created xsi:type="dcterms:W3CDTF">2017-04-07T05:47:26Z</dcterms:created>
  <dcterms:modified xsi:type="dcterms:W3CDTF">2023-08-01T10:49:36Z</dcterms:modified>
</cp:coreProperties>
</file>