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ajcirikova\Desktop\OMNICHANNEL_14.09.2023\"/>
    </mc:Choice>
  </mc:AlternateContent>
  <bookViews>
    <workbookView xWindow="0" yWindow="492" windowWidth="35832" windowHeight="21900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I17" i="3" l="1"/>
  <c r="J17" i="3" s="1"/>
  <c r="I12" i="3"/>
  <c r="H12" i="3"/>
  <c r="H16" i="3"/>
  <c r="I16" i="3" s="1"/>
  <c r="E18" i="3"/>
  <c r="H18" i="3" s="1"/>
  <c r="G18" i="3"/>
  <c r="G19" i="3"/>
  <c r="F20" i="3"/>
  <c r="J12" i="3" l="1"/>
  <c r="I18" i="3"/>
  <c r="J18" i="3" s="1"/>
  <c r="H19" i="3"/>
  <c r="J16" i="3"/>
  <c r="H22" i="3"/>
  <c r="I19" i="3" l="1"/>
  <c r="J19" i="3"/>
  <c r="H23" i="3"/>
  <c r="H25" i="3" s="1"/>
  <c r="G23" i="3" l="1"/>
  <c r="G22" i="3"/>
  <c r="I22" i="3" s="1"/>
  <c r="I23" i="3" s="1"/>
  <c r="I25" i="3" s="1"/>
  <c r="J22" i="3" l="1"/>
  <c r="J23" i="3" s="1"/>
  <c r="J25" i="3" s="1"/>
</calcChain>
</file>

<file path=xl/sharedStrings.xml><?xml version="1.0" encoding="utf-8"?>
<sst xmlns="http://schemas.openxmlformats.org/spreadsheetml/2006/main" count="42" uniqueCount="33">
  <si>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</si>
  <si>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</si>
  <si>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</si>
  <si>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</si>
  <si>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</si>
  <si>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</si>
  <si>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</si>
  <si>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</si>
  <si>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</si>
  <si>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</si>
  <si>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</si>
  <si>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</si>
  <si>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</si>
  <si>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</si>
  <si>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Podpis (a pečiatka) 
štatutárneho zástupcu uchádzača</t>
  </si>
  <si>
    <t>Uchádzač uviedie jednotkové ceny na maximálne 2 desatinné miesta</t>
  </si>
  <si>
    <t>Jednotková cena 
v € bez DPH</t>
  </si>
  <si>
    <t>Popis</t>
  </si>
  <si>
    <t>mesiac</t>
  </si>
  <si>
    <t>Servisná podpora – Správa Incidentov/Problémov</t>
  </si>
  <si>
    <t>Paušálne služby spolu</t>
  </si>
  <si>
    <t>Zmenová podpora – Správa zmien, Upgrade / Update</t>
  </si>
  <si>
    <t>človekodeň</t>
  </si>
  <si>
    <t>Objednávkové služby spolu</t>
  </si>
  <si>
    <t>Indikatívna cenová ponuka</t>
  </si>
  <si>
    <t>Paušálne služby prepočítané na mesiac</t>
  </si>
  <si>
    <t>Paušálne služby podpory</t>
  </si>
  <si>
    <t>Objednávkové služby podpory</t>
  </si>
  <si>
    <t>Prevádzková podpora – Administrácia, Konzultácia</t>
  </si>
  <si>
    <t>Dielo</t>
  </si>
  <si>
    <t>Centrálne riešenie pre automatizáciu omnikanálovej komunikácie</t>
  </si>
  <si>
    <t>kus</t>
  </si>
  <si>
    <t>Upgrade/Update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</si>
</sst>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&quot;€&quot;_ ;_ * \(#,##0.00\)\ &quot;€&quot;_ ;_ * &quot;-&quot;??_)\ &quot;€&quot;_ ;_ @_ "/>
    <numFmt numFmtId="165" formatCode="_ * #,##0.00_)_ ;_ * \(#,##0.00\)_ ;_ * &quot;-&quot;??_)_ ;_ @_ "/>
  </numFmts>
  <fonts count="20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165" fontId="4" fillId="0" borderId="0" applyFont="0" applyFill="0" applyBorder="0" applyAlignment="0" applyProtection="0"/>
    <xf numFmtId="0" fontId="15" fillId="0" borderId="0"/>
  </cellStyleXfs>
  <cellXfs count="101">
    <xf numFmtId="0" fontId="0" fillId="0" borderId="0" xfId="0"/>
    <xf numFmtId="0" fontId="5" fillId="0" borderId="0" xfId="0" applyFo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9" fillId="0" borderId="0" xfId="0" applyFont="1"/>
    <xf numFmtId="0" fontId="9" fillId="0" borderId="9" xfId="0" applyFont="1" applyBorder="1"/>
    <xf numFmtId="164" fontId="9" fillId="0" borderId="9" xfId="0" applyNumberFormat="1" applyFont="1" applyBorder="1"/>
    <xf numFmtId="164" fontId="9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/>
    <xf numFmtId="164" fontId="9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4" fillId="2" borderId="21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164" fontId="5" fillId="5" borderId="24" xfId="1" applyFont="1" applyFill="1" applyBorder="1" applyAlignment="1" applyProtection="1">
      <alignment horizontal="center" vertical="center" wrapText="1"/>
      <protection locked="0"/>
    </xf>
    <xf numFmtId="9" fontId="5" fillId="5" borderId="24" xfId="2" applyFont="1" applyFill="1" applyBorder="1" applyAlignment="1" applyProtection="1">
      <alignment horizontal="center" vertical="center" wrapText="1"/>
      <protection locked="0"/>
    </xf>
    <xf numFmtId="164" fontId="5" fillId="5" borderId="24" xfId="1" applyFont="1" applyFill="1" applyBorder="1" applyAlignment="1">
      <alignment horizontal="center" vertical="center" wrapText="1"/>
    </xf>
    <xf numFmtId="164" fontId="5" fillId="5" borderId="24" xfId="0" applyNumberFormat="1" applyFont="1" applyFill="1" applyBorder="1" applyAlignment="1">
      <alignment horizontal="center" vertical="center" wrapText="1"/>
    </xf>
    <xf numFmtId="164" fontId="5" fillId="5" borderId="2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4" borderId="2" xfId="1" applyFont="1" applyFill="1" applyBorder="1" applyAlignment="1" applyProtection="1">
      <alignment horizontal="center" vertical="center" wrapText="1"/>
      <protection locked="0"/>
    </xf>
    <xf numFmtId="164" fontId="5" fillId="0" borderId="2" xfId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0" borderId="4" xfId="4" quotePrefix="1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5" fillId="4" borderId="5" xfId="1" applyFont="1" applyFill="1" applyBorder="1" applyAlignment="1" applyProtection="1">
      <alignment horizontal="center" vertical="center" wrapText="1"/>
      <protection locked="0"/>
    </xf>
    <xf numFmtId="164" fontId="5" fillId="0" borderId="5" xfId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164" fontId="5" fillId="5" borderId="28" xfId="1" applyFont="1" applyFill="1" applyBorder="1" applyAlignment="1" applyProtection="1">
      <alignment horizontal="center" vertical="center" wrapText="1"/>
      <protection locked="0"/>
    </xf>
    <xf numFmtId="9" fontId="5" fillId="5" borderId="28" xfId="2" applyFont="1" applyFill="1" applyBorder="1" applyAlignment="1" applyProtection="1">
      <alignment horizontal="center" vertical="center" wrapText="1"/>
      <protection locked="0"/>
    </xf>
    <xf numFmtId="164" fontId="5" fillId="5" borderId="28" xfId="1" applyFont="1" applyFill="1" applyBorder="1" applyAlignment="1">
      <alignment horizontal="center" vertical="center" wrapText="1"/>
    </xf>
    <xf numFmtId="164" fontId="5" fillId="5" borderId="28" xfId="0" applyNumberFormat="1" applyFont="1" applyFill="1" applyBorder="1" applyAlignment="1">
      <alignment horizontal="center" vertical="center" wrapText="1"/>
    </xf>
    <xf numFmtId="164" fontId="5" fillId="5" borderId="29" xfId="0" applyNumberFormat="1" applyFont="1" applyFill="1" applyBorder="1" applyAlignment="1">
      <alignment horizontal="center" vertical="center" wrapText="1"/>
    </xf>
    <xf numFmtId="9" fontId="17" fillId="3" borderId="3" xfId="2" applyFont="1" applyFill="1" applyBorder="1" applyAlignment="1" applyProtection="1">
      <alignment horizontal="center" vertical="center" wrapText="1"/>
      <protection locked="0"/>
    </xf>
    <xf numFmtId="164" fontId="17" fillId="3" borderId="3" xfId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23" xfId="0" applyNumberFormat="1" applyFont="1" applyFill="1" applyBorder="1" applyAlignment="1">
      <alignment horizontal="center" vertical="center" wrapText="1"/>
    </xf>
    <xf numFmtId="164" fontId="18" fillId="3" borderId="3" xfId="4" quotePrefix="1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9" fontId="5" fillId="0" borderId="5" xfId="2" applyFont="1" applyFill="1" applyBorder="1" applyAlignment="1" applyProtection="1">
      <alignment horizontal="center" vertical="center" wrapText="1"/>
      <protection locked="0"/>
    </xf>
    <xf numFmtId="9" fontId="5" fillId="0" borderId="2" xfId="2" applyFont="1" applyFill="1" applyBorder="1" applyAlignment="1" applyProtection="1">
      <alignment horizontal="center" vertical="center" wrapText="1"/>
      <protection locked="0"/>
    </xf>
    <xf numFmtId="9" fontId="5" fillId="0" borderId="3" xfId="2" applyFont="1" applyFill="1" applyBorder="1" applyAlignment="1" applyProtection="1">
      <alignment horizontal="center" vertical="center" wrapText="1"/>
      <protection locked="0"/>
    </xf>
    <xf numFmtId="0" fontId="1" fillId="0" borderId="27" xfId="4" quotePrefix="1" applyNumberFormat="1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8" fillId="3" borderId="6" xfId="4" quotePrefix="1" applyNumberFormat="1" applyFont="1" applyFill="1" applyBorder="1" applyAlignment="1">
      <alignment horizontal="left" vertical="center" wrapText="1"/>
    </xf>
    <xf numFmtId="0" fontId="18" fillId="3" borderId="3" xfId="4" quotePrefix="1" applyNumberFormat="1" applyFont="1" applyFill="1" applyBorder="1" applyAlignment="1">
      <alignment horizontal="left" vertical="center" wrapText="1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>
      <alignment horizontal="center" vertical="center"/>
    </xf>
    <xf numFmtId="0" fontId="16" fillId="5" borderId="32" xfId="4" quotePrefix="1" applyNumberFormat="1" applyFont="1" applyFill="1" applyBorder="1" applyAlignment="1">
      <alignment horizontal="left" vertical="center" wrapText="1"/>
    </xf>
    <xf numFmtId="0" fontId="16" fillId="5" borderId="33" xfId="4" quotePrefix="1" applyNumberFormat="1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6" fillId="5" borderId="27" xfId="4" quotePrefix="1" applyNumberFormat="1" applyFont="1" applyFill="1" applyBorder="1" applyAlignment="1">
      <alignment horizontal="left" vertical="center" wrapText="1"/>
    </xf>
    <xf numFmtId="0" fontId="16" fillId="5" borderId="28" xfId="4" quotePrefix="1" applyNumberFormat="1" applyFont="1" applyFill="1" applyBorder="1" applyAlignment="1">
      <alignment horizontal="left" vertical="center" wrapText="1"/>
    </xf>
    <xf numFmtId="0" fontId="3" fillId="0" borderId="30" xfId="4" quotePrefix="1" applyNumberFormat="1" applyFont="1" applyFill="1" applyBorder="1" applyAlignment="1">
      <alignment horizontal="left" vertical="center" wrapText="1"/>
    </xf>
    <xf numFmtId="0" fontId="3" fillId="0" borderId="15" xfId="4" quotePrefix="1" applyNumberFormat="1" applyFont="1" applyFill="1" applyBorder="1" applyAlignment="1">
      <alignment horizontal="left" vertical="center" wrapText="1"/>
    </xf>
    <xf numFmtId="0" fontId="3" fillId="0" borderId="31" xfId="4" quotePrefix="1" applyNumberFormat="1" applyFont="1" applyFill="1" applyBorder="1" applyAlignment="1">
      <alignment horizontal="left" vertical="center" wrapText="1"/>
    </xf>
    <xf numFmtId="0" fontId="3" fillId="0" borderId="6" xfId="4" quotePrefix="1" applyNumberFormat="1" applyFont="1" applyFill="1" applyBorder="1" applyAlignment="1">
      <alignment horizontal="left" vertical="center" wrapText="1"/>
    </xf>
    <xf numFmtId="0" fontId="3" fillId="0" borderId="3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/>
    <cellStyle name="normálne_SKI_MOSR_Vajnory_RozpocetAktivne_v1" xfId="3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0"/>
  <sheetViews>
    <sheetView showGridLines="0" tabSelected="1" zoomScaleNormal="110" workbookViewId="0">
      <selection activeCell="F12" sqref="F12"/>
    </sheetView>
  </sheetViews>
  <sheetFormatPr defaultColWidth="35.09765625" defaultRowHeight="15.6" x14ac:dyDescent="0.3"/>
  <cols>
    <col min="1" max="1" width="6.8984375" style="4" customWidth="1"/>
    <col min="2" max="2" width="8" style="5" customWidth="1"/>
    <col min="3" max="3" width="56.59765625" style="4" customWidth="1"/>
    <col min="4" max="4" width="11.5" style="4" customWidth="1"/>
    <col min="5" max="5" width="8.59765625" style="4" customWidth="1"/>
    <col min="6" max="6" width="18" style="4" customWidth="1"/>
    <col min="7" max="7" width="13" style="4" customWidth="1"/>
    <col min="8" max="8" width="21.3984375" style="4" customWidth="1"/>
    <col min="9" max="9" width="17.59765625" style="4" bestFit="1" customWidth="1"/>
    <col min="10" max="10" width="20.3984375" style="4" bestFit="1" customWidth="1"/>
    <col min="11" max="11" width="14.3984375" style="4" customWidth="1"/>
    <col min="12" max="12" width="20.5" style="4" customWidth="1"/>
    <col min="13" max="16384" width="35.09765625" style="4"/>
  </cols>
  <sheetData>
    <row r="2" spans="2:13" ht="16.2" thickBot="1" x14ac:dyDescent="0.35"/>
    <row r="3" spans="2:13" customFormat="1" x14ac:dyDescent="0.3">
      <c r="B3" s="79" t="s">
        <v>7</v>
      </c>
      <c r="C3" s="80"/>
      <c r="D3" s="91"/>
      <c r="E3" s="92"/>
      <c r="F3" s="92"/>
      <c r="G3" s="92"/>
      <c r="H3" s="92"/>
      <c r="I3" s="92"/>
      <c r="J3" s="93"/>
    </row>
    <row r="4" spans="2:13" customFormat="1" x14ac:dyDescent="0.3">
      <c r="B4" s="81" t="s">
        <v>8</v>
      </c>
      <c r="C4" s="82"/>
      <c r="D4" s="72"/>
      <c r="E4" s="73"/>
      <c r="F4" s="73"/>
      <c r="G4" s="73"/>
      <c r="H4" s="73"/>
      <c r="I4" s="73"/>
      <c r="J4" s="74"/>
    </row>
    <row r="5" spans="2:13" customFormat="1" x14ac:dyDescent="0.3">
      <c r="B5" s="81" t="s">
        <v>9</v>
      </c>
      <c r="C5" s="82"/>
      <c r="D5" s="72"/>
      <c r="E5" s="73"/>
      <c r="F5" s="73"/>
      <c r="G5" s="73"/>
      <c r="H5" s="73"/>
      <c r="I5" s="73"/>
      <c r="J5" s="74"/>
    </row>
    <row r="6" spans="2:13" customFormat="1" x14ac:dyDescent="0.3">
      <c r="B6" s="81" t="s">
        <v>10</v>
      </c>
      <c r="C6" s="82"/>
      <c r="D6" s="72"/>
      <c r="E6" s="73"/>
      <c r="F6" s="73"/>
      <c r="G6" s="73"/>
      <c r="H6" s="73"/>
      <c r="I6" s="73"/>
      <c r="J6" s="74"/>
    </row>
    <row r="7" spans="2:13" customFormat="1" ht="16.2" thickBot="1" x14ac:dyDescent="0.35">
      <c r="B7" s="83" t="s">
        <v>13</v>
      </c>
      <c r="C7" s="84"/>
      <c r="D7" s="86"/>
      <c r="E7" s="87"/>
      <c r="F7" s="87"/>
      <c r="G7" s="87"/>
      <c r="H7" s="87"/>
      <c r="I7" s="87"/>
      <c r="J7" s="88"/>
    </row>
    <row r="9" spans="2:13" ht="23.4" x14ac:dyDescent="0.4">
      <c r="B9" s="75" t="s">
        <v>24</v>
      </c>
      <c r="C9" s="75"/>
      <c r="D9" s="75"/>
      <c r="E9" s="75"/>
      <c r="F9" s="75"/>
      <c r="G9" s="75"/>
      <c r="H9" s="75"/>
      <c r="I9" s="75"/>
      <c r="J9" s="75"/>
      <c r="K9" s="2"/>
      <c r="L9" s="2"/>
      <c r="M9" s="2"/>
    </row>
    <row r="10" spans="2:13" ht="24" thickBot="1" x14ac:dyDescent="0.45">
      <c r="B10" s="62"/>
      <c r="C10" s="62"/>
      <c r="D10" s="62"/>
      <c r="E10" s="62"/>
      <c r="F10" s="62"/>
      <c r="G10" s="62"/>
      <c r="H10" s="62"/>
      <c r="I10" s="62"/>
      <c r="J10" s="62"/>
      <c r="K10" s="2"/>
      <c r="L10" s="2"/>
      <c r="M10" s="2"/>
    </row>
    <row r="11" spans="2:13" ht="31.8" thickBot="1" x14ac:dyDescent="0.45">
      <c r="B11" s="76" t="s">
        <v>29</v>
      </c>
      <c r="C11" s="77"/>
      <c r="D11" s="19" t="s">
        <v>0</v>
      </c>
      <c r="E11" s="20" t="s">
        <v>2</v>
      </c>
      <c r="F11" s="25" t="s">
        <v>16</v>
      </c>
      <c r="G11" s="20" t="s">
        <v>12</v>
      </c>
      <c r="H11" s="20" t="s">
        <v>3</v>
      </c>
      <c r="I11" s="20" t="s">
        <v>4</v>
      </c>
      <c r="J11" s="20" t="s">
        <v>5</v>
      </c>
      <c r="K11" s="2"/>
      <c r="L11" s="2"/>
      <c r="M11" s="2"/>
    </row>
    <row r="12" spans="2:13" ht="31.2" x14ac:dyDescent="0.4">
      <c r="B12" s="33">
        <v>1</v>
      </c>
      <c r="C12" s="33" t="s">
        <v>30</v>
      </c>
      <c r="D12" s="34" t="s">
        <v>31</v>
      </c>
      <c r="E12" s="34">
        <v>1</v>
      </c>
      <c r="F12" s="44"/>
      <c r="G12" s="63">
        <v>0.2</v>
      </c>
      <c r="H12" s="45">
        <f>F12</f>
        <v>0</v>
      </c>
      <c r="I12" s="45">
        <f>F12*G12</f>
        <v>0</v>
      </c>
      <c r="J12" s="45">
        <f>H12+I12</f>
        <v>0</v>
      </c>
      <c r="K12" s="2"/>
      <c r="L12" s="2"/>
      <c r="M12" s="2"/>
    </row>
    <row r="13" spans="2:13" ht="21" customHeight="1" thickBot="1" x14ac:dyDescent="0.35">
      <c r="B13" s="85"/>
      <c r="C13" s="85"/>
      <c r="D13" s="85"/>
      <c r="E13" s="85"/>
      <c r="F13" s="85"/>
      <c r="G13" s="85"/>
      <c r="H13" s="85"/>
      <c r="I13" s="85"/>
      <c r="J13" s="85"/>
      <c r="K13" s="1"/>
      <c r="L13" s="1"/>
      <c r="M13" s="1"/>
    </row>
    <row r="14" spans="2:13" ht="31.2" x14ac:dyDescent="0.3">
      <c r="B14" s="18" t="s">
        <v>1</v>
      </c>
      <c r="C14" s="19" t="s">
        <v>17</v>
      </c>
      <c r="D14" s="19" t="s">
        <v>0</v>
      </c>
      <c r="E14" s="20" t="s">
        <v>2</v>
      </c>
      <c r="F14" s="25" t="s">
        <v>16</v>
      </c>
      <c r="G14" s="20" t="s">
        <v>12</v>
      </c>
      <c r="H14" s="20" t="s">
        <v>3</v>
      </c>
      <c r="I14" s="20" t="s">
        <v>4</v>
      </c>
      <c r="J14" s="20" t="s">
        <v>5</v>
      </c>
    </row>
    <row r="15" spans="2:13" ht="30" customHeight="1" thickBot="1" x14ac:dyDescent="0.35">
      <c r="B15" s="76" t="s">
        <v>26</v>
      </c>
      <c r="C15" s="77"/>
      <c r="D15" s="26"/>
      <c r="E15" s="27"/>
      <c r="F15" s="28"/>
      <c r="G15" s="29"/>
      <c r="H15" s="30"/>
      <c r="I15" s="31"/>
      <c r="J15" s="32"/>
      <c r="L15" s="24"/>
    </row>
    <row r="16" spans="2:13" ht="16.2" thickBot="1" x14ac:dyDescent="0.35">
      <c r="B16" s="40">
        <v>1</v>
      </c>
      <c r="C16" s="41" t="s">
        <v>19</v>
      </c>
      <c r="D16" s="42" t="s">
        <v>18</v>
      </c>
      <c r="E16" s="43">
        <v>36</v>
      </c>
      <c r="F16" s="44"/>
      <c r="G16" s="63">
        <v>0.2</v>
      </c>
      <c r="H16" s="45">
        <f>E16*F16</f>
        <v>0</v>
      </c>
      <c r="I16" s="46">
        <f t="shared" ref="I16" si="0">H16*G16</f>
        <v>0</v>
      </c>
      <c r="J16" s="47">
        <f t="shared" ref="J16" si="1">H16+I16</f>
        <v>0</v>
      </c>
      <c r="L16" s="39"/>
    </row>
    <row r="17" spans="2:12" x14ac:dyDescent="0.3">
      <c r="B17" s="66">
        <v>2</v>
      </c>
      <c r="C17" s="67" t="s">
        <v>32</v>
      </c>
      <c r="D17" s="42" t="s">
        <v>18</v>
      </c>
      <c r="E17" s="43">
        <v>36</v>
      </c>
      <c r="F17" s="44"/>
      <c r="G17" s="63">
        <v>0.2</v>
      </c>
      <c r="H17" s="45">
        <f>E17*F17</f>
        <v>0</v>
      </c>
      <c r="I17" s="46">
        <f t="shared" ref="I17" si="2">H17*G17</f>
        <v>0</v>
      </c>
      <c r="J17" s="47">
        <f t="shared" ref="J17" si="3">H17+I17</f>
        <v>0</v>
      </c>
      <c r="L17" s="39"/>
    </row>
    <row r="18" spans="2:12" x14ac:dyDescent="0.3">
      <c r="B18" s="48">
        <v>4</v>
      </c>
      <c r="C18" s="33" t="s">
        <v>28</v>
      </c>
      <c r="D18" s="34" t="s">
        <v>18</v>
      </c>
      <c r="E18" s="35">
        <f>$E$16</f>
        <v>36</v>
      </c>
      <c r="F18" s="36"/>
      <c r="G18" s="64">
        <f>$G$16</f>
        <v>0.2</v>
      </c>
      <c r="H18" s="37">
        <f>E18*F18</f>
        <v>0</v>
      </c>
      <c r="I18" s="38">
        <f t="shared" ref="I18" si="4">H18*G18</f>
        <v>0</v>
      </c>
      <c r="J18" s="49">
        <f t="shared" ref="J18" si="5">H18+I18</f>
        <v>0</v>
      </c>
      <c r="L18" s="24"/>
    </row>
    <row r="19" spans="2:12" ht="33" customHeight="1" x14ac:dyDescent="0.3">
      <c r="B19" s="96" t="s">
        <v>20</v>
      </c>
      <c r="C19" s="97"/>
      <c r="D19" s="97"/>
      <c r="E19" s="97"/>
      <c r="F19" s="98"/>
      <c r="G19" s="64">
        <f>$G$16</f>
        <v>0.2</v>
      </c>
      <c r="H19" s="37">
        <f>SUM(H16:H18)</f>
        <v>0</v>
      </c>
      <c r="I19" s="38">
        <f>SUM(I16:I18)</f>
        <v>0</v>
      </c>
      <c r="J19" s="49">
        <f>SUM(J16:J18)</f>
        <v>0</v>
      </c>
      <c r="L19" s="24"/>
    </row>
    <row r="20" spans="2:12" ht="33" customHeight="1" thickBot="1" x14ac:dyDescent="0.35">
      <c r="B20" s="70" t="s">
        <v>25</v>
      </c>
      <c r="C20" s="71"/>
      <c r="D20" s="71"/>
      <c r="E20" s="71"/>
      <c r="F20" s="61">
        <f>SUM(F16:F18)</f>
        <v>0</v>
      </c>
      <c r="G20" s="57"/>
      <c r="H20" s="58"/>
      <c r="I20" s="59"/>
      <c r="J20" s="60"/>
      <c r="L20" s="24"/>
    </row>
    <row r="21" spans="2:12" ht="30.9" customHeight="1" x14ac:dyDescent="0.3">
      <c r="B21" s="94" t="s">
        <v>27</v>
      </c>
      <c r="C21" s="95"/>
      <c r="D21" s="50"/>
      <c r="E21" s="51"/>
      <c r="F21" s="52"/>
      <c r="G21" s="53"/>
      <c r="H21" s="54"/>
      <c r="I21" s="55"/>
      <c r="J21" s="56"/>
      <c r="L21" s="24"/>
    </row>
    <row r="22" spans="2:12" x14ac:dyDescent="0.3">
      <c r="B22" s="48">
        <v>3</v>
      </c>
      <c r="C22" s="33" t="s">
        <v>21</v>
      </c>
      <c r="D22" s="34" t="s">
        <v>22</v>
      </c>
      <c r="E22" s="35">
        <v>1800</v>
      </c>
      <c r="F22" s="36"/>
      <c r="G22" s="64">
        <f>$G$16</f>
        <v>0.2</v>
      </c>
      <c r="H22" s="37">
        <f>E22*F22</f>
        <v>0</v>
      </c>
      <c r="I22" s="38">
        <f t="shared" ref="I22" si="6">H22*G22</f>
        <v>0</v>
      </c>
      <c r="J22" s="49">
        <f t="shared" ref="J22" si="7">H22+I22</f>
        <v>0</v>
      </c>
      <c r="L22" s="24"/>
    </row>
    <row r="23" spans="2:12" ht="29.1" customHeight="1" thickBot="1" x14ac:dyDescent="0.35">
      <c r="B23" s="99" t="s">
        <v>23</v>
      </c>
      <c r="C23" s="100"/>
      <c r="D23" s="100"/>
      <c r="E23" s="100"/>
      <c r="F23" s="100"/>
      <c r="G23" s="65">
        <f>$G$16</f>
        <v>0.2</v>
      </c>
      <c r="H23" s="21">
        <f>SUM(H22:H22)</f>
        <v>0</v>
      </c>
      <c r="I23" s="22">
        <f>SUM(I22:I22)</f>
        <v>0</v>
      </c>
      <c r="J23" s="23">
        <f>SUM(J22:J22)</f>
        <v>0</v>
      </c>
      <c r="L23" s="24"/>
    </row>
    <row r="24" spans="2:12" ht="16.2" thickBot="1" x14ac:dyDescent="0.35">
      <c r="B24" s="3"/>
      <c r="C24" s="1"/>
      <c r="D24" s="1"/>
      <c r="E24" s="1"/>
      <c r="F24" s="1"/>
      <c r="G24" s="1"/>
      <c r="H24" s="1"/>
      <c r="I24" s="1"/>
      <c r="J24" s="1"/>
      <c r="K24" s="1"/>
    </row>
    <row r="25" spans="2:12" s="6" customFormat="1" ht="21.6" thickBot="1" x14ac:dyDescent="0.45">
      <c r="B25" s="68" t="s">
        <v>6</v>
      </c>
      <c r="C25" s="69"/>
      <c r="D25" s="7"/>
      <c r="E25" s="7"/>
      <c r="F25" s="7"/>
      <c r="G25" s="7"/>
      <c r="H25" s="8">
        <f>H19+H23+H12</f>
        <v>0</v>
      </c>
      <c r="I25" s="8">
        <f>I19+I23+I12</f>
        <v>0</v>
      </c>
      <c r="J25" s="9">
        <f>J19+J23+J12</f>
        <v>0</v>
      </c>
    </row>
    <row r="26" spans="2:12" s="6" customFormat="1" ht="21.6" thickBot="1" x14ac:dyDescent="0.45">
      <c r="B26" s="12"/>
      <c r="C26" s="13"/>
      <c r="D26" s="14"/>
      <c r="E26" s="14"/>
      <c r="F26" s="14"/>
      <c r="G26" s="14"/>
      <c r="H26" s="15"/>
      <c r="I26" s="15"/>
      <c r="J26" s="15"/>
    </row>
    <row r="27" spans="2:12" ht="69" customHeight="1" thickBot="1" x14ac:dyDescent="0.35">
      <c r="B27" s="89" t="s">
        <v>14</v>
      </c>
      <c r="C27" s="90"/>
      <c r="D27" s="10"/>
      <c r="E27" s="16"/>
      <c r="F27" s="16"/>
      <c r="G27" s="11"/>
    </row>
    <row r="28" spans="2:12" ht="23.1" customHeight="1" x14ac:dyDescent="0.3"/>
    <row r="29" spans="2:12" s="6" customFormat="1" ht="21" x14ac:dyDescent="0.4">
      <c r="B29" s="78" t="s">
        <v>11</v>
      </c>
      <c r="C29" s="78"/>
      <c r="D29" s="78"/>
      <c r="E29" s="78"/>
      <c r="F29" s="78"/>
      <c r="G29" s="78"/>
      <c r="H29" s="78"/>
      <c r="I29" s="78"/>
      <c r="J29" s="78"/>
    </row>
    <row r="30" spans="2:12" ht="18" x14ac:dyDescent="0.35">
      <c r="B30" s="17" t="s">
        <v>15</v>
      </c>
    </row>
  </sheetData>
  <mergeCells count="21">
    <mergeCell ref="B29:J29"/>
    <mergeCell ref="B3:C3"/>
    <mergeCell ref="B4:C4"/>
    <mergeCell ref="B5:C5"/>
    <mergeCell ref="B6:C6"/>
    <mergeCell ref="B7:C7"/>
    <mergeCell ref="B13:J13"/>
    <mergeCell ref="D7:J7"/>
    <mergeCell ref="D5:J5"/>
    <mergeCell ref="D6:J6"/>
    <mergeCell ref="B27:C27"/>
    <mergeCell ref="D3:J3"/>
    <mergeCell ref="B15:C15"/>
    <mergeCell ref="B21:C21"/>
    <mergeCell ref="B19:F19"/>
    <mergeCell ref="B23:F23"/>
    <mergeCell ref="B25:C25"/>
    <mergeCell ref="B20:E20"/>
    <mergeCell ref="D4:J4"/>
    <mergeCell ref="B9:J9"/>
    <mergeCell ref="B11:C11"/>
  </mergeCells>
  <phoneticPr fontId="13" type="noConversion"/>
  <pageMargins left="0.7" right="0.7" top="0.75" bottom="0.75" header="0.3" footer="0.3"/>
  <pageSetup paperSize="9" scale="75" orientation="landscape" horizontalDpi="4294967295" verticalDpi="4294967295" r:id="rId1"/>
  <ignoredErrors>
    <ignoredError sqref="G18 G22 G19 G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Kopáčik Erik, Mgr.</dc:creator>
  <cp:keywords/>
  <dc:description/>
  <cp:lastModifiedBy>Krajčíriková Helena, Mgr.</cp:lastModifiedBy>
  <cp:lastPrinted>2019-11-14T08:30:52Z</cp:lastPrinted>
  <dcterms:created xsi:type="dcterms:W3CDTF">2019-05-30T14:32:08Z</dcterms:created>
  <dcterms:modified xsi:type="dcterms:W3CDTF">2023-09-14T12:08:41Z</dcterms:modified>
  <cp:category/>
</cp:coreProperties>
</file>