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H:\VO\POTRAVA\DD a DSS BB_Senium\2023\2023-09-14_WORKFLOW_ID5864_Prílohy\"/>
    </mc:Choice>
  </mc:AlternateContent>
  <xr:revisionPtr revIDLastSave="0" documentId="13_ncr:1_{97061756-EC97-46F3-949F-7C647A6EF9AC}" xr6:coauthVersionLast="47" xr6:coauthVersionMax="47" xr10:uidLastSave="{00000000-0000-0000-0000-000000000000}"/>
  <bookViews>
    <workbookView xWindow="-110" yWindow="-110" windowWidth="19420" windowHeight="10300" tabRatio="757" firstSheet="3" activeTab="7" xr2:uid="{00000000-000D-0000-FFFF-FFFF00000000}"/>
  </bookViews>
  <sheets>
    <sheet name="1. Ovocie a zelenina" sheetId="4" r:id="rId1"/>
    <sheet name="2. Chlieb a pečivo" sheetId="10" r:id="rId2"/>
    <sheet name="3. Mlieko a mliečne výrobky" sheetId="11" r:id="rId3"/>
    <sheet name="4. Mäso, mäsové výrobky" sheetId="14" r:id="rId4"/>
    <sheet name="5. Mrazené výrobky" sheetId="12" r:id="rId5"/>
    <sheet name="6. Trvanlivé výrobky" sheetId="31" r:id="rId6"/>
    <sheet name="7. Vajcia" sheetId="22" r:id="rId7"/>
    <sheet name="8. Zákusky" sheetId="30" r:id="rId8"/>
  </sheets>
  <definedNames>
    <definedName name="hodZvýrazniť" localSheetId="6">IFERROR(IF(#REF!="áno", TRUE, FALSE),FALSE)</definedName>
    <definedName name="hodZvýrazniť">IFERROR(IF(#REF!="áno", TRUE, FALSE),FALSE)</definedName>
    <definedName name="NadpisStĺpca1" localSheetId="6">#REF!</definedName>
    <definedName name="NadpisStĺpca1">#REF!</definedName>
    <definedName name="peičvo" localSheetId="6">#REF!</definedName>
    <definedName name="peičvo">#REF!</definedName>
    <definedName name="Položky" localSheetId="3">'4. Mäso, mäsové výrobky'!$A$13:$A$14</definedName>
    <definedName name="Požiadavky_na_jednotlivé_položky" localSheetId="3">'4. Mäso, mäsové výrobky'!$B$13:$B$14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2" i="31" l="1"/>
  <c r="K252" i="31" s="1"/>
  <c r="H253" i="31"/>
  <c r="K253" i="31" s="1"/>
  <c r="H254" i="31"/>
  <c r="K254" i="31" s="1"/>
  <c r="D255" i="31"/>
  <c r="H255" i="31"/>
  <c r="K255" i="31" s="1"/>
  <c r="D256" i="31"/>
  <c r="D258" i="31" s="1"/>
  <c r="H256" i="31"/>
  <c r="K256" i="31" s="1"/>
  <c r="D257" i="31"/>
  <c r="H257" i="31"/>
  <c r="K257" i="31" s="1"/>
  <c r="C258" i="31"/>
  <c r="H258" i="31"/>
  <c r="K258" i="31" s="1"/>
  <c r="H232" i="31"/>
  <c r="K232" i="31" s="1"/>
  <c r="H233" i="31"/>
  <c r="K233" i="31" s="1"/>
  <c r="H234" i="31"/>
  <c r="K234" i="31" s="1"/>
  <c r="D235" i="31"/>
  <c r="H235" i="31"/>
  <c r="K235" i="31" s="1"/>
  <c r="D236" i="31"/>
  <c r="D237" i="31" s="1"/>
  <c r="D238" i="31" s="1"/>
  <c r="H236" i="31"/>
  <c r="K236" i="31" s="1"/>
  <c r="C237" i="31"/>
  <c r="C238" i="31" s="1"/>
  <c r="H237" i="31"/>
  <c r="K237" i="31" s="1"/>
  <c r="H238" i="31"/>
  <c r="K238" i="31" s="1"/>
  <c r="H239" i="31"/>
  <c r="K239" i="31" s="1"/>
  <c r="H240" i="31"/>
  <c r="K240" i="31"/>
  <c r="H241" i="31"/>
  <c r="K241" i="31" s="1"/>
  <c r="H242" i="31"/>
  <c r="K242" i="31" s="1"/>
  <c r="H243" i="31"/>
  <c r="K243" i="31" s="1"/>
  <c r="H244" i="31"/>
  <c r="K244" i="31" s="1"/>
  <c r="H245" i="31"/>
  <c r="K245" i="31" s="1"/>
  <c r="H246" i="31"/>
  <c r="K246" i="31" s="1"/>
  <c r="H247" i="31"/>
  <c r="K247" i="31" s="1"/>
  <c r="H248" i="31"/>
  <c r="K248" i="31" s="1"/>
  <c r="H249" i="31"/>
  <c r="K249" i="31" s="1"/>
  <c r="H250" i="31"/>
  <c r="K250" i="31" s="1"/>
  <c r="H251" i="31"/>
  <c r="K251" i="31" s="1"/>
  <c r="G20" i="10"/>
  <c r="I20" i="10" s="1"/>
  <c r="G21" i="10"/>
  <c r="I21" i="10" s="1"/>
  <c r="G34" i="30"/>
  <c r="G33" i="30"/>
  <c r="G32" i="30"/>
  <c r="G31" i="30"/>
  <c r="G30" i="30"/>
  <c r="G29" i="30"/>
  <c r="G28" i="30"/>
  <c r="G27" i="30"/>
  <c r="G26" i="30"/>
  <c r="G25" i="30"/>
  <c r="G24" i="30"/>
  <c r="G23" i="30"/>
  <c r="G22" i="30"/>
  <c r="G21" i="30"/>
  <c r="G20" i="30"/>
  <c r="G19" i="30"/>
  <c r="G18" i="30"/>
  <c r="G17" i="30"/>
  <c r="G16" i="30"/>
  <c r="G14" i="30"/>
  <c r="H193" i="31"/>
  <c r="H192" i="31"/>
  <c r="H191" i="31"/>
  <c r="H190" i="31"/>
  <c r="H189" i="31"/>
  <c r="H188" i="31"/>
  <c r="H187" i="31"/>
  <c r="H186" i="31"/>
  <c r="H185" i="31"/>
  <c r="H184" i="31"/>
  <c r="H183" i="31"/>
  <c r="H182" i="31"/>
  <c r="H181" i="31"/>
  <c r="H180" i="31"/>
  <c r="H179" i="31"/>
  <c r="H178" i="31"/>
  <c r="H177" i="31"/>
  <c r="H176" i="31"/>
  <c r="H175" i="31"/>
  <c r="H174" i="31"/>
  <c r="H173" i="31"/>
  <c r="H172" i="31"/>
  <c r="H171" i="31"/>
  <c r="H170" i="31"/>
  <c r="H169" i="31"/>
  <c r="H168" i="31"/>
  <c r="H167" i="31"/>
  <c r="H166" i="31"/>
  <c r="H158" i="31"/>
  <c r="H157" i="31"/>
  <c r="H156" i="31"/>
  <c r="H155" i="31"/>
  <c r="H154" i="31"/>
  <c r="H153" i="31"/>
  <c r="H152" i="31"/>
  <c r="K152" i="31" s="1"/>
  <c r="H151" i="31"/>
  <c r="K151" i="31" s="1"/>
  <c r="H150" i="31"/>
  <c r="H125" i="31"/>
  <c r="H124" i="31"/>
  <c r="H123" i="31"/>
  <c r="H122" i="31"/>
  <c r="H121" i="31"/>
  <c r="H120" i="31"/>
  <c r="H119" i="31"/>
  <c r="H118" i="31"/>
  <c r="H113" i="31"/>
  <c r="H112" i="31"/>
  <c r="H111" i="31"/>
  <c r="H110" i="31"/>
  <c r="H109" i="31"/>
  <c r="H108" i="31"/>
  <c r="H107" i="31"/>
  <c r="H106" i="31"/>
  <c r="H105" i="31"/>
  <c r="H104" i="31"/>
  <c r="H103" i="31"/>
  <c r="H102" i="31"/>
  <c r="H101" i="31"/>
  <c r="H100" i="31"/>
  <c r="H99" i="31"/>
  <c r="H98" i="31"/>
  <c r="H97" i="31"/>
  <c r="H96" i="31"/>
  <c r="H95" i="31"/>
  <c r="H94" i="31"/>
  <c r="H93" i="31"/>
  <c r="H92" i="31"/>
  <c r="H91" i="31"/>
  <c r="H90" i="31"/>
  <c r="H89" i="31"/>
  <c r="H88" i="31"/>
  <c r="H87" i="31"/>
  <c r="H86" i="31"/>
  <c r="H85" i="31"/>
  <c r="H84" i="31"/>
  <c r="H82" i="31"/>
  <c r="H81" i="31"/>
  <c r="H80" i="31"/>
  <c r="H79" i="31"/>
  <c r="H78" i="31"/>
  <c r="H77" i="31"/>
  <c r="H76" i="31"/>
  <c r="H75" i="31"/>
  <c r="H74" i="31"/>
  <c r="H73" i="31"/>
  <c r="H72" i="31"/>
  <c r="H71" i="31"/>
  <c r="H70" i="31"/>
  <c r="H69" i="31"/>
  <c r="H68" i="31"/>
  <c r="H67" i="31"/>
  <c r="H66" i="31"/>
  <c r="H58" i="31"/>
  <c r="H57" i="31"/>
  <c r="H56" i="31"/>
  <c r="H55" i="31"/>
  <c r="H54" i="31"/>
  <c r="H53" i="31"/>
  <c r="H52" i="31"/>
  <c r="H50" i="31"/>
  <c r="H49" i="31"/>
  <c r="H48" i="31"/>
  <c r="H47" i="31"/>
  <c r="H46" i="31"/>
  <c r="H44" i="31"/>
  <c r="H43" i="31"/>
  <c r="H42" i="31"/>
  <c r="H41" i="31"/>
  <c r="H40" i="31"/>
  <c r="H38" i="31"/>
  <c r="H37" i="31"/>
  <c r="H36" i="31"/>
  <c r="H35" i="31"/>
  <c r="H34" i="31"/>
  <c r="H33" i="31"/>
  <c r="H32" i="31"/>
  <c r="H31" i="31"/>
  <c r="H30" i="31"/>
  <c r="H29" i="31"/>
  <c r="H28" i="31"/>
  <c r="H27" i="31"/>
  <c r="H26" i="31"/>
  <c r="H25" i="31"/>
  <c r="H24" i="31"/>
  <c r="H23" i="31"/>
  <c r="H21" i="31"/>
  <c r="H20" i="31"/>
  <c r="H19" i="31"/>
  <c r="H18" i="31"/>
  <c r="H17" i="31"/>
  <c r="H16" i="31"/>
  <c r="J43" i="12"/>
  <c r="H62" i="12"/>
  <c r="J62" i="12" s="1"/>
  <c r="H61" i="12"/>
  <c r="J61" i="12" s="1"/>
  <c r="H60" i="12"/>
  <c r="J60" i="12" s="1"/>
  <c r="H59" i="12"/>
  <c r="J59" i="12" s="1"/>
  <c r="H58" i="12"/>
  <c r="J58" i="12" s="1"/>
  <c r="H57" i="12"/>
  <c r="J57" i="12" s="1"/>
  <c r="H56" i="12"/>
  <c r="J56" i="12" s="1"/>
  <c r="H55" i="12"/>
  <c r="J55" i="12" s="1"/>
  <c r="H54" i="12"/>
  <c r="J54" i="12" s="1"/>
  <c r="H53" i="12"/>
  <c r="J53" i="12" s="1"/>
  <c r="H52" i="12"/>
  <c r="J52" i="12" s="1"/>
  <c r="H51" i="12"/>
  <c r="J51" i="12" s="1"/>
  <c r="H50" i="12"/>
  <c r="J50" i="12" s="1"/>
  <c r="H49" i="12"/>
  <c r="J49" i="12" s="1"/>
  <c r="H48" i="12"/>
  <c r="J48" i="12" s="1"/>
  <c r="H47" i="12"/>
  <c r="J47" i="12" s="1"/>
  <c r="H46" i="12"/>
  <c r="J46" i="12" s="1"/>
  <c r="H45" i="12"/>
  <c r="J45" i="12" s="1"/>
  <c r="H44" i="12"/>
  <c r="J44" i="12" s="1"/>
  <c r="H43" i="12"/>
  <c r="H42" i="12"/>
  <c r="J42" i="12" s="1"/>
  <c r="H41" i="12"/>
  <c r="J41" i="12" s="1"/>
  <c r="H40" i="12"/>
  <c r="J40" i="12" s="1"/>
  <c r="H39" i="12"/>
  <c r="J39" i="12" s="1"/>
  <c r="H33" i="12"/>
  <c r="J33" i="12" s="1"/>
  <c r="H31" i="12"/>
  <c r="J31" i="12" s="1"/>
  <c r="H30" i="12"/>
  <c r="J30" i="12" s="1"/>
  <c r="H29" i="12"/>
  <c r="J29" i="12" s="1"/>
  <c r="H28" i="12"/>
  <c r="J28" i="12" s="1"/>
  <c r="H27" i="12"/>
  <c r="J27" i="12" s="1"/>
  <c r="H26" i="12"/>
  <c r="J26" i="12" s="1"/>
  <c r="H25" i="12"/>
  <c r="J25" i="12" s="1"/>
  <c r="H24" i="12"/>
  <c r="J24" i="12" s="1"/>
  <c r="H23" i="12"/>
  <c r="J23" i="12" s="1"/>
  <c r="H22" i="12"/>
  <c r="J22" i="12" s="1"/>
  <c r="H21" i="12"/>
  <c r="J21" i="12" s="1"/>
  <c r="H20" i="12"/>
  <c r="J20" i="12" s="1"/>
  <c r="H19" i="12"/>
  <c r="J19" i="12" s="1"/>
  <c r="H18" i="12"/>
  <c r="J18" i="12" s="1"/>
  <c r="H17" i="12"/>
  <c r="J17" i="12" s="1"/>
  <c r="H16" i="12"/>
  <c r="J16" i="12" s="1"/>
  <c r="H24" i="14"/>
  <c r="J24" i="14" s="1"/>
  <c r="H23" i="14"/>
  <c r="J23" i="14" s="1"/>
  <c r="H22" i="14"/>
  <c r="J22" i="14" s="1"/>
  <c r="H21" i="14"/>
  <c r="J21" i="14" s="1"/>
  <c r="H20" i="14"/>
  <c r="J20" i="14" s="1"/>
  <c r="H19" i="14"/>
  <c r="J19" i="14" s="1"/>
  <c r="H18" i="14"/>
  <c r="G53" i="11"/>
  <c r="I53" i="11" s="1"/>
  <c r="G52" i="11"/>
  <c r="I52" i="11" s="1"/>
  <c r="G51" i="11"/>
  <c r="I51" i="11" s="1"/>
  <c r="G50" i="11"/>
  <c r="I50" i="11" s="1"/>
  <c r="G49" i="11"/>
  <c r="I49" i="11" s="1"/>
  <c r="G48" i="11"/>
  <c r="I48" i="11" s="1"/>
  <c r="G47" i="11"/>
  <c r="I47" i="11" s="1"/>
  <c r="G46" i="11"/>
  <c r="I46" i="11" s="1"/>
  <c r="G45" i="11"/>
  <c r="I45" i="11" s="1"/>
  <c r="G44" i="11"/>
  <c r="I44" i="11" s="1"/>
  <c r="G43" i="11"/>
  <c r="I43" i="11" s="1"/>
  <c r="G42" i="11"/>
  <c r="I42" i="11" s="1"/>
  <c r="G41" i="11"/>
  <c r="I41" i="11" s="1"/>
  <c r="G40" i="11"/>
  <c r="I40" i="11" s="1"/>
  <c r="G39" i="11"/>
  <c r="I39" i="11" s="1"/>
  <c r="G38" i="11"/>
  <c r="I38" i="11" s="1"/>
  <c r="G37" i="11"/>
  <c r="I37" i="11" s="1"/>
  <c r="G36" i="11"/>
  <c r="I36" i="11" s="1"/>
  <c r="G35" i="11"/>
  <c r="I35" i="11" s="1"/>
  <c r="G34" i="11"/>
  <c r="I34" i="11" s="1"/>
  <c r="G33" i="11"/>
  <c r="I33" i="11" s="1"/>
  <c r="G32" i="11"/>
  <c r="I32" i="11" s="1"/>
  <c r="G31" i="11"/>
  <c r="I31" i="11" s="1"/>
  <c r="G30" i="11"/>
  <c r="I30" i="11" s="1"/>
  <c r="G29" i="11"/>
  <c r="I29" i="11" s="1"/>
  <c r="G28" i="11"/>
  <c r="I28" i="11" s="1"/>
  <c r="G27" i="11"/>
  <c r="I27" i="11" s="1"/>
  <c r="G26" i="11"/>
  <c r="I26" i="11" s="1"/>
  <c r="G25" i="11"/>
  <c r="I25" i="11" s="1"/>
  <c r="G24" i="11"/>
  <c r="I24" i="11" s="1"/>
  <c r="G23" i="11"/>
  <c r="I23" i="11" s="1"/>
  <c r="G22" i="11"/>
  <c r="I22" i="11" s="1"/>
  <c r="G21" i="11"/>
  <c r="I21" i="11" s="1"/>
  <c r="G20" i="11"/>
  <c r="I20" i="11" s="1"/>
  <c r="G19" i="11"/>
  <c r="I19" i="11" s="1"/>
  <c r="G18" i="11"/>
  <c r="I18" i="11" s="1"/>
  <c r="G17" i="11"/>
  <c r="I17" i="11" s="1"/>
  <c r="G16" i="11"/>
  <c r="I16" i="11" s="1"/>
  <c r="D239" i="31" l="1"/>
  <c r="D240" i="31" s="1"/>
  <c r="D243" i="31" s="1"/>
  <c r="D241" i="31"/>
  <c r="C239" i="31"/>
  <c r="C240" i="31" s="1"/>
  <c r="C243" i="31" s="1"/>
  <c r="C241" i="31"/>
  <c r="J33" i="30"/>
  <c r="I36" i="30"/>
  <c r="J34" i="30"/>
  <c r="J32" i="30"/>
  <c r="J31" i="30"/>
  <c r="J30" i="30"/>
  <c r="J29" i="30"/>
  <c r="J28" i="30"/>
  <c r="J27" i="30"/>
  <c r="J26" i="30"/>
  <c r="J25" i="30"/>
  <c r="J24" i="30"/>
  <c r="J23" i="30"/>
  <c r="J22" i="30"/>
  <c r="J21" i="30"/>
  <c r="J20" i="30"/>
  <c r="J19" i="30"/>
  <c r="J18" i="30"/>
  <c r="C18" i="30"/>
  <c r="C19" i="30" s="1"/>
  <c r="C20" i="30" s="1"/>
  <c r="J17" i="30"/>
  <c r="C17" i="30"/>
  <c r="J16" i="30"/>
  <c r="G15" i="30"/>
  <c r="J15" i="30" s="1"/>
  <c r="J14" i="30"/>
  <c r="C242" i="31" l="1"/>
  <c r="C246" i="31"/>
  <c r="C250" i="31" s="1"/>
  <c r="D242" i="31"/>
  <c r="D246" i="31"/>
  <c r="D250" i="31" s="1"/>
  <c r="C23" i="30"/>
  <c r="C21" i="30"/>
  <c r="C22" i="30" s="1"/>
  <c r="C25" i="30" s="1"/>
  <c r="K33" i="31"/>
  <c r="K32" i="31"/>
  <c r="C247" i="31" l="1"/>
  <c r="C244" i="31"/>
  <c r="D247" i="31"/>
  <c r="D244" i="31"/>
  <c r="C28" i="30"/>
  <c r="C32" i="30" s="1"/>
  <c r="C24" i="30"/>
  <c r="K29" i="31"/>
  <c r="K141" i="31"/>
  <c r="K37" i="31"/>
  <c r="K113" i="31"/>
  <c r="K86" i="31"/>
  <c r="K105" i="31"/>
  <c r="K107" i="31"/>
  <c r="K106" i="31"/>
  <c r="K109" i="31"/>
  <c r="K108" i="31"/>
  <c r="K185" i="31"/>
  <c r="K186" i="31"/>
  <c r="K122" i="31"/>
  <c r="C245" i="31" l="1"/>
  <c r="C249" i="31" s="1"/>
  <c r="C248" i="31"/>
  <c r="D245" i="31"/>
  <c r="D249" i="31" s="1"/>
  <c r="D248" i="31"/>
  <c r="C26" i="30"/>
  <c r="C29" i="30"/>
  <c r="C33" i="30" s="1"/>
  <c r="K158" i="31"/>
  <c r="K157" i="31"/>
  <c r="K156" i="31"/>
  <c r="K155" i="31"/>
  <c r="K154" i="31"/>
  <c r="K150" i="31"/>
  <c r="K81" i="31"/>
  <c r="K80" i="31"/>
  <c r="K67" i="31"/>
  <c r="K54" i="31"/>
  <c r="K49" i="31"/>
  <c r="K48" i="31"/>
  <c r="K47" i="31"/>
  <c r="K43" i="31"/>
  <c r="K42" i="31"/>
  <c r="K35" i="31"/>
  <c r="K34" i="31"/>
  <c r="K31" i="31"/>
  <c r="K30" i="31"/>
  <c r="K28" i="31"/>
  <c r="K27" i="31"/>
  <c r="K26" i="31"/>
  <c r="K20" i="31"/>
  <c r="K19" i="31"/>
  <c r="C30" i="30" l="1"/>
  <c r="C27" i="30"/>
  <c r="C31" i="30" s="1"/>
  <c r="K55" i="31"/>
  <c r="K56" i="31"/>
  <c r="H135" i="31" l="1"/>
  <c r="K135" i="31" s="1"/>
  <c r="H136" i="31"/>
  <c r="K136" i="31" s="1"/>
  <c r="H134" i="31"/>
  <c r="K134" i="31" s="1"/>
  <c r="H231" i="31"/>
  <c r="K231" i="31" s="1"/>
  <c r="H230" i="31"/>
  <c r="K230" i="31" s="1"/>
  <c r="H229" i="31"/>
  <c r="K229" i="31" s="1"/>
  <c r="H228" i="31"/>
  <c r="K228" i="31" s="1"/>
  <c r="H227" i="31"/>
  <c r="K227" i="31" s="1"/>
  <c r="H226" i="31"/>
  <c r="K226" i="31" s="1"/>
  <c r="H225" i="31"/>
  <c r="K225" i="31" s="1"/>
  <c r="H224" i="31"/>
  <c r="K224" i="31" s="1"/>
  <c r="H223" i="31"/>
  <c r="K223" i="31" s="1"/>
  <c r="H222" i="31"/>
  <c r="K222" i="31" s="1"/>
  <c r="H221" i="31"/>
  <c r="K221" i="31" s="1"/>
  <c r="H220" i="31"/>
  <c r="K220" i="31" s="1"/>
  <c r="H219" i="31"/>
  <c r="K219" i="31" s="1"/>
  <c r="H218" i="31"/>
  <c r="K218" i="31" s="1"/>
  <c r="H217" i="31"/>
  <c r="K217" i="31" s="1"/>
  <c r="H216" i="31"/>
  <c r="K216" i="31" s="1"/>
  <c r="H215" i="31"/>
  <c r="K215" i="31" s="1"/>
  <c r="H214" i="31"/>
  <c r="K214" i="31" s="1"/>
  <c r="H213" i="31"/>
  <c r="K213" i="31" s="1"/>
  <c r="H212" i="31"/>
  <c r="K212" i="31" s="1"/>
  <c r="H211" i="31"/>
  <c r="K211" i="31" s="1"/>
  <c r="H210" i="31"/>
  <c r="K210" i="31" s="1"/>
  <c r="H209" i="31"/>
  <c r="K209" i="31" s="1"/>
  <c r="H208" i="31"/>
  <c r="K208" i="31" s="1"/>
  <c r="H207" i="31"/>
  <c r="K207" i="31" s="1"/>
  <c r="H206" i="31"/>
  <c r="K206" i="31" s="1"/>
  <c r="H205" i="31"/>
  <c r="K205" i="31" s="1"/>
  <c r="H204" i="31"/>
  <c r="K204" i="31" s="1"/>
  <c r="H203" i="31"/>
  <c r="K203" i="31" s="1"/>
  <c r="H202" i="31"/>
  <c r="K202" i="31" s="1"/>
  <c r="B202" i="31"/>
  <c r="H201" i="31"/>
  <c r="K201" i="31" s="1"/>
  <c r="H200" i="31"/>
  <c r="K200" i="31" s="1"/>
  <c r="H199" i="31"/>
  <c r="K199" i="31" s="1"/>
  <c r="H198" i="31"/>
  <c r="K198" i="31" s="1"/>
  <c r="H197" i="31"/>
  <c r="K197" i="31" s="1"/>
  <c r="H196" i="31"/>
  <c r="K196" i="31" s="1"/>
  <c r="H195" i="31"/>
  <c r="K195" i="31" s="1"/>
  <c r="H194" i="31"/>
  <c r="K194" i="31" s="1"/>
  <c r="K193" i="31"/>
  <c r="K192" i="31"/>
  <c r="K191" i="31"/>
  <c r="K190" i="31"/>
  <c r="K189" i="31"/>
  <c r="K188" i="31"/>
  <c r="K187" i="31"/>
  <c r="K184" i="31"/>
  <c r="K183" i="31"/>
  <c r="K182" i="31"/>
  <c r="K181" i="31"/>
  <c r="K180" i="31"/>
  <c r="K179" i="31"/>
  <c r="K178" i="31"/>
  <c r="K177" i="31"/>
  <c r="K176" i="31"/>
  <c r="K175" i="31"/>
  <c r="K174" i="31"/>
  <c r="K173" i="31"/>
  <c r="K172" i="31"/>
  <c r="K171" i="31"/>
  <c r="K170" i="31"/>
  <c r="K169" i="31"/>
  <c r="K168" i="31"/>
  <c r="K167" i="31"/>
  <c r="K166" i="31"/>
  <c r="H165" i="31"/>
  <c r="K165" i="31" s="1"/>
  <c r="H164" i="31"/>
  <c r="K164" i="31" s="1"/>
  <c r="H163" i="31"/>
  <c r="K163" i="31" s="1"/>
  <c r="H162" i="31"/>
  <c r="K162" i="31" s="1"/>
  <c r="H161" i="31"/>
  <c r="K161" i="31" s="1"/>
  <c r="H160" i="31"/>
  <c r="K160" i="31" s="1"/>
  <c r="H159" i="31"/>
  <c r="K159" i="31" s="1"/>
  <c r="K153" i="31"/>
  <c r="D150" i="31"/>
  <c r="D151" i="31" s="1"/>
  <c r="D152" i="31" s="1"/>
  <c r="C150" i="31"/>
  <c r="C151" i="31" s="1"/>
  <c r="C152" i="31" s="1"/>
  <c r="H149" i="31"/>
  <c r="K149" i="31" s="1"/>
  <c r="H148" i="31"/>
  <c r="K148" i="31" s="1"/>
  <c r="H147" i="31"/>
  <c r="K147" i="31" s="1"/>
  <c r="H146" i="31"/>
  <c r="K146" i="31" s="1"/>
  <c r="H145" i="31"/>
  <c r="K145" i="31" s="1"/>
  <c r="H144" i="31"/>
  <c r="K144" i="31" s="1"/>
  <c r="H143" i="31"/>
  <c r="K143" i="31" s="1"/>
  <c r="H142" i="31"/>
  <c r="K142" i="31" s="1"/>
  <c r="H140" i="31"/>
  <c r="K140" i="31" s="1"/>
  <c r="H139" i="31"/>
  <c r="K139" i="31" s="1"/>
  <c r="H138" i="31"/>
  <c r="K138" i="31" s="1"/>
  <c r="H137" i="31"/>
  <c r="K137" i="31" s="1"/>
  <c r="H133" i="31"/>
  <c r="K133" i="31" s="1"/>
  <c r="H132" i="31"/>
  <c r="K132" i="31" s="1"/>
  <c r="H131" i="31"/>
  <c r="K131" i="31" s="1"/>
  <c r="H130" i="31"/>
  <c r="K130" i="31" s="1"/>
  <c r="H129" i="31"/>
  <c r="K129" i="31" s="1"/>
  <c r="H128" i="31"/>
  <c r="K128" i="31" s="1"/>
  <c r="H127" i="31"/>
  <c r="K127" i="31" s="1"/>
  <c r="H126" i="31"/>
  <c r="K126" i="31" s="1"/>
  <c r="K125" i="31"/>
  <c r="K124" i="31"/>
  <c r="K123" i="31"/>
  <c r="K121" i="31"/>
  <c r="K120" i="31"/>
  <c r="K119" i="31"/>
  <c r="K118" i="31"/>
  <c r="H117" i="31"/>
  <c r="K117" i="31" s="1"/>
  <c r="H116" i="31"/>
  <c r="K116" i="31" s="1"/>
  <c r="H115" i="31"/>
  <c r="K115" i="31" s="1"/>
  <c r="H114" i="31"/>
  <c r="K114" i="31" s="1"/>
  <c r="K112" i="31"/>
  <c r="K111" i="31"/>
  <c r="K110" i="31"/>
  <c r="K104" i="31"/>
  <c r="K103" i="31"/>
  <c r="K102" i="31"/>
  <c r="K101" i="31"/>
  <c r="K100" i="31"/>
  <c r="K99" i="31"/>
  <c r="K98" i="31"/>
  <c r="K97" i="31"/>
  <c r="K96" i="31"/>
  <c r="K95" i="31"/>
  <c r="K94" i="31"/>
  <c r="K93" i="31"/>
  <c r="K92" i="31"/>
  <c r="K91" i="31"/>
  <c r="K90" i="31"/>
  <c r="K89" i="31"/>
  <c r="K88" i="31"/>
  <c r="K87" i="31"/>
  <c r="K85" i="31"/>
  <c r="K84" i="31"/>
  <c r="H83" i="31"/>
  <c r="K83" i="31" s="1"/>
  <c r="K82" i="31"/>
  <c r="D81" i="31"/>
  <c r="C81" i="31"/>
  <c r="K79" i="31"/>
  <c r="K78" i="31"/>
  <c r="K77" i="31"/>
  <c r="K76" i="31"/>
  <c r="K75" i="31"/>
  <c r="K74" i="31"/>
  <c r="K73" i="31"/>
  <c r="K72" i="31"/>
  <c r="K71" i="31"/>
  <c r="K70" i="31"/>
  <c r="K69" i="31"/>
  <c r="K68" i="31"/>
  <c r="K66" i="31"/>
  <c r="H65" i="31"/>
  <c r="K65" i="31" s="1"/>
  <c r="H64" i="31"/>
  <c r="K64" i="31" s="1"/>
  <c r="H63" i="31"/>
  <c r="K63" i="31" s="1"/>
  <c r="H62" i="31"/>
  <c r="K62" i="31" s="1"/>
  <c r="H61" i="31"/>
  <c r="K61" i="31" s="1"/>
  <c r="H60" i="31"/>
  <c r="K60" i="31" s="1"/>
  <c r="H59" i="31"/>
  <c r="K59" i="31" s="1"/>
  <c r="K58" i="31"/>
  <c r="K57" i="31"/>
  <c r="D54" i="31"/>
  <c r="C54" i="31"/>
  <c r="K53" i="31"/>
  <c r="K52" i="31"/>
  <c r="H51" i="31"/>
  <c r="K51" i="31" s="1"/>
  <c r="K50" i="31"/>
  <c r="D49" i="31"/>
  <c r="C49" i="31"/>
  <c r="D47" i="31"/>
  <c r="D48" i="31" s="1"/>
  <c r="C47" i="31"/>
  <c r="C48" i="31" s="1"/>
  <c r="K46" i="31"/>
  <c r="H45" i="31"/>
  <c r="K45" i="31" s="1"/>
  <c r="K44" i="31"/>
  <c r="D42" i="31"/>
  <c r="D43" i="31" s="1"/>
  <c r="C42" i="31"/>
  <c r="C43" i="31" s="1"/>
  <c r="K41" i="31"/>
  <c r="K40" i="31"/>
  <c r="H39" i="31"/>
  <c r="K39" i="31" s="1"/>
  <c r="K38" i="31"/>
  <c r="K36" i="31"/>
  <c r="D27" i="31"/>
  <c r="D31" i="31" s="1"/>
  <c r="D34" i="31" s="1"/>
  <c r="D35" i="31" s="1"/>
  <c r="C27" i="31"/>
  <c r="C31" i="31" s="1"/>
  <c r="C34" i="31" s="1"/>
  <c r="C35" i="31" s="1"/>
  <c r="K25" i="31"/>
  <c r="K24" i="31"/>
  <c r="K23" i="31"/>
  <c r="H22" i="31"/>
  <c r="K22" i="31" s="1"/>
  <c r="K21" i="31"/>
  <c r="D20" i="31"/>
  <c r="C20" i="31"/>
  <c r="D19" i="31"/>
  <c r="C19" i="31"/>
  <c r="K18" i="31"/>
  <c r="K17" i="31"/>
  <c r="K16" i="31"/>
  <c r="H15" i="31"/>
  <c r="K15" i="31" s="1"/>
  <c r="K14" i="31"/>
  <c r="H14" i="31"/>
  <c r="C28" i="31" l="1"/>
  <c r="C32" i="31" s="1"/>
  <c r="D28" i="31"/>
  <c r="D32" i="31" s="1"/>
  <c r="C30" i="31" l="1"/>
  <c r="C29" i="31"/>
  <c r="C33" i="31" s="1"/>
  <c r="D30" i="31"/>
  <c r="D29" i="31"/>
  <c r="D33" i="31" s="1"/>
  <c r="J18" i="14"/>
  <c r="H38" i="12"/>
  <c r="J38" i="12" s="1"/>
  <c r="H36" i="12"/>
  <c r="J36" i="12" s="1"/>
  <c r="H35" i="12"/>
  <c r="J35" i="12" s="1"/>
  <c r="H16" i="14" l="1"/>
  <c r="J16" i="14" s="1"/>
  <c r="G32" i="10"/>
  <c r="I32" i="10" s="1"/>
  <c r="G30" i="10"/>
  <c r="I30" i="10" s="1"/>
  <c r="G36" i="10"/>
  <c r="I36" i="10" s="1"/>
  <c r="G34" i="10"/>
  <c r="I34" i="10" s="1"/>
  <c r="G39" i="10"/>
  <c r="I39" i="10" s="1"/>
  <c r="H15" i="22" l="1"/>
  <c r="G19" i="10"/>
  <c r="I19" i="10" s="1"/>
  <c r="H15" i="12"/>
  <c r="J15" i="12" s="1"/>
  <c r="G16" i="10"/>
  <c r="I16" i="10" s="1"/>
  <c r="G17" i="10"/>
  <c r="I17" i="10" s="1"/>
  <c r="G18" i="10"/>
  <c r="I18" i="10" s="1"/>
  <c r="G22" i="10"/>
  <c r="I22" i="10" s="1"/>
  <c r="G23" i="10"/>
  <c r="I23" i="10" s="1"/>
  <c r="G25" i="10"/>
  <c r="I25" i="10" s="1"/>
  <c r="G24" i="10"/>
  <c r="I24" i="10" s="1"/>
  <c r="G27" i="10"/>
  <c r="I27" i="10" s="1"/>
  <c r="G26" i="10"/>
  <c r="I26" i="10" s="1"/>
  <c r="G28" i="10"/>
  <c r="I28" i="10" s="1"/>
  <c r="G29" i="10"/>
  <c r="I29" i="10" s="1"/>
  <c r="G38" i="10"/>
  <c r="I38" i="10" s="1"/>
  <c r="G31" i="10"/>
  <c r="I31" i="10" s="1"/>
  <c r="G33" i="10"/>
  <c r="I33" i="10" s="1"/>
  <c r="G35" i="10"/>
  <c r="I35" i="10" s="1"/>
  <c r="G37" i="10"/>
  <c r="I37" i="10" s="1"/>
  <c r="G40" i="10"/>
  <c r="I40" i="10" s="1"/>
  <c r="G41" i="10"/>
  <c r="I41" i="10" s="1"/>
  <c r="G42" i="10"/>
  <c r="I42" i="10" s="1"/>
  <c r="G43" i="10"/>
  <c r="I43" i="10" s="1"/>
  <c r="G44" i="10"/>
  <c r="I44" i="10" s="1"/>
  <c r="G45" i="10"/>
  <c r="I45" i="10" s="1"/>
  <c r="G46" i="10"/>
  <c r="I46" i="10" s="1"/>
  <c r="G15" i="10"/>
  <c r="I15" i="10" s="1"/>
  <c r="G15" i="4"/>
  <c r="I15" i="4" s="1"/>
  <c r="G16" i="4"/>
  <c r="I16" i="4" s="1"/>
  <c r="G17" i="4"/>
  <c r="I17" i="4" s="1"/>
  <c r="G19" i="4"/>
  <c r="I19" i="4" s="1"/>
  <c r="G20" i="4"/>
  <c r="I20" i="4" s="1"/>
  <c r="G18" i="4"/>
  <c r="I18" i="4" s="1"/>
  <c r="G21" i="4"/>
  <c r="I21" i="4" s="1"/>
  <c r="G22" i="4"/>
  <c r="I22" i="4" s="1"/>
  <c r="G23" i="4"/>
  <c r="I23" i="4" s="1"/>
  <c r="G26" i="4"/>
  <c r="I26" i="4" s="1"/>
  <c r="G24" i="4"/>
  <c r="I24" i="4" s="1"/>
  <c r="G25" i="4"/>
  <c r="I25" i="4" s="1"/>
  <c r="G27" i="4"/>
  <c r="I27" i="4" s="1"/>
  <c r="G28" i="4"/>
  <c r="I28" i="4" s="1"/>
  <c r="G29" i="4"/>
  <c r="I29" i="4" s="1"/>
  <c r="G30" i="4"/>
  <c r="I30" i="4" s="1"/>
  <c r="G35" i="4"/>
  <c r="I35" i="4" s="1"/>
  <c r="G34" i="4"/>
  <c r="G31" i="4"/>
  <c r="I31" i="4" s="1"/>
  <c r="G32" i="4"/>
  <c r="I32" i="4" s="1"/>
  <c r="G33" i="4"/>
  <c r="I33" i="4" s="1"/>
  <c r="G37" i="4"/>
  <c r="I37" i="4" s="1"/>
  <c r="G36" i="4"/>
  <c r="I36" i="4" s="1"/>
  <c r="G15" i="11"/>
  <c r="I15" i="11" s="1"/>
  <c r="J28" i="4" l="1"/>
  <c r="J31" i="4"/>
  <c r="J34" i="4"/>
  <c r="I34" i="4"/>
  <c r="J16" i="4"/>
  <c r="J37" i="4"/>
</calcChain>
</file>

<file path=xl/sharedStrings.xml><?xml version="1.0" encoding="utf-8"?>
<sst xmlns="http://schemas.openxmlformats.org/spreadsheetml/2006/main" count="3108" uniqueCount="715">
  <si>
    <t>1.</t>
  </si>
  <si>
    <t>2.</t>
  </si>
  <si>
    <t>3.</t>
  </si>
  <si>
    <t>4.</t>
  </si>
  <si>
    <t>MJ</t>
  </si>
  <si>
    <t>kg</t>
  </si>
  <si>
    <t>Predpokladané odobraté množstvo počas trvania účinnosti zmluvy</t>
  </si>
  <si>
    <t>Cena v EUR za MJ bez DPH</t>
  </si>
  <si>
    <t>Cena v  EUR za predpokladané množstvo bez DPH</t>
  </si>
  <si>
    <t>Cena v EUR za predpokladané množstvo s DPH</t>
  </si>
  <si>
    <t>Obrázok (webový odkaz na obrázok tovaru)</t>
  </si>
  <si>
    <t>Požiadavky na jednotlivé položky</t>
  </si>
  <si>
    <t>Položky</t>
  </si>
  <si>
    <t>Konkrétny/Obchodný názov uchádzačom ponúknutého výrobku</t>
  </si>
  <si>
    <t>Špecifikácia ponúkaného tovaru - opis uchádzačom ponúknutého výrobku</t>
  </si>
  <si>
    <t>Sadzba DPH v %</t>
  </si>
  <si>
    <t>OBSAH BALENIA (skutočná veľkosť balenia od dodávateľa)</t>
  </si>
  <si>
    <t>I. TRIEDA</t>
  </si>
  <si>
    <t>Banány</t>
  </si>
  <si>
    <t>Brokolica</t>
  </si>
  <si>
    <t>Citróny</t>
  </si>
  <si>
    <t>Kapusta čínska</t>
  </si>
  <si>
    <t>Karfiol</t>
  </si>
  <si>
    <t xml:space="preserve">Kel </t>
  </si>
  <si>
    <t>Pomaranče</t>
  </si>
  <si>
    <t>Šalát hlávkový</t>
  </si>
  <si>
    <t>I. TRIEDA, min. veľkosť strapca 75 g</t>
  </si>
  <si>
    <t>I. TRIEDA, min. veľkosť 700 g</t>
  </si>
  <si>
    <t>I. TRIEDA, min. veľkosť 51 mm</t>
  </si>
  <si>
    <t>DEŇ OBJEDNANIA</t>
  </si>
  <si>
    <t>objednané množstvo</t>
  </si>
  <si>
    <t>vyplní uchádzač</t>
  </si>
  <si>
    <t>OVOCIE A ZELENINA</t>
  </si>
  <si>
    <t>Všeobecná obchodná norma</t>
  </si>
  <si>
    <t>1. Minimálne požiadavky na kvalitu</t>
  </si>
  <si>
    <t>S výnimkou povolených odchýlok sú výrobky:</t>
  </si>
  <si>
    <t>Výrobky musia byť v takom stave, ktorý im umožňuje:</t>
  </si>
  <si>
    <t>2. Minimálne požiadavky na zrelosť</t>
  </si>
  <si>
    <t>Výrobky musia byť dostatočne vyvinuté, ale nie nadmerne, a ovocie musí vykazovať uspokojujúcu zrelosť a nesmie byť prezrelé.</t>
  </si>
  <si>
    <t>3. Odchýlka</t>
  </si>
  <si>
    <t>V každej zásielke sa povoľuje odchýlka desať percent z počtu alebo hmotnosti výrobkov, ktoré nespĺňajú minimálne kvalitatívne požiadavky. V rámci tejto odchýlky môžu celkovo najviac 2 percentá predstavovať produkty napadnuté hnilobou.</t>
  </si>
  <si>
    <t>4. Označovanie pôvodu produktov</t>
  </si>
  <si>
    <t>Úplný názov krajiny pôvodu ( 1 ). V prípade výrobkov pochádzajúcich z členského štátu sa názov uvedie v jazyku krajiny pôvodu alebo v akomkoľvek inom jazyku, ktorý je zrozumiteľný pre spotrebiteľov v krajine určenia. V prípade ostatných výrobkov sa názov uvedie v jazyku, ktorý je zrozumiteľný pre spotrebiteľov v krajine určenia.</t>
  </si>
  <si>
    <t>CHLIEB A PEČIVO</t>
  </si>
  <si>
    <t>Frekvencia dodávok:</t>
  </si>
  <si>
    <t>Prepravné podmienky:</t>
  </si>
  <si>
    <t>MLIEKO A MLIEČNE VÝROBKY</t>
  </si>
  <si>
    <t>MRAZENÉ VÝROBKY</t>
  </si>
  <si>
    <t>Rasca celá</t>
  </si>
  <si>
    <t>Krupica detská</t>
  </si>
  <si>
    <t>Banskobystrický samosprávny kraj</t>
  </si>
  <si>
    <t>Príloha č. 1 Výzvy Špecifikácia položiek a požiadaviek</t>
  </si>
  <si>
    <t>Obchodné meno uchádzača:</t>
  </si>
  <si>
    <t>Sídlo uchádzača:</t>
  </si>
  <si>
    <t>IČO:</t>
  </si>
  <si>
    <t>Právna forma:</t>
  </si>
  <si>
    <t>e-mail:</t>
  </si>
  <si>
    <t>telefonický kontakt:</t>
  </si>
  <si>
    <t xml:space="preserve">„Predmet zákazky – produkt je v celom rozsahu opísaný tak, aby bol presne a zrozumiteľne špecifikovaný. Ak niektorý z použitých parametrov, alebo rozpätie parametrov identifikuje konkrétny typ produktu, alebo produkt konkrétneho výrobcu, verejný obstarávateľ umožňuje nahradiť takýto produkt ekvivalentným produktom pod podmienkou, že ekvivalentný produkt bude spĺňať približne rovnaké zloženia produktu, ktoré sú nevyhnutné na zabezpečenie účelu, na ktoré sú uvedené produkty určené. Pri produktoch konkrétnej značky, môže uchádzač predložiť aj ekvivalenty inej značky v rovnakej alebo vyššej kvalite.
</t>
  </si>
  <si>
    <t xml:space="preserve">Dodávateľ je pri dodávke tovaru zaviazaný dodržiavať hygienické zásady, normy a predpisy na prepravu, skladovanie a manipuláciu s predmetom zákazky v zmysle platnej legislatívy. Dodávateľ sa zaväzuje odberateľovi znížiť jednotkové ceny kedykoľvek počas trvania zmluvy, a to v prípade zavedenia tzv. akciových cien tovaru na trhu , alebo pri celoplošnom znižovaní cien jednotlivých druhov potravín. Tovar musí byť dodaný v požadovanej akosti a kvalite v zmysle zákona o potravinách, potravinovom kódexe a platných legislatívnych požiadavkách pre tieto tovary. </t>
  </si>
  <si>
    <t>Jednotková cena tovaru musí byť dodržaná bez ohľadu na veľkosť balenia.</t>
  </si>
  <si>
    <t>Uvedené množstvo tovaru je orientačné a nie je pre OvZP záväzné.</t>
  </si>
  <si>
    <t>Uchádzač vyhlasuje, že * JE / NIE JE platiteľom DPH (uchádzač zakrúžkuje relevantný údaj).</t>
  </si>
  <si>
    <t>V ............................., dňa .........................</t>
  </si>
  <si>
    <t>[uviesť miesto a dátum podpisu]</t>
  </si>
  <si>
    <t xml:space="preserve">[vypísať meno, priezvisko a funkciu
oprávnenej osoby uchádzača]
</t>
  </si>
  <si>
    <t>Kapusta červená</t>
  </si>
  <si>
    <t>Jahody</t>
  </si>
  <si>
    <t>ks</t>
  </si>
  <si>
    <t>Hliva ustricová</t>
  </si>
  <si>
    <t>Hrozno červené</t>
  </si>
  <si>
    <t>Kôpor</t>
  </si>
  <si>
    <t>Paprika žltá</t>
  </si>
  <si>
    <t>Paprika zelená</t>
  </si>
  <si>
    <t>Tymián</t>
  </si>
  <si>
    <t>Strúhanka</t>
  </si>
  <si>
    <t>Mrazená zelenina (podsviečková)</t>
  </si>
  <si>
    <t>Mrazená zelenina (mochovská)</t>
  </si>
  <si>
    <t>Mrazená zelenina (bretánska)</t>
  </si>
  <si>
    <t>Mrazená zelenina (čínska)</t>
  </si>
  <si>
    <t>Špenát listový</t>
  </si>
  <si>
    <t>Knedle slivkové</t>
  </si>
  <si>
    <t>Bulgur</t>
  </si>
  <si>
    <t xml:space="preserve">Fliačky </t>
  </si>
  <si>
    <t xml:space="preserve">Kuskus </t>
  </si>
  <si>
    <t xml:space="preserve">Rezance široké </t>
  </si>
  <si>
    <t>Slovenská ryža</t>
  </si>
  <si>
    <t xml:space="preserve">Špagety </t>
  </si>
  <si>
    <t>Cesnaková pasta</t>
  </si>
  <si>
    <t>Worčestrová omáčka</t>
  </si>
  <si>
    <t xml:space="preserve">Hruškový kompót </t>
  </si>
  <si>
    <t>Rasca mletá</t>
  </si>
  <si>
    <t>Śkorica mletá</t>
  </si>
  <si>
    <t>Ocot</t>
  </si>
  <si>
    <t>SOĽ, RYŽA</t>
  </si>
  <si>
    <t>Hrubá múka</t>
  </si>
  <si>
    <t>Soľ</t>
  </si>
  <si>
    <t xml:space="preserve">Kypriaci prášok </t>
  </si>
  <si>
    <t>Huby sušené - lesná zmes</t>
  </si>
  <si>
    <t>Chren</t>
  </si>
  <si>
    <t xml:space="preserve">Kôpor v soli </t>
  </si>
  <si>
    <t xml:space="preserve">Lečo sterilizované </t>
  </si>
  <si>
    <t xml:space="preserve">Paradajkový pretlak </t>
  </si>
  <si>
    <t xml:space="preserve">Paradajky lúpané </t>
  </si>
  <si>
    <t>VAJCIA</t>
  </si>
  <si>
    <t>Korenie nové celé</t>
  </si>
  <si>
    <t>Sadzba DPH v % (v bunke uviesť len číslo 10,20 a pod.)</t>
  </si>
  <si>
    <t xml:space="preserve">Minimálne požiadavky na jednotlivé položky </t>
  </si>
  <si>
    <t>Hrozno biele</t>
  </si>
  <si>
    <t>Kiwi</t>
  </si>
  <si>
    <t>Mandarinky</t>
  </si>
  <si>
    <t>Melón červený</t>
  </si>
  <si>
    <t xml:space="preserve">Majoránka </t>
  </si>
  <si>
    <t>Orechy</t>
  </si>
  <si>
    <t>Pór</t>
  </si>
  <si>
    <t>Petržlenová vňať</t>
  </si>
  <si>
    <t>Šampiňóny</t>
  </si>
  <si>
    <t>I. TRIEDA priemer min. 45 mm</t>
  </si>
  <si>
    <t>I.TRIEDA</t>
  </si>
  <si>
    <t>min. 1000 g</t>
  </si>
  <si>
    <t>Jogurt, rôzne príchute</t>
  </si>
  <si>
    <t>Jogurt. rôzne príchute</t>
  </si>
  <si>
    <t>BRAVČOVÉ MÄSO</t>
  </si>
  <si>
    <t>Droždie čerstvé</t>
  </si>
  <si>
    <t>— znášať prepravu a manipuláciu,doručenie na miesto určenia vo vyhovujúcom stave</t>
  </si>
  <si>
    <t>meno, podpis</t>
  </si>
  <si>
    <t>SPOLU BEZ DPH</t>
  </si>
  <si>
    <t>SPOLU S DPH</t>
  </si>
  <si>
    <t>Syr Feta</t>
  </si>
  <si>
    <t>Tavený syr v črievku</t>
  </si>
  <si>
    <t>Tvaroh jemný termizovaný</t>
  </si>
  <si>
    <t>Bryndza</t>
  </si>
  <si>
    <t>Lahôdka z karé</t>
  </si>
  <si>
    <t>Párky Bratislavské</t>
  </si>
  <si>
    <t>MRAZENÉ RYBY</t>
  </si>
  <si>
    <t>MÄSOVÉ VÝROBKY</t>
  </si>
  <si>
    <t>MRAZENÉ MÄSO</t>
  </si>
  <si>
    <t xml:space="preserve">HOVÄDZIE MÄSO </t>
  </si>
  <si>
    <t xml:space="preserve">Hrášok </t>
  </si>
  <si>
    <t xml:space="preserve">Niťovky </t>
  </si>
  <si>
    <t>Rezance široké vlnité</t>
  </si>
  <si>
    <t>Vretená/Skrutky/Vývrtky</t>
  </si>
  <si>
    <t>Fliačky malé</t>
  </si>
  <si>
    <t>jemne údená (nárez)</t>
  </si>
  <si>
    <t>Makaróny</t>
  </si>
  <si>
    <t>Tarhoňa</t>
  </si>
  <si>
    <t>Predpokladané odobraté množstvo počas trvania účinnosti zmluvy (v kusoch)</t>
  </si>
  <si>
    <t>slepačie vajcia čerstvé v škrupine, kvalita A, veľkosť L</t>
  </si>
  <si>
    <t>meno + podpis</t>
  </si>
  <si>
    <t>Cukor práškový</t>
  </si>
  <si>
    <t>Cukor škoricový</t>
  </si>
  <si>
    <t xml:space="preserve">Čaj ovocný </t>
  </si>
  <si>
    <t>Citrónový koncentrát</t>
  </si>
  <si>
    <t xml:space="preserve">Džús </t>
  </si>
  <si>
    <t>Minerálna voda stolová 0,5 L</t>
  </si>
  <si>
    <t>Minerálna voda stolová 1,5 L</t>
  </si>
  <si>
    <t>Orechy vlašské</t>
  </si>
  <si>
    <t xml:space="preserve">Posyp orechový </t>
  </si>
  <si>
    <t xml:space="preserve">Mak </t>
  </si>
  <si>
    <t xml:space="preserve">Posyp makový </t>
  </si>
  <si>
    <t>Hladká múka špeciál OO</t>
  </si>
  <si>
    <t>Kukuričná múka</t>
  </si>
  <si>
    <t>varená jódovaná jedlá soľ, min. 1 kg</t>
  </si>
  <si>
    <t xml:space="preserve">Ryža guľatá </t>
  </si>
  <si>
    <t>Fazuľové lusky/struky</t>
  </si>
  <si>
    <t>Cícer</t>
  </si>
  <si>
    <t xml:space="preserve">Topping </t>
  </si>
  <si>
    <t>Croissant</t>
  </si>
  <si>
    <t>Oblátka 1</t>
  </si>
  <si>
    <t>Oblátka 2</t>
  </si>
  <si>
    <t>Oblátka 3</t>
  </si>
  <si>
    <t xml:space="preserve">Perník </t>
  </si>
  <si>
    <t>gastrobalenie min. 1kg</t>
  </si>
  <si>
    <t>Sójové kocky</t>
  </si>
  <si>
    <t xml:space="preserve">Sójové plátky </t>
  </si>
  <si>
    <t>Sójová omáčka</t>
  </si>
  <si>
    <t>Tekuté polievkové korenie</t>
  </si>
  <si>
    <t>Ananásový kompót kúsky</t>
  </si>
  <si>
    <t>Jablkový kompót rezy/strúhané</t>
  </si>
  <si>
    <t>Bobkový list</t>
  </si>
  <si>
    <t>Cesnak sušený</t>
  </si>
  <si>
    <t>Kari</t>
  </si>
  <si>
    <t>Čierne celé</t>
  </si>
  <si>
    <t>Čierne mleté</t>
  </si>
  <si>
    <t>Kôpor sušený</t>
  </si>
  <si>
    <t>Kurkuma</t>
  </si>
  <si>
    <t>Oregáno</t>
  </si>
  <si>
    <t>Paprika sladká lahôdková</t>
  </si>
  <si>
    <t>Syr Eidam neúdený, salámový</t>
  </si>
  <si>
    <t>Syr Eidam údený, salámový</t>
  </si>
  <si>
    <t xml:space="preserve">Syr Tekov neúdený, salámový  </t>
  </si>
  <si>
    <t xml:space="preserve">Syr Tekov údený, salámový  </t>
  </si>
  <si>
    <t>Syrokrém - rozotierateľný syr</t>
  </si>
  <si>
    <t>zloženie: repkový olej, voda, ocot, pasterizovaný vaječný žĺtok (4,3 %), cukor, horčica, soľ, tuk min. 66 %, min. 225 ml</t>
  </si>
  <si>
    <t>zloženie: repkový olej, voda, ocot, pasterizovaný vaječný žĺtok (4,3 %), cukor, horčica, soľ, tuk min. 66 %, min. 3 kg</t>
  </si>
  <si>
    <t>Majonéza min. 225 ml</t>
  </si>
  <si>
    <t>Majonéza min. 3 kg</t>
  </si>
  <si>
    <t>I.TRIEDA, hmotnosť obsahu min. 100 g</t>
  </si>
  <si>
    <t>Nektarinky, voľné</t>
  </si>
  <si>
    <t>Banketka biela</t>
  </si>
  <si>
    <t xml:space="preserve">Zloženie: pšeničná múka, droždie, soľ-protihrudkujúca látka, voda, rastlinný tuk, cukor. Hmonosť min. 20 g </t>
  </si>
  <si>
    <t xml:space="preserve">Pekárske droždie čerstvé, min. 1000 g balenie </t>
  </si>
  <si>
    <t>Kysnuté pečivo s náplňou min. 25 % (maková). Hmotnosť min. 70 g</t>
  </si>
  <si>
    <t>Kysnuté pečivo s náplňou min. 25 % (ovocné pyré). Hmotnosť min. 70 g</t>
  </si>
  <si>
    <t>kysnuté pečivo s náplňou min. 25 % (tvarohová). Hmotnosť min. 70 g</t>
  </si>
  <si>
    <t xml:space="preserve">Zloženie: pšeničná múka, cukor, rastlinné tuky (palmový, repkový), voda, droždie, soľ, vajcia. Plnka: min. 25 % jablkovej náplne. Hmotnosť min. 70 g </t>
  </si>
  <si>
    <t>Zloženie: pšeničná múka, cukor, rastlinné tuky (palmový, repkový), voda, droždie, soľ, vajcia. Plnka: min. 25 % ovocného pyré. Hmotnosť min. 70 g</t>
  </si>
  <si>
    <t>Zloženie: pšeničná múka, cukor, rastlinné tuky (palmový, repkový), voda, droždie, soľ, vajcia. Plnka min. 25 % makovej náplne. Hmotnosť min. 70 g</t>
  </si>
  <si>
    <t xml:space="preserve">Zloženie: pšeničná múka, cukor, rastlinné tuky (palmový, repkový), voda, droždie, soľ, vajcia. Plnka: min 25 % orechovej náplne. Hmotnosť min. 70 g </t>
  </si>
  <si>
    <t>Zloženie: pšeničná múka, droždie, bračová masť, voda, soľ, pekárenský prípravok, cukor. Hmotnosť min. 40 g</t>
  </si>
  <si>
    <t>Zloženie: pšeničná múka, mlieko, droždie, soľ, cukor, maslo, vajcia, hrozienka, mandle. Hmotnosť min. 370 g</t>
  </si>
  <si>
    <t xml:space="preserve">Zloženie: pšeničná múka, cukor, rastlinné tuky (palmový, repkový), voda, droždie, soľ, vajcia, kakaová náplň min. 50 %. Hmotnosť min. 360 g </t>
  </si>
  <si>
    <t xml:space="preserve">Zloženie: pšeničná múka, cukor, rastlinné tuky (palmový, repkový), voda, droždie, soľ, vajcia, ovocná náplň min. 50 %. Hmotnosť min. 360 g </t>
  </si>
  <si>
    <t xml:space="preserve">Zloženie: pšeničná múka, cukor, rastlinné tuky (palmový, repkový), voda, droždie, soľ, vajcia, orechová náplň min. 50 %. Hmotnosť min. 360 g </t>
  </si>
  <si>
    <t>pšeničný bulgur, hrubo mletá pšenica, gastrobalenie min. 5 kg</t>
  </si>
  <si>
    <t>Vrkoče</t>
  </si>
  <si>
    <t>Rajbanička/Mrvenica</t>
  </si>
  <si>
    <t xml:space="preserve">Vretená 3 farebné </t>
  </si>
  <si>
    <t xml:space="preserve">semolinové sušené cestoviny, gastrobalenie min. 5 kg </t>
  </si>
  <si>
    <t>semolinové sušené cestoviny, gastrobalenie min. 5 kg</t>
  </si>
  <si>
    <t xml:space="preserve">Kolienka </t>
  </si>
  <si>
    <t>Kolienka malé</t>
  </si>
  <si>
    <t xml:space="preserve">semolinové sušené cestovíny, gastrobalenie min. 5 kg </t>
  </si>
  <si>
    <t>Špirály</t>
  </si>
  <si>
    <t xml:space="preserve">semolinové sušené cestoviny, gastrobalenie min. 3 kg </t>
  </si>
  <si>
    <t>Zloženie: mlieko - ovčie 70 % a kozie 30 %, syridlo, soľ, balenie min. 1 kg</t>
  </si>
  <si>
    <t xml:space="preserve">3,5 %, homogenizované, ošetrené UHT ohrevom, trvanlivé, balenie 1 lit. </t>
  </si>
  <si>
    <t xml:space="preserve">1,5 %, homogenizované, ošetrené UHT ohrevom, trvanlivé, balenie 1 lit. </t>
  </si>
  <si>
    <t xml:space="preserve">Maslo mini </t>
  </si>
  <si>
    <t>vyrobené z pasterizovanej smotany, množstvo mliečneho tuku min. 82 %, balenie min. 10 gr.</t>
  </si>
  <si>
    <t xml:space="preserve">vyrobené z pasterizovanej smotany, množstvo mliečneho tuku min. 82 %, balenie min. 125 g </t>
  </si>
  <si>
    <t xml:space="preserve">polotvrdý zrejúci plnotučný syr, neúdený, tuk v sušine min. 45 %. Zloženie: mlieko, jedlá soľ, mliekarenské kultúry, stabilizátor, balenie min. 1 kg </t>
  </si>
  <si>
    <t xml:space="preserve">polotvrdý zrejúci plnotučný syr, údený, tuk v sušine min. 45 %. Zloženie: mlieko, jedlá soľ, mliekarenské kultúry, stabilizátor, balenie min. 1 kg </t>
  </si>
  <si>
    <t xml:space="preserve">polotvrdý nezrejúci plnotučný syr, neúdený, tuk v sušine min. 45 %. Zloženie: mlieko, jedlá soľ, mliekarenské kultúry, stabilizátor, balenie min. 1 kg  </t>
  </si>
  <si>
    <t xml:space="preserve">polotvrdý nezrejúci plnotučný syr, údený, tuk v sušine min. 45 %. Zloženie: mlieko, jedlá soľ, mliekarenské kultúry, stabilizátor, balenie min. 1 kg  </t>
  </si>
  <si>
    <t>prírodný syr z ovčieho a kravského mlieka, obsah ovčej zložky min. 50 %, balenie min. 1 kg</t>
  </si>
  <si>
    <t xml:space="preserve">čerstvý nezrejúci syr, zloženie: pasterizované mlieko, mliekárenské kultúry, baenie min. 250 g </t>
  </si>
  <si>
    <t>Smotana kyslá pochúťková</t>
  </si>
  <si>
    <t xml:space="preserve">Tatárska omáčka </t>
  </si>
  <si>
    <t>zloženie: repkový olej, voda, zeleninová zmes, horčica, vajcia, ocot, cukor, soľ, obsah tuku min. 40 %, balenie min. 5 kg</t>
  </si>
  <si>
    <t>Fazuľové struky rezané</t>
  </si>
  <si>
    <t>podiel mäsa min. 90 % bez farbív</t>
  </si>
  <si>
    <t>min. 52 % mäsa</t>
  </si>
  <si>
    <t>min. 60 % mäsa</t>
  </si>
  <si>
    <t>ružičky brokolice, hmotnosť obsahu min. 2,5 kg x 4 balenia/ kartón</t>
  </si>
  <si>
    <t>rezané, zelené, hmotnosť obsahu min. 2,5 kg x 4 balenia/kartón</t>
  </si>
  <si>
    <t>zelený, hmotnosť obsahu min. 2,5 kg x 4 balenie/kartón</t>
  </si>
  <si>
    <t>ružičky karfiolu, hmotnosť obsahu min. 2,5 kg x 4 balenia/kartón</t>
  </si>
  <si>
    <t>obsah kapusta, pór, karfiol, paprika, mrkva, huby, bambusové výhonky, hmotnosť obsahu min. 2,5 kg x 4 balenia/kartón</t>
  </si>
  <si>
    <t>Mrazená zelenina (cisárska)</t>
  </si>
  <si>
    <t>obsah mrkva, karfiol, brokolica, hmotnosť obsahu min. 2,5 kg x 4 balenia/kartón</t>
  </si>
  <si>
    <t>obsah mrkva, zeler, petržlen, hmotnosť obsahu min. 2,5 kg x 4 balenia/kartón</t>
  </si>
  <si>
    <t>obsah mkrva, hrášok, petržlen, pór, ružičkový kel, karfiol, hmotnosť obsahu min. 2,5 kg x 4 balenia/kartón</t>
  </si>
  <si>
    <t xml:space="preserve">Pór </t>
  </si>
  <si>
    <t xml:space="preserve">Tekvica </t>
  </si>
  <si>
    <t>Knedle zemiakové s tvarohovou náplňou</t>
  </si>
  <si>
    <t>rezaný, hmotnosť obsahu min. 2,5 kg x 4 balenia/kartón</t>
  </si>
  <si>
    <t>listový, hmotnosť obsahu min. 2,5 kg x 4 balenia/kartón</t>
  </si>
  <si>
    <t>rezaná, hmotnosť obsahu min. 2,5 kg x 4 balenia/kartón</t>
  </si>
  <si>
    <t>lekvárová náplň, hmotnosť obsahu min. 1 kg</t>
  </si>
  <si>
    <t>Pirohy lekvárové</t>
  </si>
  <si>
    <t>Knedle tvarohovo - marhuľové</t>
  </si>
  <si>
    <t xml:space="preserve">Knedle zemiakové plnené údeným mäsom </t>
  </si>
  <si>
    <t xml:space="preserve">marhuľová náplň, hmotnosť obsahu min. 1 kg </t>
  </si>
  <si>
    <t xml:space="preserve">náplň údeného mäsa, hmotnosť obsahu min. 1 kg </t>
  </si>
  <si>
    <t xml:space="preserve">tvarohová náplň, hmotnosť obsahu min. 1 kg </t>
  </si>
  <si>
    <t xml:space="preserve">slivková náplň, hmotnosť obsahu min. 1 kg </t>
  </si>
  <si>
    <t>kalibrované s kosťou a kožou, bal. min. 250 g</t>
  </si>
  <si>
    <t>Kuracia pečeň</t>
  </si>
  <si>
    <t xml:space="preserve">I. TRIEDA SK, balenie min. 500 g </t>
  </si>
  <si>
    <t xml:space="preserve">kalibrované s kosťou a kožou, bal. min.  240 g </t>
  </si>
  <si>
    <t xml:space="preserve">Sliepka </t>
  </si>
  <si>
    <t>polená ťažká, bez drobkov</t>
  </si>
  <si>
    <t xml:space="preserve">Kurací stehenný steak </t>
  </si>
  <si>
    <t>steak mrazený celý, I. trieda SK</t>
  </si>
  <si>
    <t xml:space="preserve">Rybie filé 150 g </t>
  </si>
  <si>
    <t xml:space="preserve">Rybie filé 100 g </t>
  </si>
  <si>
    <t>porciované, trieda A, glazúra max. 5 %, bez aditív (100 g porcie)</t>
  </si>
  <si>
    <t>porciované, trieda A, glazúra max. 5 %, bez aditív (150 g porcie)</t>
  </si>
  <si>
    <t>v ponuke min. 3 rôzne príchute, obsah mliečneho tuku min. 2,8 %, ochucujúca zložka min. 15 %, min. 130 g - 135 g</t>
  </si>
  <si>
    <t>v ponuke min. 3 rôzne príchute, obsah mliečneho tuku min. 2,8 %,  ochucujúca zložka min. 15 %, min. 135 g - 140 g</t>
  </si>
  <si>
    <t>v ponuke min. 3 rôzne príchute, obsah mliečneho tuku min. 2,8 %, ochucujúca zložka min. 15 %, min. 115 g-125 g</t>
  </si>
  <si>
    <t>Smotanový krém, termizovaný</t>
  </si>
  <si>
    <t xml:space="preserve">v ponuke 3 rôzne príchute, zloženie: tvaroh, smotana, cukor, vanilková, alebo ovocná zložka - extrakt (nie aróma), bez stabilizátorov, min. 80 g </t>
  </si>
  <si>
    <t>minimálne 3 rôzne príchute, min. 60 g</t>
  </si>
  <si>
    <t>minimálne 3 rôzne príchute, jemné pečivo, min. 50 g</t>
  </si>
  <si>
    <t>tenké krehké pečivo z nekysnutého cesta, plnené, obsah 18 g - 30 g</t>
  </si>
  <si>
    <t>tenké krehké pečivo z nekysnutého cesta, plnené, obsah 30 g - 50 g</t>
  </si>
  <si>
    <t>tenké krehké pečivo z nekysnutého cesta, plnené, obsah 50 g - 60 g</t>
  </si>
  <si>
    <t>Džem porcovaný</t>
  </si>
  <si>
    <t>min. 3 rôzne príchute, samostatné porcie, gastrobalenie min. 20 g</t>
  </si>
  <si>
    <t>Med včelí porcovaný</t>
  </si>
  <si>
    <t xml:space="preserve">zmes medov z EÚ, samostatné porcie, min. 20 g </t>
  </si>
  <si>
    <t xml:space="preserve">Ovocná nátierka rôzne príchute </t>
  </si>
  <si>
    <t xml:space="preserve">100 % citrónová šťava z koncentrátu, min. 1 lit. </t>
  </si>
  <si>
    <t>rôzne príchute min. 99 % objem min. 200 ml</t>
  </si>
  <si>
    <t>rôzne príchute min. 99 % objem min. 1 lit.</t>
  </si>
  <si>
    <t xml:space="preserve">nízko mineralizovaná, balenie 0,5 lit. </t>
  </si>
  <si>
    <t>Droždie instantné</t>
  </si>
  <si>
    <t>Krém  na dukátové buchtičky v prášku</t>
  </si>
  <si>
    <t>balenie min. 500 g</t>
  </si>
  <si>
    <t>balenie max. 10 g</t>
  </si>
  <si>
    <t xml:space="preserve">balenie min. 500 g </t>
  </si>
  <si>
    <t>balenie min. 20 g</t>
  </si>
  <si>
    <t>Kura pečené</t>
  </si>
  <si>
    <t>balenie min. 1 kg</t>
  </si>
  <si>
    <t>Cukor kryštálový</t>
  </si>
  <si>
    <t xml:space="preserve">zloženie: cukor, extrakt z vanilky, balenie min. 20 g </t>
  </si>
  <si>
    <t>protihrudkujúca látka, balenie min. 1 kg</t>
  </si>
  <si>
    <t xml:space="preserve">balenie min. 20 g </t>
  </si>
  <si>
    <t xml:space="preserve">ocot kvasný liehový 8 %, min. 1 lit. </t>
  </si>
  <si>
    <t>Olivový olej extra panenský</t>
  </si>
  <si>
    <t>extra panenský 100 %, min. 0,5 lit.</t>
  </si>
  <si>
    <t>Olej repkový</t>
  </si>
  <si>
    <t>min. 1 lit. balenie</t>
  </si>
  <si>
    <t>min. 5 lit. balenie</t>
  </si>
  <si>
    <t>Olej slnečnicový</t>
  </si>
  <si>
    <t>CUKOR, SOĽ</t>
  </si>
  <si>
    <t>spracovaná zelenina, pretlaky jednodruhové, s podielom pridaného cukru, zahustené, chemicky konzervované. Hmotnosť obsahu min. 800 g</t>
  </si>
  <si>
    <t xml:space="preserve">Broskyňový kompót polené </t>
  </si>
  <si>
    <t>Broskyňový kompót polené 820 g</t>
  </si>
  <si>
    <t>Jahodový kompót v sladkom náleve</t>
  </si>
  <si>
    <t>broskyne v mierne sladkom náleve, spracované, sterilizované ovocie, kompót jednodruhový s nálevom. Hmotnosť min. 820 g</t>
  </si>
  <si>
    <t>čerešňe bez kôstky, v sladkom náleve, spracované, sterilizované ovocie, kompót jednodruhový s nálevom. Hmotnosť  min. 3 500 g</t>
  </si>
  <si>
    <t xml:space="preserve">brusnice min.60 %, cukor, koncentrovaná citrónová šťáva. Hmotnosť min. 2 000 g </t>
  </si>
  <si>
    <t>hrušky v sladkom náleve, spracované, sterilizované ovocie, kompót jednodruhový s nálevom. Hmotnosť min. 2 650 g plech</t>
  </si>
  <si>
    <t xml:space="preserve">jablkový kompót s cukrom a sladidlom, sterilizovaný výrobok. Hmotnosť min. 3 200 g </t>
  </si>
  <si>
    <t xml:space="preserve">Jahodový kompót v sladkom náleve 820 g </t>
  </si>
  <si>
    <t xml:space="preserve">Slivkový kompót </t>
  </si>
  <si>
    <t>Kokteil ovocný kompót v mierne sladkom náleve</t>
  </si>
  <si>
    <t>Fazuľa biela suchá</t>
  </si>
  <si>
    <t>Fazuľa farebná/strakatá suchá</t>
  </si>
  <si>
    <t>Hrach žltý suchý</t>
  </si>
  <si>
    <t>Šošovica suchá</t>
  </si>
  <si>
    <t xml:space="preserve"> I. trieda kvality, gastrobalenie min. 5 kg </t>
  </si>
  <si>
    <t>jačmeň siaty lúpaný, jednozložkový výrobok. Hmotnosť obsahu min. 500 g</t>
  </si>
  <si>
    <t>Ovsené vločky</t>
  </si>
  <si>
    <t xml:space="preserve">výberové, neochutené. Hmotnosť obsahu min. 400 g </t>
  </si>
  <si>
    <t>rôzne príchute, gastrobalenie, vrecúško min. 50 g x 12</t>
  </si>
  <si>
    <t>rôzne príchute, vrecúško min. 1,5 g  x 20</t>
  </si>
  <si>
    <t xml:space="preserve">Kečup sladký 800 g </t>
  </si>
  <si>
    <t xml:space="preserve">Mandarínkový kompót v mierne sladkom náleve 840 g </t>
  </si>
  <si>
    <t>min. 10 lit. balenie</t>
  </si>
  <si>
    <t>balenie min. 15 g</t>
  </si>
  <si>
    <t xml:space="preserve">balenie min. 25 g </t>
  </si>
  <si>
    <t xml:space="preserve">balenie min. 5 g </t>
  </si>
  <si>
    <t>balenie min. 7 g</t>
  </si>
  <si>
    <t xml:space="preserve">balenie min. 10 g </t>
  </si>
  <si>
    <t>balenie min. 100 g</t>
  </si>
  <si>
    <t xml:space="preserve">Pažítka </t>
  </si>
  <si>
    <t xml:space="preserve">Petržlenová vňať </t>
  </si>
  <si>
    <t xml:space="preserve">balenie min. 15 g </t>
  </si>
  <si>
    <t>Sézamové semienka</t>
  </si>
  <si>
    <t xml:space="preserve">balenie min. 30 g </t>
  </si>
  <si>
    <t xml:space="preserve">Ligurček </t>
  </si>
  <si>
    <t xml:space="preserve">lúpané jadrá, balenie min. 500 g </t>
  </si>
  <si>
    <t xml:space="preserve">mletý, balenie min. 1 kg </t>
  </si>
  <si>
    <t xml:space="preserve">pšenica potravinárska, výrobok obsahuje pšeničný lepok, balenie 1 kg </t>
  </si>
  <si>
    <t xml:space="preserve">hladká, balenie min. 400 g </t>
  </si>
  <si>
    <t xml:space="preserve">zemiakový škrob balenie min. 200 g </t>
  </si>
  <si>
    <t>Solamyl 200 g</t>
  </si>
  <si>
    <t xml:space="preserve">pšeničná kruica jemná dehydrovaná, balenie min. 500 g </t>
  </si>
  <si>
    <t>Ryža guľatá 1 kg</t>
  </si>
  <si>
    <t xml:space="preserve">Džús 200 ml </t>
  </si>
  <si>
    <t xml:space="preserve">Čaj ovocný 50 g </t>
  </si>
  <si>
    <t xml:space="preserve">Cukor vanilkový 20 g </t>
  </si>
  <si>
    <t xml:space="preserve">Kari 20 g </t>
  </si>
  <si>
    <t xml:space="preserve">Rasca celá 20 g </t>
  </si>
  <si>
    <t xml:space="preserve">Rasca mletá 20 g </t>
  </si>
  <si>
    <t xml:space="preserve">ryža biela lúpaná guľatá I. akosti, balenie 1 kg </t>
  </si>
  <si>
    <t xml:space="preserve">ryža biela lúpaná guľatá I. akosti, balenie 5 kg </t>
  </si>
  <si>
    <t>Polohrubá múka výberová</t>
  </si>
  <si>
    <t>Hrozienka sušené</t>
  </si>
  <si>
    <t xml:space="preserve">spracované ovocie sušené, balenie min. 100 g </t>
  </si>
  <si>
    <t>kypriaci prášok škrobový do pečiva, balenie min. 13 g</t>
  </si>
  <si>
    <t>Krúpy jačmenné č. 7</t>
  </si>
  <si>
    <t xml:space="preserve">balenie min. 90 g </t>
  </si>
  <si>
    <t>Syr Tofu lahôdkové/marinované</t>
  </si>
  <si>
    <t>Syr Tofu údené gastro</t>
  </si>
  <si>
    <t xml:space="preserve">balenie min. 1 kg </t>
  </si>
  <si>
    <t xml:space="preserve">balenie min. 160 g </t>
  </si>
  <si>
    <t xml:space="preserve">Syr Tofu lahôdkové/marinované 160 g </t>
  </si>
  <si>
    <t xml:space="preserve">Syr Tofu údené 160 g </t>
  </si>
  <si>
    <t xml:space="preserve">Tuniak kúsky v  rastlinnom oleji </t>
  </si>
  <si>
    <t>Zmes sušených húb</t>
  </si>
  <si>
    <t>sterilizovaný kôpor v sladkokyslom náleve, balenie min. 240 g</t>
  </si>
  <si>
    <t>instantná, balenie min. 1 kg</t>
  </si>
  <si>
    <t xml:space="preserve">Syrová omáčka </t>
  </si>
  <si>
    <t>instantná, balenie min. 1,5 kg</t>
  </si>
  <si>
    <t xml:space="preserve">balenie min. 700 g </t>
  </si>
  <si>
    <t xml:space="preserve">balenie min. 1,5 kg </t>
  </si>
  <si>
    <t>Krutóny 700 g</t>
  </si>
  <si>
    <t>Krutóny</t>
  </si>
  <si>
    <t>Krutóny syrové</t>
  </si>
  <si>
    <t xml:space="preserve">Smažený hrášok </t>
  </si>
  <si>
    <t xml:space="preserve">Krupicové dukáty  </t>
  </si>
  <si>
    <t xml:space="preserve">Fridátové rezance </t>
  </si>
  <si>
    <t xml:space="preserve">Vývar/bujón Slepačí   </t>
  </si>
  <si>
    <t xml:space="preserve">Vývar/bujón Kurací </t>
  </si>
  <si>
    <t xml:space="preserve">Vývar/bujón Údený </t>
  </si>
  <si>
    <t>Vývar/bujón Zeleninový</t>
  </si>
  <si>
    <t xml:space="preserve">zloženie: cukor, mletý mak min. 45 %, ryžová múka, sladový výť. jačmenný, aróma vanilín, balenie min. 500 g </t>
  </si>
  <si>
    <t>zloženie: višne odkôstkované, pitná voda, cukor, kyselina citrónová. Hmotnosť min. 3 600 g</t>
  </si>
  <si>
    <t>zloženie: slivky odkôstkované polené, pitná voda, cukor, kyselina citrónová. Hmotnosť min. 3 600 g</t>
  </si>
  <si>
    <t>zloženie: mandaríny lúpané, pitná voda, cukor, regulátor kyslosti: kyselina citrónová, stužovač: chlorid vápenatý. Hmotnosť min. 840 g</t>
  </si>
  <si>
    <t xml:space="preserve">zloženie: jahody, pitná voda, cukor, regulátor kyslosti: kyselina citrónová, služovadlo: chlorid vápenatý, farbivo: košenila. Hmotnosť min. 2 550 g </t>
  </si>
  <si>
    <t xml:space="preserve">zloženie: jahody, pitná voda, cukor, regulátor kyslosti: kyselina citrónová, služovadlo: chlorid vápenatý, farbivo: košenila. Hmotnosť min. 820 g </t>
  </si>
  <si>
    <t xml:space="preserve">zloženie: min. 42 % shii-take (húževnatec jedlý), min. 23 % kozák osikový (žltooranžový, hrabový, brezový), min. 20 % hliva ustricová, min.15 % masliak obyčajný, balenie min. 500 g </t>
  </si>
  <si>
    <t>zloženie: min. 20 % šampiňón, min. 20 % húževnatec jedlý, min. 15 % masliak kravský,min. 15 % hríb smrekový, min. 10  % suchohríb hnedý, min. 10  % kozák, min. 10  % hliva ustričná, balenie min. 20 g</t>
  </si>
  <si>
    <t>Fazuľové lusky/struky 660 g</t>
  </si>
  <si>
    <t>zloženie: zelené (žlté) fazuľové struky, voda, soľ, balenie min. 660 g</t>
  </si>
  <si>
    <t xml:space="preserve">zloženie: zelené (žlté) fazuľové struky, voda, soľ, balenie min. 3 500 g </t>
  </si>
  <si>
    <t>Hrášok 700 g</t>
  </si>
  <si>
    <t>zloženie: sterilizovaná zelenina jednodruhová, hrášok, voda, soľ, balenie min. 700 g</t>
  </si>
  <si>
    <t xml:space="preserve">strúhaná, gastrobalenie min. 3 400 g </t>
  </si>
  <si>
    <t xml:space="preserve">vlnky, gastrobalenie min. 3 500 g </t>
  </si>
  <si>
    <t>Červená repa strúhaná</t>
  </si>
  <si>
    <t>Červená repa vlnky</t>
  </si>
  <si>
    <t xml:space="preserve">Paprika kápia červená </t>
  </si>
  <si>
    <t>kápia v sladkokyslom korenenom náleve, jednodruhová nakladaná zelenina, tepelne upravená, balenie min. 650 g</t>
  </si>
  <si>
    <t xml:space="preserve">Paprika kápia červená 650 g </t>
  </si>
  <si>
    <t xml:space="preserve">Kapusta červená </t>
  </si>
  <si>
    <t xml:space="preserve">balenie min. 3 500 g </t>
  </si>
  <si>
    <t>Kapusta kvasená 650 g</t>
  </si>
  <si>
    <t xml:space="preserve">balenie min. 650 g </t>
  </si>
  <si>
    <t xml:space="preserve">Kapusta kvasená </t>
  </si>
  <si>
    <t>Kukurica sladká</t>
  </si>
  <si>
    <t xml:space="preserve">kukurica v sladkoslanom náleve, spracovaná sterilizovaná zelenina jednodruhová, gastrobalenie min. 2 120 g </t>
  </si>
  <si>
    <t xml:space="preserve">Uhorky kyslé kocky </t>
  </si>
  <si>
    <t>Uhorky kyslé 7-9 cm</t>
  </si>
  <si>
    <t xml:space="preserve">Uhorky kyslé 9-12 cm </t>
  </si>
  <si>
    <t xml:space="preserve">uhorky 7- 9 cm v korenenom sladkokyslom náleve s cukrom a sladidlom, balenie min. 3 500 g </t>
  </si>
  <si>
    <t xml:space="preserve">uhorky 9- 12 cm v korenenom sladkokyslom náleve s cukrom a sladidlom, balenie min 3 500 g </t>
  </si>
  <si>
    <t xml:space="preserve">uhorky kocky v korenenom sladkokyslom náleve so sladidlom, sterilizovaná zelenina jednodruhová krájaná, balenie min. 3 200 g </t>
  </si>
  <si>
    <t xml:space="preserve">uhorky 5- 8 cm v korenenom sladkokyslom náleve s cukrom a sladidlom, balenie min. 660 g </t>
  </si>
  <si>
    <t xml:space="preserve">uhorky 7- 9 cm v korenenom sladkokyslom náleve s cukrom a sladidlom, balenie min. 660 g </t>
  </si>
  <si>
    <t xml:space="preserve">Uhorky kyslé 5-8 cm 660 g </t>
  </si>
  <si>
    <t xml:space="preserve">Uhorky kyslé 7-9 cm 660 g </t>
  </si>
  <si>
    <t>Lečo sterilizované 670 g</t>
  </si>
  <si>
    <t xml:space="preserve">zeleninové lečo v sladkokyslom náleve s cukrom a sladidlom, spracovaná zelenina, balenie min. 670 g </t>
  </si>
  <si>
    <t xml:space="preserve">spracovaná sterilizovaná zelenina viacdruhová, karotka min. 40 %, hrášok min. 33 %, balenie min. 640 g </t>
  </si>
  <si>
    <t xml:space="preserve">Mrkva s hráškom 640 g </t>
  </si>
  <si>
    <t xml:space="preserve">zeleninové lečo v sladkokyslom náleve s cukrom a sladidlom, spracovaná zelenina, balenie min. 3 400 g </t>
  </si>
  <si>
    <t>lúpané , krájané paradajky, gastrobalenie min. 2 500 g</t>
  </si>
  <si>
    <t xml:space="preserve">Šampiňóny krájané </t>
  </si>
  <si>
    <t xml:space="preserve">konzervované huby v mierne slanom náleve, sterilizované, balenie min. 800 g </t>
  </si>
  <si>
    <t xml:space="preserve">konzervované huby v mierne slanom náleve, sterilizované, balenie min. 2 550 g </t>
  </si>
  <si>
    <t xml:space="preserve">Šampiňóny krájané 800 g </t>
  </si>
  <si>
    <t>mrazené mäso na tácke, bez kosti a kože, nesolené, bez krvných podliatin, trieda kvality A</t>
  </si>
  <si>
    <t>Broskyne ukladané</t>
  </si>
  <si>
    <t>Bábovka 370 g balená</t>
  </si>
  <si>
    <t>Brioška 40 g</t>
  </si>
  <si>
    <t>Štedrák 200 g</t>
  </si>
  <si>
    <t>Lúpačka tvarohová 70 g</t>
  </si>
  <si>
    <t>Lúpačka lekvárová  70 g</t>
  </si>
  <si>
    <t>Lúpačka maková  70 g</t>
  </si>
  <si>
    <t>Lúpačka orechová  70 g</t>
  </si>
  <si>
    <t>Pagáč škvarkový  40 g</t>
  </si>
  <si>
    <t>Pagáč zemiakový 40 g</t>
  </si>
  <si>
    <t>Pletenka cesnaková 40 g</t>
  </si>
  <si>
    <t>Rožok tukový 40 g</t>
  </si>
  <si>
    <t>Rožok cereálny 40 g</t>
  </si>
  <si>
    <t>Rožok grahamový 40 g</t>
  </si>
  <si>
    <t>Osie hniezdo škoricové 80 g</t>
  </si>
  <si>
    <t>Vianočka 370 g , balená</t>
  </si>
  <si>
    <t>Vrkoč kakaový  70 g</t>
  </si>
  <si>
    <t>Závin kakaový  360 g, balený</t>
  </si>
  <si>
    <t xml:space="preserve">Závin makový 360 g , balený </t>
  </si>
  <si>
    <t>Závin orechový 360 g, balený</t>
  </si>
  <si>
    <t>Žemľa tuková 40 g</t>
  </si>
  <si>
    <t>Pizza koliesko/ rožok/  60 g</t>
  </si>
  <si>
    <t>Rožok sladký bez náplne 70 g</t>
  </si>
  <si>
    <t>Koliesko lekvárové 70 g</t>
  </si>
  <si>
    <t>Koliesko makové  70 g</t>
  </si>
  <si>
    <t>Koliesko tvarohové 70 g</t>
  </si>
  <si>
    <t>Hovädzie kosti špikové</t>
  </si>
  <si>
    <t xml:space="preserve">  1 krajina pôvodu (chované, porazené, delené v 1 krajine)</t>
  </si>
  <si>
    <t>Bravčová poloúdená klobása</t>
  </si>
  <si>
    <t>Kabanos poloúdený</t>
  </si>
  <si>
    <t>Údené moravské mäso</t>
  </si>
  <si>
    <t>Sekaná</t>
  </si>
  <si>
    <t>Vajcia  L</t>
  </si>
  <si>
    <t>Držky mrazené</t>
  </si>
  <si>
    <t>Kuracie stehno  kalibrované 240 g</t>
  </si>
  <si>
    <t>Kačacie stehno gastro kalibrované</t>
  </si>
  <si>
    <t>Kuracie prsia rezne slovenské</t>
  </si>
  <si>
    <t>Kuracia polievková zmes- trupy</t>
  </si>
  <si>
    <t>Kačacia polievková zmes - trupy</t>
  </si>
  <si>
    <t>Husacia polievková zmes</t>
  </si>
  <si>
    <t>Kuracie žalúdky</t>
  </si>
  <si>
    <t xml:space="preserve">Šampiony </t>
  </si>
  <si>
    <t>Mrazené koláčiky s rôznou náppňou 45 g</t>
  </si>
  <si>
    <t>Mrazená zelenina  maďarská</t>
  </si>
  <si>
    <t>Mrazené lečo</t>
  </si>
  <si>
    <t>Čaj čierny 50 g</t>
  </si>
  <si>
    <t>, gastrobalenie, vrecúško min. 50 g x 12</t>
  </si>
  <si>
    <t>Rozpustný nápoj Caro 500 g</t>
  </si>
  <si>
    <t>Kakao 100 g</t>
  </si>
  <si>
    <t>obsah kakaového masla min. 10 %, balenie 100 g</t>
  </si>
  <si>
    <t>Sirup 5 l</t>
  </si>
  <si>
    <t>Smotana 31%  1 L Knnor</t>
  </si>
  <si>
    <t>zloženie: smotana, smotanová kultúra, tuk min. 24 %, balenie 1 l</t>
  </si>
  <si>
    <t xml:space="preserve">roztierateľný tavený syr, zloženie: syry, voda, rast.oleje/maslo, mlieko, sušená srvátka, min. obsah tuku 50 %, sušina min. 40 %, balenie  100 g </t>
  </si>
  <si>
    <t>Syr trojuholník 140 g/ 8 ks</t>
  </si>
  <si>
    <t>Syr plátkový 100 g/5 ks</t>
  </si>
  <si>
    <t>Syr Niva</t>
  </si>
  <si>
    <t>Syr údený oštiepok</t>
  </si>
  <si>
    <t>zloženie: repkový olej, voda, zeleninová zmes, horčica, vajcia, ocot, cukor, soľ, obsah tuku min. 40 %, balenie 420 g</t>
  </si>
  <si>
    <t>minimálne 5 rôznych príchutí, gastrobalenie min. 4 kg</t>
  </si>
  <si>
    <t>Granko čokoládové 450 g</t>
  </si>
  <si>
    <t>min. 3 príchute, balenie min.1 kg</t>
  </si>
  <si>
    <t>Umelé sladidlo Dia 10 g</t>
  </si>
  <si>
    <t>Cukor Dia práškový  100 g</t>
  </si>
  <si>
    <t>Suchár dietny 250 g</t>
  </si>
  <si>
    <t>Detská výživa 190 g</t>
  </si>
  <si>
    <t>rôzne príchute</t>
  </si>
  <si>
    <t>Detské piškóty 120 g</t>
  </si>
  <si>
    <t>Vianočné oblátky</t>
  </si>
  <si>
    <t>Toping i kg</t>
  </si>
  <si>
    <t>rôyne druhy / čokoládový,jahodový,karamel/</t>
  </si>
  <si>
    <t>Slivky sušené 100 g</t>
  </si>
  <si>
    <t xml:space="preserve">sypké ochucovadlo, dehydratovaný výrobok, morská soľ min.49 %, sušená zelenina min. 32 %, balenie min. 125 g </t>
  </si>
  <si>
    <t xml:space="preserve">bujón Hubový </t>
  </si>
  <si>
    <t xml:space="preserve"> balenie min. 1 kg </t>
  </si>
  <si>
    <t>Vývar  hovädzí 1 kg</t>
  </si>
  <si>
    <t>Horčica plnotučná, porciovaná 30 g</t>
  </si>
  <si>
    <t>neobsahuje lepok, bez chemickej konzervácie, neprifarbená. Hmotnosť obsahu 30 g</t>
  </si>
  <si>
    <t>Kečup sladký porciovaný 30 g</t>
  </si>
  <si>
    <t>spracovaná zelenina, pretlaky jednodruhové, s podielom pridaného cukru, zahustené, chemicky konzervované.</t>
  </si>
  <si>
    <t>Korenie provensálske 15 g</t>
  </si>
  <si>
    <t xml:space="preserve">zloženie: sója, pitná voda, soľ, stolové víno, cukor, slivkový lekvár, cesnk, zmes korenia, paradajkový pretlak, balenie min. 160 ml </t>
  </si>
  <si>
    <t>Čokoláda na varenie 100 g</t>
  </si>
  <si>
    <t xml:space="preserve">jemné pečivo </t>
  </si>
  <si>
    <t>Čokoláda  25 g</t>
  </si>
  <si>
    <t>Čokoláda 30 g</t>
  </si>
  <si>
    <t>Cokoláda 50 g</t>
  </si>
  <si>
    <t>zloženie: tekutý bielkovinový hydrolyzát (sója, pšeničný lepok), jedlá soľ, balenie 160 ml</t>
  </si>
  <si>
    <t xml:space="preserve">zloženie: sója, ocot, melasa, cesnak, ďumbier, ančovičky a iné prísady, balenie 160 ml </t>
  </si>
  <si>
    <t>chren sterilizovaný,  balenie 670 g</t>
  </si>
  <si>
    <t xml:space="preserve"> balenie min. 700 g</t>
  </si>
  <si>
    <t>zloženie: cesnak 70 %, soľ, balenie min. 200 g</t>
  </si>
  <si>
    <t>Puding 1 kg</t>
  </si>
  <si>
    <t>Horčica plnotučná 350 g</t>
  </si>
  <si>
    <t>neobsahuje lepok, bez chemickej konzervácie, neprifarbená. Hmotnosť obsahu min. 350 g</t>
  </si>
  <si>
    <t>Sézamová obalovacia zmes na mäso</t>
  </si>
  <si>
    <t>Musli 1,5 kg</t>
  </si>
  <si>
    <t>Corn flakes 500 g</t>
  </si>
  <si>
    <t xml:space="preserve">Hrášok 2500 g </t>
  </si>
  <si>
    <t>Nátierka  48 g  Al</t>
  </si>
  <si>
    <t>Nátierka 75 g Al</t>
  </si>
  <si>
    <t>Luncheon meat 400 g</t>
  </si>
  <si>
    <t>Nátierka 120 g Al</t>
  </si>
  <si>
    <t>Brusnica kompót  280 g</t>
  </si>
  <si>
    <t>Višňový kompót  3500</t>
  </si>
  <si>
    <t>Jablkový kompót  3200 g</t>
  </si>
  <si>
    <t>Čerešňový kompót bez kôstky 3500 g</t>
  </si>
  <si>
    <t>Marhuľový kompót s cukrom a sladidlom 2650</t>
  </si>
  <si>
    <t>zloženie: marhule odkôstkované polené, pitná voda, tekutý cukor, sladidlo - sacharín. Hmotnosť min. 2650 g</t>
  </si>
  <si>
    <t xml:space="preserve">broskyne v mierne sladkom náleve, spracované, sterilizované ovocie, kompót jednodruhový s nálevom. Hmotnosť min. 2 650 g </t>
  </si>
  <si>
    <t xml:space="preserve">zloženie: 60 % európskeho ovocia v rôznom pomere, pitná voda, cukor, kyselina citrónová. Hmotnosť min. 2 650 g </t>
  </si>
  <si>
    <t>Výživa Dia 190 g</t>
  </si>
  <si>
    <t>Džem Dia porciovaný 20 g</t>
  </si>
  <si>
    <t>Džem Dia 230 g</t>
  </si>
  <si>
    <t>minimálne 4 príchute</t>
  </si>
  <si>
    <t>minimálne príchute</t>
  </si>
  <si>
    <t>Detské piškóty Dia 120 g</t>
  </si>
  <si>
    <t>Čokoláda Dia mliečna 50 g</t>
  </si>
  <si>
    <t>Čokoláda Dia horká 50 g</t>
  </si>
  <si>
    <t>Umelé sladidlo 1 l Sladík</t>
  </si>
  <si>
    <t>Cvikla Dia 640 g</t>
  </si>
  <si>
    <t>ka</t>
  </si>
  <si>
    <t>Uhorky sterilizované  Dia 680 g</t>
  </si>
  <si>
    <t>Kompót Dia višňový 800 g</t>
  </si>
  <si>
    <t>Kompót Dia jablkový 680 g</t>
  </si>
  <si>
    <t>Kompót Dia broskyňový 660 g</t>
  </si>
  <si>
    <t>Kompót Dia marhuľový 660 g</t>
  </si>
  <si>
    <t>Kečup Dia 300 g</t>
  </si>
  <si>
    <t>Kompót slivkový bez kôstky 700 g</t>
  </si>
  <si>
    <t>Keks Dia 25g -60 g</t>
  </si>
  <si>
    <t>Sladidlo sacharin 10 g - tabletky</t>
  </si>
  <si>
    <t>Kompót čerešňový  700 g bez kôstky</t>
  </si>
  <si>
    <t>Múka promix-PK</t>
  </si>
  <si>
    <t>Múka promix -T 1 kg</t>
  </si>
  <si>
    <t>Múka promix-PK špeciál 1 kg</t>
  </si>
  <si>
    <t>Chlieb svetlý  bezlepkový  360 g</t>
  </si>
  <si>
    <t>Cestoviny - rôzne druhy  250 g</t>
  </si>
  <si>
    <t>Spagety,rezance,fliačky,kolienka,vretená,niť</t>
  </si>
  <si>
    <t xml:space="preserve">rôzne druhy </t>
  </si>
  <si>
    <t>Oblátky  CELI HOPE  17g-35 g</t>
  </si>
  <si>
    <t>rôzne druhy Diabeta,Ela</t>
  </si>
  <si>
    <t>rôzne príchute 60 g</t>
  </si>
  <si>
    <t>ananás kúsky v mierne sladkom náleve, spracované, sterilizované ovocie, kompót jednodruhový s nálevom. Hmotnosť min. 800 g</t>
  </si>
  <si>
    <t xml:space="preserve">Broskyne - kocky </t>
  </si>
  <si>
    <t>broskyne v mierne sladkom náleve, spracované, sterilizované ovocie, kompót jednodruhový s nálevom. Hmotnosť min. 3100 g</t>
  </si>
  <si>
    <t>instantná, balenie min. 2,5 kg</t>
  </si>
  <si>
    <t xml:space="preserve">Panvica čínska </t>
  </si>
  <si>
    <t xml:space="preserve">Panvica ázijská </t>
  </si>
  <si>
    <t>Kung pao</t>
  </si>
  <si>
    <t xml:space="preserve">zloženie: tuniak kúsky min. 65 %, slnečnicový olej min. 33,5 %, jedlá soľ max. 1,5 %, balenie min. 1,705 kg </t>
  </si>
  <si>
    <t xml:space="preserve">Vegeta Podravka </t>
  </si>
  <si>
    <t>Syr Niva 120 g</t>
  </si>
  <si>
    <t>Zloženie: mlieko odstredené a sušené, škrob, smotana 28 %, syr, maslo, mliečna bielkovina, taviace soli, jedlá soľ, smot. aróma, tuk v sušine min. 49 %, balenie min.1 50 g</t>
  </si>
  <si>
    <t>Smotana 15 % 1 l na varenie</t>
  </si>
  <si>
    <t>Termix</t>
  </si>
  <si>
    <t>rôzne príchute 90 g</t>
  </si>
  <si>
    <t>Zakysanka  1 l</t>
  </si>
  <si>
    <t xml:space="preserve">Majonéza </t>
  </si>
  <si>
    <t>Majonéza</t>
  </si>
  <si>
    <t>balenie min. 405 g</t>
  </si>
  <si>
    <t>balenie min.5 kg</t>
  </si>
  <si>
    <t>min. 5 rôznych príchutí,  min. 5 lit. Min. podiel ovocia 50 %</t>
  </si>
  <si>
    <t>Sirup 1 l</t>
  </si>
  <si>
    <t>min. 5 rôznych príchutí, . Min. podiel ovocia 50 %</t>
  </si>
  <si>
    <t xml:space="preserve">— neporušené, zdravé, čisté, bez škodcov, bez nadmernej vlhkosti, bez cudzieho pachu, ukladané </t>
  </si>
  <si>
    <t>Mrazená hovädzia roštenka</t>
  </si>
  <si>
    <t>Mrazené hovädzie predné /krk BK</t>
  </si>
  <si>
    <t>Mrazené hovädzie zadné stehno BK</t>
  </si>
  <si>
    <t>Mrazená bravčová krkovička BK</t>
  </si>
  <si>
    <t>Mraz.bravčové karé bez retiazky</t>
  </si>
  <si>
    <t>Mrazené bravčové plece BK</t>
  </si>
  <si>
    <t>Mrazené bravčové stehno BK</t>
  </si>
  <si>
    <t>Šúľance plnené makovou náplňou 2 kg</t>
  </si>
  <si>
    <t>Šúľance s orechovou náplňou 500 g</t>
  </si>
  <si>
    <t>Šúlance s višňovou náplňou 1 kg</t>
  </si>
  <si>
    <t>Strúhanka 500 g</t>
  </si>
  <si>
    <t>Pribináčik  80-125 g</t>
  </si>
  <si>
    <t>Puding so šľahačkou čokládový 200 g</t>
  </si>
  <si>
    <t>Droždie čerstvé  pek. Lis. 1 kg</t>
  </si>
  <si>
    <t>Detské piškóty 120 g bezlepkové</t>
  </si>
  <si>
    <t>Kukurica sladká 2120 g Giana</t>
  </si>
  <si>
    <t>Olivy čierne bez kôstky 140 g</t>
  </si>
  <si>
    <t>Korenie Chilli mleté 20 g Mäspoma</t>
  </si>
  <si>
    <t>Muškátový kvet ml. 20 g Mäspoma</t>
  </si>
  <si>
    <t>Škorica mletá 250 g Mäspoma</t>
  </si>
  <si>
    <t>Kor..Zmes Čína 25 g Mäspoma</t>
  </si>
  <si>
    <t>Korenie mleté</t>
  </si>
  <si>
    <t>TK Chilli omáčka 250 g Hame</t>
  </si>
  <si>
    <t>balenie min. 250 g</t>
  </si>
  <si>
    <t>Obl. Tyč. Slané 45 g Dru</t>
  </si>
  <si>
    <t>Bulgur 500 g Mánya</t>
  </si>
  <si>
    <t>Čokoláda 100 g</t>
  </si>
  <si>
    <t>Sladidlo Sorbit  200 g práškové DIA</t>
  </si>
  <si>
    <t>SZ Kapusta biela 320 g DIA</t>
  </si>
  <si>
    <t>Dezert čokoloádový 150 g</t>
  </si>
  <si>
    <t>Dezert ovocný 150 g</t>
  </si>
  <si>
    <t>Maslo nátierkové 250 g</t>
  </si>
  <si>
    <t>Babičkin jablčník</t>
  </si>
  <si>
    <t>Dobošový rez</t>
  </si>
  <si>
    <t>100 g</t>
  </si>
  <si>
    <t>70 g</t>
  </si>
  <si>
    <t>Punčové guľky</t>
  </si>
  <si>
    <t>50 g</t>
  </si>
  <si>
    <t>Jablkové rezy</t>
  </si>
  <si>
    <t>Jadran torta</t>
  </si>
  <si>
    <t>90 g</t>
  </si>
  <si>
    <t>Jogurtová kocka</t>
  </si>
  <si>
    <t>Karamelový veterník</t>
  </si>
  <si>
    <t>Kávové zrná</t>
  </si>
  <si>
    <t>35 g</t>
  </si>
  <si>
    <t>Kokosky plnené</t>
  </si>
  <si>
    <t>Košík orechový</t>
  </si>
  <si>
    <t>60 g</t>
  </si>
  <si>
    <t>Krémeš obyčajný</t>
  </si>
  <si>
    <t>80 g</t>
  </si>
  <si>
    <t>Marokánky</t>
  </si>
  <si>
    <t>Medová krémeška</t>
  </si>
  <si>
    <t>Medové rezy</t>
  </si>
  <si>
    <t>Parížske rožky</t>
  </si>
  <si>
    <t>40 g</t>
  </si>
  <si>
    <t>Punčové rezy</t>
  </si>
  <si>
    <t>Roláda banánová</t>
  </si>
  <si>
    <t>65 g</t>
  </si>
  <si>
    <t>Štrúdla / mak/ tvaroh/ orech/</t>
  </si>
  <si>
    <t>Tvaroháčik</t>
  </si>
  <si>
    <t>Venček plnený -banánik</t>
  </si>
  <si>
    <t>Zamatová roláda</t>
  </si>
  <si>
    <t xml:space="preserve">Sladké kysnuté pečivo s obsahom masla a vajec. Hmotnosť min. 40 g </t>
  </si>
  <si>
    <t>Zloženie: pšeničná múka, pitná voda, droždie, jedlá soľ jodidovaná, rastlinný tuk. Hmotnosť min. 370 g</t>
  </si>
  <si>
    <t>Zloženie: pšeničná múka, cukor, rastlinné tuky (palmový, repkový), voda, droždie, soľ, vajcia, min. 20 % bravčových škvariek. Hmotnosť min. 40 g</t>
  </si>
  <si>
    <t>Zloženie: pšeničná múka, cukor, rastlinné tuky (palmový, repkový), voda, droždie, soľ, vajcia. Posyp min. 30 g. Hmotnosť min. 40 g</t>
  </si>
  <si>
    <t>Zloženie: pšeničná múka, droždie, cukor, voda,rastlinné oleje, soľ, posýpka 9 %, cereálna zmes  min. 8 %. Hmotnosť min. 40 g</t>
  </si>
  <si>
    <t xml:space="preserve">Zloženie: pšeničná múka, cukor, rastlinné tuky (palmový, repkový), voda, droždie, soľ, vajcia, škoricová náplň. Hmotnosť min. 200 g </t>
  </si>
  <si>
    <t xml:space="preserve">Zloženie: pšeničná múka, voda, droždie, soľ, rastlinný tuk, cukor. Hmotnosť min. 40 g </t>
  </si>
  <si>
    <t>Syrokrém - rozotierateľný syr 1 kg</t>
  </si>
  <si>
    <t>Zloženie: mlieko odstredené a sušené, škrob, smotana 28 %, syr, maslo, mliečna bielkovina, taviace soli, jedlá soľ, smot. aróma, tuk v sušine min. 49 %, balenie min.1 kg</t>
  </si>
  <si>
    <t>hmotnosť obsahu min. 2,5 kg x 4 balenia/kartón</t>
  </si>
  <si>
    <t xml:space="preserve">zloženie: sterilizovaná zelenina jednodruhová, hrášok, voda, soľ, balenie min. 2500 g </t>
  </si>
  <si>
    <t>kápia v sladkokyslom korenenom náleve, jednodruhová nakladaná zelenina, tepelne upravená, balenie min. 700 g</t>
  </si>
  <si>
    <t>Maslo 125 G</t>
  </si>
  <si>
    <t>250 G</t>
  </si>
  <si>
    <t>Biely jogurt  150 g</t>
  </si>
  <si>
    <t xml:space="preserve">Zloženie: mlieko, smotana, jogurt. kultúra, tuk najm. 3,5 %  bez škrobov, stabilizátorov, želatíny 150 g </t>
  </si>
  <si>
    <t>Mrazené hov.kosti špikové</t>
  </si>
  <si>
    <t>Mlieko plnotučné trvanlivé</t>
  </si>
  <si>
    <t>Mlieko polotučné trvanlivé</t>
  </si>
  <si>
    <t>balenie 1l</t>
  </si>
  <si>
    <t>min. 1000 g, balený, krájaný</t>
  </si>
  <si>
    <t>min. 1000g, balený, krájaný</t>
  </si>
  <si>
    <t>min. 700g, balený, krájaný</t>
  </si>
  <si>
    <t>Chlieb pšenično ražný</t>
  </si>
  <si>
    <t xml:space="preserve">Chlieb biely  </t>
  </si>
  <si>
    <t xml:space="preserve">Chlieb špaldový </t>
  </si>
  <si>
    <t xml:space="preserve">Chlieb grahamový </t>
  </si>
  <si>
    <t>Saláma polosuchá</t>
  </si>
  <si>
    <t>Treščia pečeň min. 115 g</t>
  </si>
  <si>
    <t xml:space="preserve">Ryby sardinky vo vlastnej šťave 125 g </t>
  </si>
  <si>
    <t xml:space="preserve">Ryby sardinky v oleji 125 g </t>
  </si>
  <si>
    <t xml:space="preserve">Ryby sardinkyv v zelenine 115 g </t>
  </si>
  <si>
    <t xml:space="preserve">Ryby sardinky v tomate 125 g </t>
  </si>
  <si>
    <t>Konkrétny/Obchodný názov uchádzačom ponúknutého výrobku   Špecifikácia ponúkaného tovaru - opis uchádzačom ponúknutého výrobku</t>
  </si>
  <si>
    <t>Konkrétny/Obchodný názov uchádzačom ponúknutého výrobku Špecifikácia ponúkaného tovaru - opis uchádzačom ponúknutého výrobku</t>
  </si>
  <si>
    <r>
      <t>Minimálne požiadavky na predmet zákazky v zmysle Potravinového kódexu:</t>
    </r>
    <r>
      <rPr>
        <b/>
        <sz val="8"/>
        <rFont val="Calibri"/>
        <family val="2"/>
        <scheme val="minor"/>
      </rPr>
      <t xml:space="preserve">  </t>
    </r>
  </si>
  <si>
    <r>
      <t xml:space="preserve">zloženie: cukor, mleté orechy min. </t>
    </r>
    <r>
      <rPr>
        <b/>
        <sz val="8"/>
        <rFont val="Calibri"/>
        <family val="2"/>
        <scheme val="minor"/>
      </rPr>
      <t>45 %</t>
    </r>
    <r>
      <rPr>
        <sz val="8"/>
        <rFont val="Calibri"/>
        <family val="2"/>
        <scheme val="minor"/>
      </rPr>
      <t xml:space="preserve">, ryžová múka, sladový výť. jačmenný, aróma vanilín, balenie min. 500 g </t>
    </r>
  </si>
  <si>
    <t>Požiadavky na jednotlivé položky, MINIMÁLNA veľkosť</t>
  </si>
  <si>
    <t>Konkrétny/Obchodný názov uchádzačom ponúknutého výrobku, špecifikácia, opis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</si>
</sst>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quot;$&quot;#,##0.00_);\(&quot;$&quot;#,##0.00\)"/>
    <numFmt numFmtId="165" formatCode="&quot;Reorder&quot;;&quot;&quot;;&quot;&quot;"/>
    <numFmt numFmtId="166" formatCode="#,##0.00\ &quot;€&quot;"/>
    <numFmt numFmtId="167" formatCode="0.000"/>
  </numFmts>
  <fonts count="6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sz val="11"/>
      <color theme="6" tint="-0.499984740745262"/>
      <name val="Calibri"/>
      <family val="2"/>
      <scheme val="minor"/>
    </font>
    <font>
      <sz val="11"/>
      <color theme="1"/>
      <name val="Calibri"/>
      <family val="2"/>
      <scheme val="minor"/>
    </font>
    <font>
      <u/>
      <sz val="11"/>
      <color theme="10"/>
      <name val="Calibri"/>
      <family val="2"/>
      <scheme val="minor"/>
    </font>
    <font>
      <sz val="8"/>
      <color theme="1"/>
      <name val="Calibri"/>
      <family val="2"/>
      <charset val="238"/>
      <scheme val="minor"/>
    </font>
    <font>
      <b/>
      <sz val="8"/>
      <color theme="1"/>
      <name val="Calibri"/>
      <family val="2"/>
      <charset val="238"/>
      <scheme val="minor"/>
    </font>
    <font>
      <sz val="8"/>
      <name val="Calibri"/>
      <family val="2"/>
      <charset val="238"/>
      <scheme val="minor"/>
    </font>
    <font>
      <b/>
      <sz val="12"/>
      <color theme="1"/>
      <name val="Calibri"/>
      <family val="2"/>
      <charset val="238"/>
      <scheme val="minor"/>
    </font>
    <font>
      <b/>
      <sz val="14"/>
      <color theme="1"/>
      <name val="Calibri"/>
      <family val="2"/>
      <charset val="238"/>
      <scheme val="minor"/>
    </font>
    <font>
      <b/>
      <sz val="8"/>
      <name val="Calibri"/>
      <family val="2"/>
      <charset val="238"/>
      <scheme val="minor"/>
    </font>
    <font>
      <b/>
      <sz val="11"/>
      <color theme="1"/>
      <name val="Calibri"/>
      <family val="2"/>
      <charset val="238"/>
      <scheme val="minor"/>
    </font>
    <font>
      <b/>
      <sz val="9"/>
      <color theme="1"/>
      <name val="Calibri"/>
      <family val="2"/>
      <charset val="238"/>
      <scheme val="minor"/>
    </font>
    <font>
      <i/>
      <sz val="8"/>
      <color rgb="FFFF0000"/>
      <name val="Calibri"/>
      <family val="2"/>
      <charset val="238"/>
      <scheme val="minor"/>
    </font>
    <font>
      <sz val="8"/>
      <color theme="1"/>
      <name val="Calibri"/>
      <family val="2"/>
      <scheme val="minor"/>
    </font>
    <font>
      <b/>
      <sz val="12"/>
      <color rgb="FFFFEFE7"/>
      <name val="Calibri"/>
      <family val="2"/>
      <charset val="238"/>
      <scheme val="minor"/>
    </font>
    <font>
      <i/>
      <sz val="8"/>
      <color rgb="FFFFEFE7"/>
      <name val="Calibri"/>
      <family val="2"/>
      <charset val="238"/>
      <scheme val="minor"/>
    </font>
    <font>
      <sz val="11"/>
      <color rgb="FFFFEFE7"/>
      <name val="Calibri"/>
      <family val="2"/>
      <charset val="238"/>
      <scheme val="minor"/>
    </font>
    <font>
      <b/>
      <sz val="13"/>
      <color theme="1"/>
      <name val="Calibri"/>
      <family val="2"/>
      <charset val="238"/>
      <scheme val="minor"/>
    </font>
    <font>
      <sz val="8"/>
      <color rgb="FFFF0000"/>
      <name val="Calibri"/>
      <family val="2"/>
      <charset val="238"/>
      <scheme val="minor"/>
    </font>
    <font>
      <sz val="10"/>
      <name val="Arial"/>
      <family val="2"/>
      <charset val="238"/>
    </font>
    <font>
      <sz val="11"/>
      <name val="Calibri"/>
      <family val="2"/>
      <charset val="238"/>
      <scheme val="minor"/>
    </font>
    <font>
      <b/>
      <sz val="12"/>
      <name val="Calibri"/>
      <family val="2"/>
      <charset val="238"/>
      <scheme val="minor"/>
    </font>
    <font>
      <sz val="12"/>
      <name val="Calibri"/>
      <family val="2"/>
      <charset val="238"/>
      <scheme val="minor"/>
    </font>
    <font>
      <i/>
      <sz val="11"/>
      <color theme="1"/>
      <name val="Calibri"/>
      <family val="2"/>
      <charset val="238"/>
    </font>
    <font>
      <sz val="10"/>
      <name val="Calibri"/>
      <family val="2"/>
      <charset val="238"/>
      <scheme val="minor"/>
    </font>
    <font>
      <sz val="10"/>
      <color theme="1"/>
      <name val="Calibri"/>
      <family val="2"/>
      <charset val="238"/>
      <scheme val="minor"/>
    </font>
    <font>
      <b/>
      <sz val="11"/>
      <name val="Calibri"/>
      <family val="2"/>
      <charset val="238"/>
      <scheme val="minor"/>
    </font>
    <font>
      <b/>
      <sz val="8"/>
      <color indexed="8"/>
      <name val="Calibri"/>
      <family val="2"/>
      <charset val="238"/>
      <scheme val="minor"/>
    </font>
    <font>
      <sz val="8"/>
      <color indexed="8"/>
      <name val="Calibri"/>
      <family val="2"/>
      <charset val="238"/>
      <scheme val="minor"/>
    </font>
    <font>
      <i/>
      <sz val="11"/>
      <name val="Calibri"/>
      <family val="2"/>
      <charset val="238"/>
    </font>
    <font>
      <b/>
      <sz val="16"/>
      <color rgb="FFFF0000"/>
      <name val="Calibri"/>
      <family val="2"/>
      <charset val="238"/>
      <scheme val="minor"/>
    </font>
    <font>
      <b/>
      <sz val="8"/>
      <color rgb="FFFF0000"/>
      <name val="Calibri"/>
      <family val="2"/>
      <charset val="238"/>
      <scheme val="minor"/>
    </font>
    <font>
      <sz val="9"/>
      <name val="Calibri"/>
      <family val="2"/>
      <charset val="238"/>
      <scheme val="minor"/>
    </font>
    <font>
      <sz val="9"/>
      <color theme="1"/>
      <name val="Calibri"/>
      <family val="2"/>
      <charset val="238"/>
      <scheme val="minor"/>
    </font>
    <font>
      <b/>
      <sz val="14"/>
      <name val="Calibri"/>
      <family val="2"/>
      <charset val="238"/>
      <scheme val="minor"/>
    </font>
    <font>
      <i/>
      <sz val="8"/>
      <color theme="1"/>
      <name val="Calibri"/>
      <family val="2"/>
      <charset val="238"/>
    </font>
    <font>
      <sz val="8"/>
      <color rgb="FFFFEFE7"/>
      <name val="Calibri"/>
      <family val="2"/>
      <scheme val="minor"/>
    </font>
    <font>
      <b/>
      <sz val="8"/>
      <color theme="1"/>
      <name val="Calibri"/>
      <family val="2"/>
      <scheme val="minor"/>
    </font>
    <font>
      <b/>
      <sz val="8"/>
      <name val="Calibri"/>
      <family val="2"/>
      <scheme val="minor"/>
    </font>
    <font>
      <sz val="8"/>
      <name val="Calibri"/>
      <family val="2"/>
      <scheme val="minor"/>
    </font>
    <font>
      <b/>
      <sz val="8"/>
      <color rgb="FFFF0000"/>
      <name val="Calibri"/>
      <family val="2"/>
      <scheme val="minor"/>
    </font>
    <font>
      <b/>
      <sz val="9"/>
      <name val="Calibri"/>
      <family val="2"/>
      <charset val="238"/>
      <scheme val="minor"/>
    </font>
    <font>
      <i/>
      <sz val="8"/>
      <name val="Calibri"/>
      <family val="2"/>
      <charset val="238"/>
      <scheme val="minor"/>
    </font>
    <font>
      <b/>
      <sz val="13"/>
      <color indexed="8"/>
      <name val="Calibri"/>
      <family val="2"/>
      <charset val="238"/>
      <scheme val="minor"/>
    </font>
    <font>
      <b/>
      <sz val="13"/>
      <name val="Calibri"/>
      <family val="2"/>
      <scheme val="minor"/>
    </font>
    <font>
      <i/>
      <sz val="9"/>
      <color theme="1"/>
      <name val="Calibri"/>
      <family val="2"/>
      <charset val="238"/>
    </font>
    <font>
      <sz val="11"/>
      <name val="Calibri"/>
      <family val="2"/>
      <scheme val="minor"/>
    </font>
    <font>
      <b/>
      <sz val="11"/>
      <name val="Calibri"/>
      <family val="2"/>
      <scheme val="minor"/>
    </font>
    <font>
      <b/>
      <sz val="14"/>
      <name val="Calibri"/>
      <family val="2"/>
      <scheme val="minor"/>
    </font>
    <font>
      <b/>
      <sz val="12"/>
      <name val="Calibri"/>
      <family val="2"/>
      <scheme val="minor"/>
    </font>
    <font>
      <i/>
      <sz val="8"/>
      <name val="Calibri"/>
      <family val="2"/>
      <scheme val="minor"/>
    </font>
    <font>
      <sz val="9"/>
      <name val="Calibri"/>
      <family val="2"/>
      <scheme val="minor"/>
    </font>
    <font>
      <sz val="9"/>
      <name val="Calibri"/>
      <family val="2"/>
    </font>
    <font>
      <sz val="8"/>
      <name val="Calibri"/>
      <family val="2"/>
    </font>
    <font>
      <sz val="12"/>
      <name val="Calibri"/>
      <family val="2"/>
      <scheme val="minor"/>
    </font>
    <font>
      <b/>
      <u/>
      <sz val="8"/>
      <name val="Calibri"/>
      <family val="2"/>
      <scheme val="minor"/>
    </font>
    <font>
      <b/>
      <sz val="9"/>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rgb="FFE7E775"/>
        <bgColor indexed="64"/>
      </patternFill>
    </fill>
    <fill>
      <patternFill patternType="solid">
        <fgColor rgb="FFB5DF95"/>
        <bgColor indexed="64"/>
      </patternFill>
    </fill>
    <fill>
      <patternFill patternType="solid">
        <fgColor rgb="FFFCCCD4"/>
        <bgColor indexed="64"/>
      </patternFill>
    </fill>
    <fill>
      <patternFill patternType="solid">
        <fgColor rgb="FFBDDF95"/>
        <bgColor indexed="64"/>
      </patternFill>
    </fill>
    <fill>
      <patternFill patternType="solid">
        <fgColor rgb="FFEFE0D1"/>
        <bgColor indexed="64"/>
      </patternFill>
    </fill>
    <fill>
      <patternFill patternType="solid">
        <fgColor rgb="FFB7ECFF"/>
        <bgColor indexed="64"/>
      </patternFill>
    </fill>
    <fill>
      <patternFill patternType="solid">
        <fgColor rgb="FF47CFFF"/>
        <bgColor indexed="64"/>
      </patternFill>
    </fill>
    <fill>
      <patternFill patternType="solid">
        <fgColor rgb="FFFFC000"/>
        <bgColor indexed="64"/>
      </patternFill>
    </fill>
    <fill>
      <patternFill patternType="solid">
        <fgColor rgb="FFFFA3A3"/>
        <bgColor indexed="64"/>
      </patternFill>
    </fill>
    <fill>
      <patternFill patternType="solid">
        <fgColor indexed="65"/>
      </patternFill>
    </fill>
    <fill>
      <patternFill patternType="solid">
        <fgColor theme="9" tint="0.79998168889431442"/>
        <bgColor indexed="64"/>
      </patternFill>
    </fill>
    <fill>
      <patternFill patternType="solid">
        <fgColor rgb="FFFFFF00"/>
        <bgColor indexed="64"/>
      </patternFill>
    </fill>
  </fills>
  <borders count="25">
    <border>
      <left/>
      <right/>
      <top/>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top/>
      <bottom/>
      <diagonal/>
    </border>
    <border>
      <left style="thin">
        <color auto="1"/>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diagonal/>
    </border>
    <border>
      <left/>
      <right/>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medium">
        <color auto="1"/>
      </top>
      <bottom/>
      <diagonal/>
    </border>
    <border>
      <left/>
      <right style="thin">
        <color auto="1"/>
      </right>
      <top/>
      <bottom style="thin">
        <color indexed="64"/>
      </bottom>
      <diagonal/>
    </border>
    <border>
      <left style="thin">
        <color auto="1"/>
      </left>
      <right/>
      <top/>
      <bottom style="thin">
        <color auto="1"/>
      </bottom>
      <diagonal/>
    </border>
  </borders>
  <cellStyleXfs count="22">
    <xf numFmtId="0" fontId="0" fillId="0" borderId="0">
      <alignment vertical="center"/>
    </xf>
    <xf numFmtId="0" fontId="8" fillId="3" borderId="0" applyNumberFormat="0" applyProtection="0">
      <alignment horizontal="left" vertical="center" indent="1"/>
    </xf>
    <xf numFmtId="0" fontId="7" fillId="4" borderId="0" applyProtection="0">
      <alignment horizontal="left" vertical="center" wrapText="1" indent="1"/>
    </xf>
    <xf numFmtId="0" fontId="9" fillId="3" borderId="0" applyNumberFormat="0" applyProtection="0">
      <alignment horizontal="right" vertical="center"/>
    </xf>
    <xf numFmtId="164" fontId="10" fillId="0" borderId="0" applyProtection="0">
      <alignment horizontal="right" vertical="center" indent="1"/>
    </xf>
    <xf numFmtId="0" fontId="10" fillId="0" borderId="0" applyProtection="0">
      <alignment horizontal="right" vertical="center" indent="1"/>
    </xf>
    <xf numFmtId="0" fontId="6" fillId="0" borderId="0" applyProtection="0">
      <alignment horizontal="center" vertical="center"/>
    </xf>
    <xf numFmtId="0" fontId="6" fillId="0" borderId="0" applyProtection="0">
      <alignment horizontal="left" vertical="center" wrapText="1" indent="1"/>
    </xf>
    <xf numFmtId="165" fontId="6" fillId="2" borderId="0">
      <alignment horizontal="left" vertical="center" indent="1"/>
    </xf>
    <xf numFmtId="0" fontId="9" fillId="3" borderId="0" applyNumberFormat="0" applyProtection="0">
      <alignment horizontal="left" vertical="center" indent="1"/>
    </xf>
    <xf numFmtId="0" fontId="11" fillId="0" borderId="0" applyNumberFormat="0" applyFill="0" applyBorder="0" applyAlignment="0" applyProtection="0">
      <alignment vertical="center"/>
    </xf>
    <xf numFmtId="0" fontId="27" fillId="0" borderId="0"/>
    <xf numFmtId="0" fontId="5" fillId="0" borderId="0"/>
    <xf numFmtId="0" fontId="27" fillId="0" borderId="0"/>
    <xf numFmtId="0" fontId="4" fillId="0" borderId="0"/>
    <xf numFmtId="0" fontId="4" fillId="0" borderId="0"/>
    <xf numFmtId="164" fontId="6" fillId="0" borderId="0" applyProtection="0">
      <alignment horizontal="right" vertical="center" indent="1"/>
    </xf>
    <xf numFmtId="0" fontId="6" fillId="0" borderId="0" applyProtection="0">
      <alignment horizontal="right" vertical="center" indent="1"/>
    </xf>
    <xf numFmtId="0" fontId="3" fillId="0" borderId="0"/>
    <xf numFmtId="0" fontId="27" fillId="0" borderId="0"/>
    <xf numFmtId="0" fontId="3" fillId="0" borderId="0"/>
    <xf numFmtId="9" fontId="6" fillId="0" borderId="0" applyFont="0" applyFill="0" applyBorder="0" applyAlignment="0" applyProtection="0"/>
  </cellStyleXfs>
  <cellXfs count="328">
    <xf numFmtId="0" fontId="0" fillId="0" borderId="0" xfId="0">
      <alignment vertical="center"/>
    </xf>
    <xf numFmtId="0" fontId="13" fillId="5" borderId="2" xfId="0" applyFont="1" applyFill="1" applyBorder="1" applyAlignment="1">
      <alignment horizontal="center" vertical="center" wrapText="1"/>
    </xf>
    <xf numFmtId="166" fontId="17" fillId="5" borderId="2" xfId="0" applyNumberFormat="1" applyFont="1" applyFill="1" applyBorder="1" applyAlignment="1">
      <alignment horizontal="center" vertical="center" wrapText="1"/>
    </xf>
    <xf numFmtId="9" fontId="17" fillId="5" borderId="2" xfId="0" applyNumberFormat="1" applyFont="1" applyFill="1" applyBorder="1" applyAlignment="1">
      <alignment horizontal="center" vertical="center" wrapText="1"/>
    </xf>
    <xf numFmtId="0" fontId="17" fillId="5" borderId="2" xfId="0" applyFont="1" applyFill="1" applyBorder="1" applyAlignment="1">
      <alignment horizontal="center" vertical="center" wrapText="1"/>
    </xf>
    <xf numFmtId="0" fontId="0" fillId="0" borderId="10" xfId="0" applyBorder="1">
      <alignment vertical="center"/>
    </xf>
    <xf numFmtId="0" fontId="17" fillId="0" borderId="6" xfId="10" applyFont="1" applyBorder="1" applyAlignment="1">
      <alignment horizontal="center" vertical="center"/>
    </xf>
    <xf numFmtId="0" fontId="20" fillId="7" borderId="6" xfId="0" applyFont="1" applyFill="1" applyBorder="1" applyAlignment="1">
      <alignment horizontal="center" vertical="center" wrapText="1"/>
    </xf>
    <xf numFmtId="0" fontId="24" fillId="0" borderId="0" xfId="0" applyFont="1">
      <alignment vertical="center"/>
    </xf>
    <xf numFmtId="0" fontId="12" fillId="0" borderId="0" xfId="0" applyFont="1">
      <alignment vertical="center"/>
    </xf>
    <xf numFmtId="0" fontId="12" fillId="0" borderId="6" xfId="0" applyFont="1" applyBorder="1" applyAlignment="1">
      <alignment vertical="center" wrapText="1"/>
    </xf>
    <xf numFmtId="0" fontId="12" fillId="0" borderId="5" xfId="0" applyFont="1" applyBorder="1" applyAlignment="1">
      <alignment vertical="center" wrapText="1"/>
    </xf>
    <xf numFmtId="0" fontId="13" fillId="0" borderId="0" xfId="0" applyFont="1">
      <alignment vertical="center"/>
    </xf>
    <xf numFmtId="0" fontId="20" fillId="0" borderId="0" xfId="0" applyFont="1" applyAlignment="1">
      <alignment horizontal="center" vertical="center" wrapText="1"/>
    </xf>
    <xf numFmtId="0" fontId="20" fillId="0" borderId="0" xfId="10" applyFont="1" applyFill="1" applyBorder="1" applyAlignment="1">
      <alignment vertical="center"/>
    </xf>
    <xf numFmtId="0" fontId="17" fillId="0" borderId="0" xfId="10" applyFont="1" applyFill="1" applyBorder="1" applyAlignment="1">
      <alignment horizontal="center" vertical="center"/>
    </xf>
    <xf numFmtId="0" fontId="23" fillId="0" borderId="0" xfId="10" applyFont="1" applyFill="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center"/>
    </xf>
    <xf numFmtId="0" fontId="22" fillId="0" borderId="0" xfId="0" applyFont="1" applyAlignment="1">
      <alignment horizontal="left" vertical="center"/>
    </xf>
    <xf numFmtId="0" fontId="0" fillId="10" borderId="0" xfId="0" applyFill="1">
      <alignment vertical="center"/>
    </xf>
    <xf numFmtId="0" fontId="0" fillId="11" borderId="0" xfId="0" applyFill="1">
      <alignment vertical="center"/>
    </xf>
    <xf numFmtId="0" fontId="31" fillId="0" borderId="0" xfId="0" applyFont="1" applyAlignment="1">
      <alignment horizontal="left" vertical="center"/>
    </xf>
    <xf numFmtId="0" fontId="31" fillId="5" borderId="0" xfId="0" applyFont="1" applyFill="1" applyAlignment="1">
      <alignment horizontal="left" vertical="center"/>
    </xf>
    <xf numFmtId="0" fontId="0" fillId="5" borderId="0" xfId="0" applyFill="1">
      <alignment vertical="center"/>
    </xf>
    <xf numFmtId="0" fontId="24" fillId="5" borderId="0" xfId="0" applyFont="1" applyFill="1">
      <alignment vertical="center"/>
    </xf>
    <xf numFmtId="0" fontId="0" fillId="0" borderId="11" xfId="0" applyBorder="1">
      <alignment vertical="center"/>
    </xf>
    <xf numFmtId="0" fontId="31" fillId="0" borderId="11" xfId="0" applyFont="1" applyBorder="1" applyAlignment="1">
      <alignment horizontal="left" vertical="center"/>
    </xf>
    <xf numFmtId="0" fontId="31" fillId="0" borderId="0" xfId="0" applyFont="1">
      <alignment vertical="center"/>
    </xf>
    <xf numFmtId="0" fontId="28" fillId="0" borderId="0" xfId="0" applyFont="1" applyAlignment="1"/>
    <xf numFmtId="0" fontId="28" fillId="0" borderId="0" xfId="0" applyFont="1" applyAlignment="1">
      <alignment horizontal="left" vertical="center"/>
    </xf>
    <xf numFmtId="0" fontId="0" fillId="0" borderId="0" xfId="0" applyAlignment="1">
      <alignment horizontal="left"/>
    </xf>
    <xf numFmtId="0" fontId="28" fillId="0" borderId="0" xfId="0" applyFont="1" applyAlignment="1">
      <alignment horizontal="center" vertical="center"/>
    </xf>
    <xf numFmtId="0" fontId="34" fillId="0" borderId="0" xfId="0" applyFont="1" applyAlignment="1">
      <alignment vertical="center" wrapText="1"/>
    </xf>
    <xf numFmtId="0" fontId="28" fillId="0" borderId="0" xfId="0" applyFont="1" applyAlignment="1">
      <alignment horizontal="right" vertical="center"/>
    </xf>
    <xf numFmtId="0" fontId="34" fillId="0" borderId="0" xfId="0" applyFont="1" applyAlignment="1">
      <alignment horizontal="right" wrapText="1"/>
    </xf>
    <xf numFmtId="0" fontId="0" fillId="0" borderId="0" xfId="0" applyAlignment="1">
      <alignment horizontal="right" vertical="center"/>
    </xf>
    <xf numFmtId="0" fontId="0" fillId="0" borderId="0" xfId="0" applyAlignme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left" vertical="top"/>
    </xf>
    <xf numFmtId="0" fontId="35" fillId="13" borderId="17" xfId="11" applyFont="1" applyFill="1" applyBorder="1" applyAlignment="1">
      <alignment vertical="center" wrapText="1"/>
    </xf>
    <xf numFmtId="0" fontId="36" fillId="0" borderId="5" xfId="11" applyFont="1" applyBorder="1" applyAlignment="1">
      <alignment horizontal="center" vertical="center" wrapText="1"/>
    </xf>
    <xf numFmtId="0" fontId="37" fillId="5" borderId="0" xfId="0" applyFont="1" applyFill="1" applyAlignment="1">
      <alignment horizontal="left" vertical="center"/>
    </xf>
    <xf numFmtId="0" fontId="14" fillId="0" borderId="0" xfId="0" applyFont="1" applyAlignment="1">
      <alignment vertical="center" wrapText="1"/>
    </xf>
    <xf numFmtId="0" fontId="29" fillId="0" borderId="0" xfId="0" applyFont="1" applyAlignment="1">
      <alignment horizontal="left" vertical="center" wrapText="1"/>
    </xf>
    <xf numFmtId="0" fontId="28" fillId="0" borderId="0" xfId="0" applyFont="1" applyAlignment="1">
      <alignment vertical="center" wrapText="1"/>
    </xf>
    <xf numFmtId="0" fontId="38" fillId="0" borderId="0" xfId="0" applyFont="1">
      <alignment vertical="center"/>
    </xf>
    <xf numFmtId="0" fontId="12" fillId="0" borderId="0" xfId="0" applyFont="1" applyAlignment="1">
      <alignment horizontal="left"/>
    </xf>
    <xf numFmtId="0" fontId="43" fillId="5" borderId="0" xfId="0" applyFont="1" applyFill="1" applyAlignment="1">
      <alignment horizontal="left" vertical="center"/>
    </xf>
    <xf numFmtId="0" fontId="20" fillId="7" borderId="6" xfId="10" applyFont="1" applyFill="1" applyBorder="1" applyAlignment="1">
      <alignment vertical="center"/>
    </xf>
    <xf numFmtId="0" fontId="39" fillId="0" borderId="0" xfId="0" applyFont="1">
      <alignment vertical="center"/>
    </xf>
    <xf numFmtId="0" fontId="26" fillId="0" borderId="0" xfId="0" applyFont="1">
      <alignment vertical="center"/>
    </xf>
    <xf numFmtId="0" fontId="17" fillId="0" borderId="0" xfId="0" applyFont="1" applyAlignment="1">
      <alignment vertical="center" wrapText="1"/>
    </xf>
    <xf numFmtId="0" fontId="12" fillId="0" borderId="0" xfId="0" applyFont="1" applyAlignment="1"/>
    <xf numFmtId="0" fontId="12" fillId="0" borderId="0" xfId="0" applyFont="1" applyAlignment="1">
      <alignment horizontal="left" vertical="center"/>
    </xf>
    <xf numFmtId="0" fontId="12" fillId="0" borderId="0" xfId="0" applyFont="1" applyAlignment="1">
      <alignment horizontal="left" vertical="top"/>
    </xf>
    <xf numFmtId="0" fontId="21" fillId="5" borderId="0" xfId="0" applyFont="1" applyFill="1">
      <alignment vertical="center"/>
    </xf>
    <xf numFmtId="0" fontId="44" fillId="5" borderId="0" xfId="0" applyFont="1" applyFill="1">
      <alignment vertical="center"/>
    </xf>
    <xf numFmtId="166" fontId="46" fillId="5" borderId="2" xfId="0" applyNumberFormat="1" applyFont="1" applyFill="1" applyBorder="1" applyAlignment="1">
      <alignment horizontal="center" vertical="center" wrapText="1"/>
    </xf>
    <xf numFmtId="9" fontId="46" fillId="5" borderId="2" xfId="0" applyNumberFormat="1"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9" borderId="5" xfId="0" applyFont="1" applyFill="1" applyBorder="1" applyAlignment="1">
      <alignment horizontal="left" vertical="center"/>
    </xf>
    <xf numFmtId="0" fontId="46" fillId="0" borderId="6" xfId="10" applyFont="1" applyBorder="1" applyAlignment="1">
      <alignment horizontal="center" vertical="center"/>
    </xf>
    <xf numFmtId="1" fontId="47" fillId="0" borderId="5" xfId="10" applyNumberFormat="1" applyFont="1" applyBorder="1" applyAlignment="1">
      <alignment horizontal="center" vertical="center"/>
    </xf>
    <xf numFmtId="0" fontId="46" fillId="9" borderId="5" xfId="0" applyFont="1" applyFill="1" applyBorder="1" applyAlignment="1">
      <alignment horizontal="left" vertical="center" wrapText="1"/>
    </xf>
    <xf numFmtId="0" fontId="47" fillId="0" borderId="5" xfId="0" applyFont="1" applyBorder="1" applyAlignment="1">
      <alignment vertical="center" wrapText="1"/>
    </xf>
    <xf numFmtId="0" fontId="46" fillId="0" borderId="5" xfId="10" applyFont="1" applyBorder="1" applyAlignment="1">
      <alignment horizontal="center" vertical="center"/>
    </xf>
    <xf numFmtId="0" fontId="46" fillId="9" borderId="12" xfId="0" applyFont="1" applyFill="1" applyBorder="1" applyAlignment="1">
      <alignment horizontal="left" vertical="center" wrapText="1"/>
    </xf>
    <xf numFmtId="0" fontId="47" fillId="0" borderId="6" xfId="0" applyFont="1" applyBorder="1" applyAlignment="1">
      <alignment vertical="center" wrapText="1"/>
    </xf>
    <xf numFmtId="0" fontId="46" fillId="9" borderId="12" xfId="0" applyFont="1" applyFill="1" applyBorder="1" applyAlignment="1">
      <alignment horizontal="left" vertical="center"/>
    </xf>
    <xf numFmtId="1" fontId="47" fillId="0" borderId="6" xfId="10" applyNumberFormat="1" applyFont="1" applyBorder="1" applyAlignment="1">
      <alignment horizontal="center" vertical="center"/>
    </xf>
    <xf numFmtId="0" fontId="21" fillId="0" borderId="0" xfId="0" applyFont="1">
      <alignment vertical="center"/>
    </xf>
    <xf numFmtId="0" fontId="46" fillId="0" borderId="0" xfId="10" applyFont="1" applyFill="1" applyBorder="1" applyAlignment="1">
      <alignment vertical="center" wrapText="1"/>
    </xf>
    <xf numFmtId="0" fontId="44" fillId="0" borderId="0" xfId="0" applyFont="1">
      <alignment vertical="center"/>
    </xf>
    <xf numFmtId="0" fontId="48" fillId="0" borderId="0" xfId="0" applyFont="1">
      <alignment vertical="center"/>
    </xf>
    <xf numFmtId="0" fontId="45" fillId="0" borderId="0" xfId="0" applyFont="1" applyAlignment="1">
      <alignment vertical="center" wrapText="1"/>
    </xf>
    <xf numFmtId="1" fontId="47" fillId="0" borderId="5" xfId="0" applyNumberFormat="1" applyFont="1" applyBorder="1" applyAlignment="1">
      <alignment horizontal="center" vertical="center" wrapText="1"/>
    </xf>
    <xf numFmtId="0" fontId="14" fillId="0" borderId="0" xfId="0" applyFont="1" applyAlignment="1"/>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right" vertical="center"/>
    </xf>
    <xf numFmtId="0" fontId="17" fillId="0" borderId="0" xfId="0" applyFont="1" applyAlignment="1">
      <alignment horizontal="right" wrapText="1"/>
    </xf>
    <xf numFmtId="0" fontId="1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horizontal="center"/>
    </xf>
    <xf numFmtId="0" fontId="12" fillId="0" borderId="19" xfId="0" applyFont="1" applyBorder="1" applyAlignment="1"/>
    <xf numFmtId="0" fontId="0" fillId="16" borderId="0" xfId="0" applyFill="1">
      <alignment vertical="center"/>
    </xf>
    <xf numFmtId="0" fontId="51" fillId="13" borderId="17" xfId="11" applyFont="1" applyFill="1" applyBorder="1" applyAlignment="1">
      <alignment vertical="center" wrapText="1"/>
    </xf>
    <xf numFmtId="0" fontId="18" fillId="0" borderId="19" xfId="0" applyFont="1" applyBorder="1" applyAlignment="1"/>
    <xf numFmtId="0" fontId="18" fillId="0" borderId="0" xfId="0" applyFont="1" applyAlignment="1">
      <alignment horizontal="left" vertical="center"/>
    </xf>
    <xf numFmtId="0" fontId="18" fillId="0" borderId="0" xfId="0" applyFont="1" applyAlignment="1">
      <alignment horizontal="center"/>
    </xf>
    <xf numFmtId="0" fontId="18" fillId="0" borderId="0" xfId="0" applyFont="1" applyAlignment="1">
      <alignment horizontal="left" vertical="top"/>
    </xf>
    <xf numFmtId="0" fontId="2" fillId="5" borderId="0" xfId="0" applyFont="1" applyFill="1">
      <alignment vertical="center"/>
    </xf>
    <xf numFmtId="0" fontId="12" fillId="0" borderId="19" xfId="0" applyFont="1" applyBorder="1">
      <alignment vertical="center"/>
    </xf>
    <xf numFmtId="0" fontId="21" fillId="0" borderId="0" xfId="0" applyFont="1" applyAlignment="1">
      <alignment horizontal="center" vertical="center"/>
    </xf>
    <xf numFmtId="3" fontId="47" fillId="0" borderId="5" xfId="0" applyNumberFormat="1" applyFont="1" applyBorder="1" applyAlignment="1">
      <alignment horizontal="center" vertical="center" wrapText="1"/>
    </xf>
    <xf numFmtId="3" fontId="47" fillId="0" borderId="5" xfId="10" applyNumberFormat="1" applyFont="1" applyBorder="1" applyAlignment="1">
      <alignment horizontal="center" vertical="center" wrapText="1"/>
    </xf>
    <xf numFmtId="9" fontId="0" fillId="0" borderId="0" xfId="21" applyFont="1" applyAlignment="1">
      <alignment vertical="center"/>
    </xf>
    <xf numFmtId="0" fontId="31" fillId="5" borderId="0" xfId="0" applyFont="1" applyFill="1" applyAlignment="1">
      <alignment horizontal="center" vertical="center"/>
    </xf>
    <xf numFmtId="0" fontId="0" fillId="5" borderId="0" xfId="0" applyFill="1" applyAlignment="1">
      <alignment horizontal="center" vertical="center"/>
    </xf>
    <xf numFmtId="0" fontId="45" fillId="0" borderId="0" xfId="0" applyFont="1" applyAlignment="1">
      <alignment horizontal="center" vertical="center" wrapText="1"/>
    </xf>
    <xf numFmtId="0" fontId="12" fillId="0" borderId="19" xfId="0" applyFont="1" applyBorder="1" applyAlignment="1">
      <alignment horizontal="center" vertical="center"/>
    </xf>
    <xf numFmtId="3" fontId="36" fillId="0" borderId="5" xfId="11" applyNumberFormat="1" applyFont="1" applyBorder="1" applyAlignment="1">
      <alignment horizontal="center" vertical="center" wrapText="1"/>
    </xf>
    <xf numFmtId="0" fontId="21" fillId="5" borderId="0" xfId="0" applyFont="1" applyFill="1" applyAlignment="1">
      <alignment horizontal="center" vertical="center"/>
    </xf>
    <xf numFmtId="0" fontId="15" fillId="0" borderId="0" xfId="0" applyFont="1" applyAlignment="1">
      <alignment horizontal="center" vertical="center"/>
    </xf>
    <xf numFmtId="0" fontId="46" fillId="0" borderId="0" xfId="10" applyFont="1" applyFill="1" applyBorder="1" applyAlignment="1">
      <alignment horizontal="center" vertical="center" wrapText="1"/>
    </xf>
    <xf numFmtId="0" fontId="30" fillId="0" borderId="0" xfId="10" applyFont="1" applyFill="1" applyBorder="1" applyAlignment="1">
      <alignment horizontal="center" vertical="center" wrapText="1"/>
    </xf>
    <xf numFmtId="0" fontId="34" fillId="0" borderId="0" xfId="0" applyFont="1" applyAlignment="1">
      <alignment horizontal="center" vertical="center"/>
    </xf>
    <xf numFmtId="0" fontId="0" fillId="0" borderId="19" xfId="0" applyBorder="1" applyAlignment="1">
      <alignment horizontal="center"/>
    </xf>
    <xf numFmtId="0" fontId="18" fillId="5" borderId="0" xfId="0" applyFont="1" applyFill="1" applyAlignment="1">
      <alignment horizontal="center" vertical="center"/>
    </xf>
    <xf numFmtId="0" fontId="2" fillId="5" borderId="0" xfId="0" applyFont="1" applyFill="1" applyAlignment="1">
      <alignment horizontal="center" vertical="center"/>
    </xf>
    <xf numFmtId="0" fontId="17" fillId="5" borderId="4" xfId="0" applyFont="1" applyFill="1" applyBorder="1" applyAlignment="1">
      <alignment horizontal="center" vertical="center" wrapText="1"/>
    </xf>
    <xf numFmtId="0" fontId="0" fillId="12" borderId="0" xfId="0" applyFill="1">
      <alignment vertical="center"/>
    </xf>
    <xf numFmtId="0" fontId="53" fillId="5" borderId="0" xfId="0" applyFont="1" applyFill="1" applyAlignment="1">
      <alignment horizontal="center" vertical="center"/>
    </xf>
    <xf numFmtId="0" fontId="41" fillId="5" borderId="0" xfId="0" applyFont="1" applyFill="1" applyAlignment="1">
      <alignment horizontal="center" vertical="center"/>
    </xf>
    <xf numFmtId="0" fontId="41" fillId="0" borderId="0" xfId="0" applyFont="1" applyAlignment="1">
      <alignment horizontal="center" vertical="center"/>
    </xf>
    <xf numFmtId="167" fontId="20" fillId="7" borderId="6" xfId="10" applyNumberFormat="1" applyFont="1" applyFill="1" applyBorder="1" applyAlignment="1">
      <alignment vertical="center"/>
    </xf>
    <xf numFmtId="167" fontId="23" fillId="7" borderId="6" xfId="10" applyNumberFormat="1" applyFont="1" applyFill="1" applyBorder="1" applyAlignment="1">
      <alignment vertical="center"/>
    </xf>
    <xf numFmtId="167" fontId="17" fillId="12" borderId="5" xfId="18" applyNumberFormat="1" applyFont="1" applyFill="1" applyBorder="1" applyAlignment="1">
      <alignment horizontal="left" vertical="center" wrapText="1"/>
    </xf>
    <xf numFmtId="167" fontId="14" fillId="0" borderId="5" xfId="0" applyNumberFormat="1" applyFont="1" applyBorder="1" applyAlignment="1">
      <alignment horizontal="left" vertical="center" wrapText="1"/>
    </xf>
    <xf numFmtId="167" fontId="40" fillId="0" borderId="6" xfId="0" applyNumberFormat="1" applyFont="1" applyBorder="1" applyAlignment="1">
      <alignment horizontal="center" vertical="center"/>
    </xf>
    <xf numFmtId="167" fontId="40" fillId="0" borderId="5" xfId="0" applyNumberFormat="1" applyFont="1" applyBorder="1" applyAlignment="1">
      <alignment horizontal="center" vertical="center"/>
    </xf>
    <xf numFmtId="167" fontId="14" fillId="12" borderId="20" xfId="0" applyNumberFormat="1" applyFont="1" applyFill="1" applyBorder="1" applyAlignment="1">
      <alignment horizontal="left" vertical="center" wrapText="1"/>
    </xf>
    <xf numFmtId="167" fontId="20" fillId="12" borderId="19" xfId="0" applyNumberFormat="1" applyFont="1" applyFill="1" applyBorder="1" applyAlignment="1">
      <alignment horizontal="center" vertical="center" wrapText="1"/>
    </xf>
    <xf numFmtId="167" fontId="40" fillId="12" borderId="20" xfId="0" applyNumberFormat="1" applyFont="1" applyFill="1" applyBorder="1" applyAlignment="1">
      <alignment horizontal="center" vertical="center"/>
    </xf>
    <xf numFmtId="167" fontId="20" fillId="12" borderId="19" xfId="10" applyNumberFormat="1" applyFont="1" applyFill="1" applyBorder="1" applyAlignment="1">
      <alignment vertical="center"/>
    </xf>
    <xf numFmtId="167" fontId="23" fillId="12" borderId="19" xfId="10" applyNumberFormat="1" applyFont="1" applyFill="1" applyBorder="1" applyAlignment="1">
      <alignment vertical="center"/>
    </xf>
    <xf numFmtId="167" fontId="20" fillId="12" borderId="23" xfId="10" applyNumberFormat="1" applyFont="1" applyFill="1" applyBorder="1" applyAlignment="1">
      <alignment vertical="center"/>
    </xf>
    <xf numFmtId="167" fontId="40" fillId="0" borderId="5" xfId="18" applyNumberFormat="1" applyFont="1" applyBorder="1" applyAlignment="1">
      <alignment horizontal="center" vertical="center"/>
    </xf>
    <xf numFmtId="167" fontId="17" fillId="12" borderId="17" xfId="18" applyNumberFormat="1" applyFont="1" applyFill="1" applyBorder="1" applyAlignment="1">
      <alignment horizontal="left" vertical="center" wrapText="1"/>
    </xf>
    <xf numFmtId="167" fontId="40" fillId="12" borderId="19" xfId="0" applyNumberFormat="1" applyFont="1" applyFill="1" applyBorder="1" applyAlignment="1">
      <alignment horizontal="center" vertical="center"/>
    </xf>
    <xf numFmtId="0" fontId="12" fillId="0" borderId="0" xfId="0" applyFont="1" applyAlignment="1">
      <alignment horizontal="left" vertical="top" wrapText="1"/>
    </xf>
    <xf numFmtId="0" fontId="14" fillId="0" borderId="0" xfId="0" applyFont="1" applyAlignment="1">
      <alignment horizontal="left" vertical="top" wrapText="1"/>
    </xf>
    <xf numFmtId="0" fontId="12" fillId="0" borderId="0" xfId="0" applyFont="1" applyAlignment="1">
      <alignment horizontal="left" vertical="top"/>
    </xf>
    <xf numFmtId="0" fontId="14" fillId="0" borderId="0" xfId="0" applyFont="1" applyAlignment="1">
      <alignment horizontal="left" vertical="center" wrapText="1"/>
    </xf>
    <xf numFmtId="0" fontId="12" fillId="0" borderId="0" xfId="0" applyFont="1" applyAlignment="1">
      <alignment horizontal="left" wrapText="1"/>
    </xf>
    <xf numFmtId="0" fontId="14" fillId="0" borderId="0" xfId="0" applyFont="1" applyAlignment="1">
      <alignment horizontal="left" vertical="center"/>
    </xf>
    <xf numFmtId="0" fontId="12" fillId="0" borderId="0" xfId="0" applyFont="1" applyAlignment="1">
      <alignment horizontal="left"/>
    </xf>
    <xf numFmtId="0" fontId="0" fillId="5" borderId="0" xfId="0" applyFill="1" applyAlignment="1"/>
    <xf numFmtId="0" fontId="30" fillId="0" borderId="16" xfId="10" applyFont="1" applyFill="1" applyBorder="1" applyAlignment="1">
      <alignment horizontal="center" vertical="center" wrapText="1"/>
    </xf>
    <xf numFmtId="0" fontId="30" fillId="0" borderId="6" xfId="10" applyFont="1" applyFill="1" applyBorder="1" applyAlignment="1">
      <alignment horizontal="center" vertical="center" wrapText="1"/>
    </xf>
    <xf numFmtId="0" fontId="34" fillId="0" borderId="16" xfId="0" applyFont="1" applyBorder="1" applyAlignment="1">
      <alignment horizontal="center" vertical="center"/>
    </xf>
    <xf numFmtId="0" fontId="34" fillId="0" borderId="6" xfId="0" applyFont="1" applyBorder="1" applyAlignment="1">
      <alignment horizontal="center" vertical="center"/>
    </xf>
    <xf numFmtId="0" fontId="16" fillId="5" borderId="7" xfId="0" applyFont="1" applyFill="1" applyBorder="1" applyAlignment="1">
      <alignment horizontal="center" vertical="center"/>
    </xf>
    <xf numFmtId="0" fontId="16" fillId="5" borderId="8" xfId="0" applyFont="1" applyFill="1" applyBorder="1" applyAlignment="1">
      <alignment horizontal="center" vertical="center"/>
    </xf>
    <xf numFmtId="0" fontId="15" fillId="5" borderId="0" xfId="0" applyFont="1" applyFill="1" applyAlignment="1">
      <alignment horizontal="left" vertical="center" indent="7"/>
    </xf>
    <xf numFmtId="0" fontId="19" fillId="5" borderId="0" xfId="0" applyFont="1" applyFill="1" applyAlignment="1">
      <alignment horizontal="right" vertical="center"/>
    </xf>
    <xf numFmtId="0" fontId="45" fillId="5" borderId="7" xfId="0" applyFont="1" applyFill="1" applyBorder="1" applyAlignment="1">
      <alignment horizontal="center" vertical="center"/>
    </xf>
    <xf numFmtId="0" fontId="45" fillId="5" borderId="8" xfId="0" applyFont="1" applyFill="1" applyBorder="1" applyAlignment="1">
      <alignment horizontal="center" vertical="center"/>
    </xf>
    <xf numFmtId="0" fontId="52" fillId="9" borderId="12" xfId="0" applyFont="1" applyFill="1" applyBorder="1" applyAlignment="1">
      <alignment horizontal="left" vertical="center"/>
    </xf>
    <xf numFmtId="0" fontId="52" fillId="9" borderId="13" xfId="0" applyFont="1" applyFill="1" applyBorder="1" applyAlignment="1">
      <alignment horizontal="left" vertical="center"/>
    </xf>
    <xf numFmtId="0" fontId="21" fillId="5" borderId="0" xfId="0" applyFont="1" applyFill="1" applyAlignment="1"/>
    <xf numFmtId="0" fontId="32" fillId="0" borderId="0" xfId="0" applyFont="1" applyAlignment="1">
      <alignment horizontal="left" vertical="top" wrapText="1"/>
    </xf>
    <xf numFmtId="0" fontId="33" fillId="0" borderId="0" xfId="0" applyFont="1" applyAlignment="1">
      <alignment horizontal="left" vertical="top" wrapText="1"/>
    </xf>
    <xf numFmtId="0" fontId="32" fillId="0" borderId="0" xfId="0" applyFont="1" applyAlignment="1">
      <alignment horizontal="left" vertical="center" wrapText="1"/>
    </xf>
    <xf numFmtId="0" fontId="33" fillId="0" borderId="0" xfId="0" applyFont="1" applyAlignment="1">
      <alignment horizontal="left" wrapText="1"/>
    </xf>
    <xf numFmtId="0" fontId="32" fillId="0" borderId="0" xfId="0" applyFont="1" applyAlignment="1">
      <alignment horizontal="left" vertical="center"/>
    </xf>
    <xf numFmtId="0" fontId="33" fillId="0" borderId="0" xfId="0" applyFont="1" applyAlignment="1">
      <alignment horizontal="left"/>
    </xf>
    <xf numFmtId="0" fontId="28" fillId="0" borderId="0" xfId="0" applyFont="1" applyAlignment="1">
      <alignment horizontal="left" vertical="center"/>
    </xf>
    <xf numFmtId="0" fontId="0" fillId="0" borderId="0" xfId="0" applyAlignment="1">
      <alignment horizontal="left"/>
    </xf>
    <xf numFmtId="0" fontId="0" fillId="0" borderId="0" xfId="0" applyAlignment="1">
      <alignment horizontal="left" vertical="top" wrapText="1"/>
    </xf>
    <xf numFmtId="0" fontId="33" fillId="0" borderId="0" xfId="0" applyFont="1" applyAlignment="1">
      <alignment horizontal="left" vertical="top"/>
    </xf>
    <xf numFmtId="0" fontId="42" fillId="13" borderId="22" xfId="0" applyFont="1" applyFill="1" applyBorder="1" applyAlignment="1">
      <alignment horizontal="left" vertical="center"/>
    </xf>
    <xf numFmtId="0" fontId="42" fillId="13" borderId="13" xfId="0" applyFont="1" applyFill="1" applyBorder="1" applyAlignment="1">
      <alignment horizontal="left" vertical="center"/>
    </xf>
    <xf numFmtId="0" fontId="2" fillId="5" borderId="0" xfId="0" applyFont="1" applyFill="1" applyAlignment="1"/>
    <xf numFmtId="0" fontId="2" fillId="5" borderId="0" xfId="0" applyFont="1" applyFill="1" applyAlignment="1">
      <alignment horizontal="right" vertical="center"/>
    </xf>
    <xf numFmtId="0" fontId="18" fillId="0" borderId="18" xfId="0" applyFont="1" applyBorder="1" applyAlignment="1">
      <alignment horizontal="center"/>
    </xf>
    <xf numFmtId="0" fontId="1" fillId="5" borderId="0" xfId="0" applyFont="1" applyFill="1" applyAlignment="1"/>
    <xf numFmtId="0" fontId="54" fillId="5" borderId="0" xfId="0" applyFont="1" applyFill="1" applyAlignment="1"/>
    <xf numFmtId="0" fontId="54" fillId="5" borderId="0" xfId="0" applyFont="1" applyFill="1">
      <alignment vertical="center"/>
    </xf>
    <xf numFmtId="0" fontId="54" fillId="5" borderId="0" xfId="0" applyFont="1" applyFill="1" applyAlignment="1">
      <alignment horizontal="center" vertical="center"/>
    </xf>
    <xf numFmtId="0" fontId="54" fillId="5" borderId="0" xfId="0" applyFont="1" applyFill="1" applyAlignment="1">
      <alignment horizontal="right" vertical="center"/>
    </xf>
    <xf numFmtId="0" fontId="54" fillId="5" borderId="0" xfId="0" applyFont="1" applyFill="1" applyAlignment="1">
      <alignment horizontal="center" vertical="center"/>
    </xf>
    <xf numFmtId="0" fontId="55" fillId="5" borderId="0" xfId="0" applyFont="1" applyFill="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46" fillId="5" borderId="4" xfId="0" applyFont="1" applyFill="1" applyBorder="1" applyAlignment="1">
      <alignment vertical="center" wrapText="1"/>
    </xf>
    <xf numFmtId="0" fontId="46" fillId="5" borderId="2" xfId="0" applyFont="1" applyFill="1" applyBorder="1" applyAlignment="1">
      <alignment vertical="center" wrapText="1"/>
    </xf>
    <xf numFmtId="0" fontId="52" fillId="6" borderId="12" xfId="0" applyFont="1" applyFill="1" applyBorder="1" applyAlignment="1">
      <alignment horizontal="left" vertical="center"/>
    </xf>
    <xf numFmtId="0" fontId="46" fillId="6" borderId="13" xfId="0" applyFont="1" applyFill="1" applyBorder="1" applyAlignment="1">
      <alignment horizontal="left" vertical="center"/>
    </xf>
    <xf numFmtId="0" fontId="57" fillId="6" borderId="13" xfId="0" applyFont="1" applyFill="1" applyBorder="1" applyAlignment="1">
      <alignment horizontal="left" vertical="center"/>
    </xf>
    <xf numFmtId="0" fontId="57" fillId="6" borderId="13" xfId="0" applyFont="1" applyFill="1" applyBorder="1" applyAlignment="1">
      <alignment horizontal="center" vertical="center"/>
    </xf>
    <xf numFmtId="0" fontId="57" fillId="6" borderId="15" xfId="0" applyFont="1" applyFill="1" applyBorder="1" applyAlignment="1">
      <alignment horizontal="center" vertical="center"/>
    </xf>
    <xf numFmtId="0" fontId="57" fillId="6" borderId="13" xfId="0" applyFont="1" applyFill="1" applyBorder="1" applyAlignment="1">
      <alignment horizontal="center" vertical="center"/>
    </xf>
    <xf numFmtId="0" fontId="57" fillId="6" borderId="14" xfId="0" applyFont="1" applyFill="1" applyBorder="1" applyAlignment="1">
      <alignment horizontal="center" vertical="center"/>
    </xf>
    <xf numFmtId="0" fontId="46" fillId="8" borderId="5" xfId="0" applyFont="1" applyFill="1" applyBorder="1">
      <alignment vertical="center"/>
    </xf>
    <xf numFmtId="0" fontId="47" fillId="0" borderId="5" xfId="0" applyFont="1" applyBorder="1">
      <alignment vertical="center"/>
    </xf>
    <xf numFmtId="0" fontId="58" fillId="7" borderId="6" xfId="0" applyFont="1" applyFill="1" applyBorder="1" applyAlignment="1">
      <alignment horizontal="center" vertical="center" wrapText="1"/>
    </xf>
    <xf numFmtId="3" fontId="59" fillId="0" borderId="5" xfId="0" applyNumberFormat="1" applyFont="1" applyBorder="1" applyAlignment="1">
      <alignment horizontal="center"/>
    </xf>
    <xf numFmtId="0" fontId="60" fillId="0" borderId="6" xfId="0" applyFont="1" applyBorder="1" applyAlignment="1">
      <alignment horizontal="center" vertical="center" wrapText="1"/>
    </xf>
    <xf numFmtId="167" fontId="58" fillId="7" borderId="6" xfId="10" applyNumberFormat="1" applyFont="1" applyFill="1" applyBorder="1" applyAlignment="1">
      <alignment vertical="center"/>
    </xf>
    <xf numFmtId="0" fontId="47" fillId="0" borderId="3" xfId="0" applyFont="1" applyBorder="1">
      <alignment vertical="center"/>
    </xf>
    <xf numFmtId="0" fontId="47" fillId="0" borderId="1" xfId="0" applyFont="1" applyBorder="1">
      <alignment vertical="center"/>
    </xf>
    <xf numFmtId="0" fontId="47" fillId="0" borderId="11" xfId="0" applyFont="1" applyBorder="1">
      <alignment vertical="center"/>
    </xf>
    <xf numFmtId="0" fontId="59" fillId="0" borderId="5" xfId="0" applyFont="1" applyBorder="1" applyAlignment="1">
      <alignment horizontal="center"/>
    </xf>
    <xf numFmtId="0" fontId="58" fillId="7" borderId="3" xfId="10" applyFont="1" applyFill="1" applyBorder="1" applyAlignment="1">
      <alignment vertical="center"/>
    </xf>
    <xf numFmtId="0" fontId="54" fillId="0" borderId="1" xfId="0" applyFont="1" applyBorder="1">
      <alignment vertical="center"/>
    </xf>
    <xf numFmtId="0" fontId="54" fillId="0" borderId="11" xfId="0" applyFont="1" applyBorder="1">
      <alignment vertical="center"/>
    </xf>
    <xf numFmtId="0" fontId="61" fillId="0" borderId="5" xfId="0" applyFont="1" applyBorder="1" applyAlignment="1">
      <alignment horizontal="left" vertical="center" wrapText="1"/>
    </xf>
    <xf numFmtId="0" fontId="54" fillId="0" borderId="3" xfId="0" applyFont="1" applyBorder="1">
      <alignment vertical="center"/>
    </xf>
    <xf numFmtId="0" fontId="59" fillId="0" borderId="6" xfId="10" applyFont="1" applyBorder="1" applyAlignment="1">
      <alignment horizontal="center" vertical="center"/>
    </xf>
    <xf numFmtId="0" fontId="46" fillId="8" borderId="9" xfId="0" applyFont="1" applyFill="1" applyBorder="1">
      <alignment vertical="center"/>
    </xf>
    <xf numFmtId="0" fontId="59" fillId="0" borderId="5" xfId="10" applyFont="1" applyBorder="1" applyAlignment="1">
      <alignment horizontal="center" vertical="center"/>
    </xf>
    <xf numFmtId="0" fontId="54" fillId="0" borderId="0" xfId="0" applyFont="1">
      <alignment vertical="center"/>
    </xf>
    <xf numFmtId="0" fontId="60" fillId="0" borderId="5" xfId="0" applyFont="1" applyBorder="1" applyAlignment="1">
      <alignment horizontal="center" vertical="center" wrapText="1"/>
    </xf>
    <xf numFmtId="0" fontId="47" fillId="0" borderId="0" xfId="0" applyFont="1">
      <alignment vertical="center"/>
    </xf>
    <xf numFmtId="1" fontId="59" fillId="0" borderId="5" xfId="0" applyNumberFormat="1" applyFont="1" applyBorder="1" applyAlignment="1">
      <alignment horizontal="center" vertical="center" wrapText="1"/>
    </xf>
    <xf numFmtId="0" fontId="58" fillId="7" borderId="0" xfId="10" applyFont="1" applyFill="1" applyBorder="1" applyAlignment="1">
      <alignment vertical="center"/>
    </xf>
    <xf numFmtId="0" fontId="60" fillId="0" borderId="16" xfId="0" applyFont="1" applyBorder="1" applyAlignment="1">
      <alignment horizontal="center" vertical="center" wrapText="1"/>
    </xf>
    <xf numFmtId="0" fontId="59" fillId="0" borderId="16" xfId="10" applyFont="1" applyBorder="1" applyAlignment="1">
      <alignment horizontal="center" vertical="center"/>
    </xf>
    <xf numFmtId="1" fontId="59" fillId="0" borderId="16" xfId="0" applyNumberFormat="1" applyFont="1" applyBorder="1" applyAlignment="1">
      <alignment horizontal="center" vertical="center" wrapText="1"/>
    </xf>
    <xf numFmtId="1" fontId="59" fillId="0" borderId="6" xfId="0" applyNumberFormat="1" applyFont="1" applyBorder="1" applyAlignment="1">
      <alignment horizontal="center" vertical="center" wrapText="1"/>
    </xf>
    <xf numFmtId="0" fontId="62" fillId="0" borderId="18" xfId="10" applyFont="1" applyFill="1" applyBorder="1" applyAlignment="1">
      <alignment vertical="center"/>
    </xf>
    <xf numFmtId="0" fontId="62" fillId="0" borderId="18" xfId="10" applyFont="1" applyFill="1" applyBorder="1" applyAlignment="1">
      <alignment horizontal="center" vertical="center"/>
    </xf>
    <xf numFmtId="0" fontId="62" fillId="0" borderId="16" xfId="10" applyFont="1" applyFill="1" applyBorder="1" applyAlignment="1">
      <alignment horizontal="center" vertical="center" wrapText="1"/>
    </xf>
    <xf numFmtId="0" fontId="55" fillId="0" borderId="16" xfId="0" applyFont="1" applyBorder="1" applyAlignment="1">
      <alignment horizontal="center" vertical="center"/>
    </xf>
    <xf numFmtId="0" fontId="63" fillId="0" borderId="0" xfId="0" applyFont="1">
      <alignment vertical="center"/>
    </xf>
    <xf numFmtId="0" fontId="62" fillId="0" borderId="0" xfId="10" applyFont="1" applyFill="1" applyBorder="1" applyAlignment="1">
      <alignment vertical="center"/>
    </xf>
    <xf numFmtId="0" fontId="62" fillId="0" borderId="0" xfId="10" applyFont="1" applyFill="1" applyBorder="1" applyAlignment="1">
      <alignment horizontal="center" vertical="center"/>
    </xf>
    <xf numFmtId="0" fontId="62" fillId="0" borderId="6" xfId="10" applyFont="1" applyFill="1" applyBorder="1" applyAlignment="1">
      <alignment horizontal="center" vertical="center" wrapText="1"/>
    </xf>
    <xf numFmtId="0" fontId="55" fillId="0" borderId="6" xfId="0" applyFont="1" applyBorder="1" applyAlignment="1">
      <alignment horizontal="center" vertical="center"/>
    </xf>
    <xf numFmtId="0" fontId="47" fillId="0" borderId="0" xfId="0" applyFont="1" applyAlignment="1">
      <alignment horizontal="center" vertical="center"/>
    </xf>
    <xf numFmtId="3" fontId="61" fillId="0" borderId="5" xfId="0" applyNumberFormat="1" applyFont="1" applyBorder="1" applyAlignment="1">
      <alignment horizontal="center" vertical="center" wrapText="1"/>
    </xf>
    <xf numFmtId="0" fontId="61" fillId="0" borderId="6" xfId="0" applyFont="1" applyBorder="1" applyAlignment="1">
      <alignment horizontal="center" vertical="center" wrapText="1"/>
    </xf>
    <xf numFmtId="0" fontId="61" fillId="0" borderId="5" xfId="0" applyFont="1" applyBorder="1" applyAlignment="1">
      <alignment horizontal="center" vertical="center" wrapText="1"/>
    </xf>
    <xf numFmtId="1" fontId="47" fillId="0" borderId="6" xfId="0" applyNumberFormat="1" applyFont="1" applyBorder="1" applyAlignment="1">
      <alignment horizontal="center" vertical="center"/>
    </xf>
    <xf numFmtId="0" fontId="47" fillId="0" borderId="5" xfId="0" applyFont="1" applyBorder="1" applyAlignment="1">
      <alignment horizontal="center" vertical="center"/>
    </xf>
    <xf numFmtId="0" fontId="47" fillId="0" borderId="16" xfId="0" applyFont="1" applyBorder="1" applyAlignment="1">
      <alignment horizontal="center" vertical="center"/>
    </xf>
    <xf numFmtId="3" fontId="47" fillId="0" borderId="5" xfId="0" applyNumberFormat="1" applyFont="1" applyBorder="1" applyAlignment="1">
      <alignment horizontal="center" vertical="center"/>
    </xf>
    <xf numFmtId="1" fontId="47" fillId="0" borderId="5" xfId="0" applyNumberFormat="1" applyFont="1" applyBorder="1" applyAlignment="1">
      <alignment horizontal="center" vertical="center"/>
    </xf>
    <xf numFmtId="0" fontId="46" fillId="0" borderId="0" xfId="0" applyFont="1" applyAlignment="1">
      <alignment vertical="center" wrapText="1"/>
    </xf>
    <xf numFmtId="0" fontId="46" fillId="0" borderId="0" xfId="0" applyFont="1" applyAlignment="1">
      <alignment horizontal="center" vertical="center" wrapText="1"/>
    </xf>
    <xf numFmtId="0" fontId="46" fillId="0" borderId="0" xfId="0" applyFont="1">
      <alignment vertical="center"/>
    </xf>
    <xf numFmtId="0" fontId="52" fillId="10" borderId="12" xfId="0" applyFont="1" applyFill="1" applyBorder="1" applyAlignment="1">
      <alignment horizontal="left" vertical="center"/>
    </xf>
    <xf numFmtId="0" fontId="52" fillId="10" borderId="13" xfId="0" applyFont="1" applyFill="1" applyBorder="1" applyAlignment="1">
      <alignment horizontal="left" vertical="center"/>
    </xf>
    <xf numFmtId="0" fontId="46" fillId="10" borderId="17" xfId="11" applyFont="1" applyFill="1" applyBorder="1" applyAlignment="1">
      <alignment vertical="center" wrapText="1"/>
    </xf>
    <xf numFmtId="10" fontId="61" fillId="0" borderId="5" xfId="0" applyNumberFormat="1" applyFont="1" applyBorder="1" applyAlignment="1">
      <alignment horizontal="left" vertical="center" wrapText="1"/>
    </xf>
    <xf numFmtId="1" fontId="47" fillId="0" borderId="6" xfId="0" applyNumberFormat="1" applyFont="1" applyBorder="1" applyAlignment="1">
      <alignment horizontal="center" vertical="center" wrapText="1"/>
    </xf>
    <xf numFmtId="0" fontId="61" fillId="0" borderId="17" xfId="0" applyFont="1" applyBorder="1" applyAlignment="1">
      <alignment horizontal="center" vertical="center" wrapText="1"/>
    </xf>
    <xf numFmtId="9" fontId="61" fillId="0" borderId="16" xfId="0" applyNumberFormat="1" applyFont="1" applyBorder="1" applyAlignment="1">
      <alignment horizontal="left" vertical="center" wrapText="1"/>
    </xf>
    <xf numFmtId="0" fontId="61" fillId="0" borderId="16" xfId="0" applyFont="1" applyBorder="1" applyAlignment="1">
      <alignment horizontal="center" vertical="center" wrapText="1"/>
    </xf>
    <xf numFmtId="0" fontId="47" fillId="0" borderId="16" xfId="0" applyFont="1" applyBorder="1" applyAlignment="1">
      <alignment vertical="center" wrapText="1"/>
    </xf>
    <xf numFmtId="1" fontId="47" fillId="0" borderId="16" xfId="0" applyNumberFormat="1" applyFont="1" applyBorder="1" applyAlignment="1">
      <alignment horizontal="center" vertical="center" wrapText="1"/>
    </xf>
    <xf numFmtId="0" fontId="47" fillId="0" borderId="6" xfId="11" applyFont="1" applyBorder="1" applyAlignment="1">
      <alignment horizontal="center" vertical="center" wrapText="1"/>
    </xf>
    <xf numFmtId="167" fontId="58" fillId="7" borderId="5" xfId="10" applyNumberFormat="1" applyFont="1" applyFill="1" applyBorder="1" applyAlignment="1">
      <alignment vertical="center"/>
    </xf>
    <xf numFmtId="167" fontId="58" fillId="7" borderId="6" xfId="0" applyNumberFormat="1" applyFont="1" applyFill="1" applyBorder="1" applyAlignment="1">
      <alignment horizontal="center" vertical="center" wrapText="1"/>
    </xf>
    <xf numFmtId="0" fontId="46" fillId="10" borderId="21" xfId="11" applyFont="1" applyFill="1" applyBorder="1" applyAlignment="1">
      <alignment vertical="center" wrapText="1"/>
    </xf>
    <xf numFmtId="3" fontId="61" fillId="0" borderId="6" xfId="0" applyNumberFormat="1" applyFont="1" applyBorder="1" applyAlignment="1">
      <alignment horizontal="center" vertical="center" wrapText="1"/>
    </xf>
    <xf numFmtId="0" fontId="61" fillId="0" borderId="0" xfId="0" applyFont="1" applyAlignment="1">
      <alignment horizontal="left" vertical="center" wrapText="1"/>
    </xf>
    <xf numFmtId="0" fontId="58" fillId="7" borderId="5" xfId="0" applyFont="1" applyFill="1" applyBorder="1" applyAlignment="1">
      <alignment horizontal="center" vertical="center" wrapText="1"/>
    </xf>
    <xf numFmtId="0" fontId="47" fillId="0" borderId="17" xfId="11" applyFont="1" applyBorder="1" applyAlignment="1">
      <alignment horizontal="center" vertical="center" wrapText="1"/>
    </xf>
    <xf numFmtId="0" fontId="61" fillId="0" borderId="6" xfId="0" applyFont="1" applyBorder="1" applyAlignment="1">
      <alignment horizontal="left" vertical="center" wrapText="1"/>
    </xf>
    <xf numFmtId="0" fontId="47" fillId="0" borderId="5" xfId="11" applyFont="1" applyBorder="1" applyAlignment="1">
      <alignment horizontal="center" vertical="center" wrapText="1"/>
    </xf>
    <xf numFmtId="3" fontId="47" fillId="0" borderId="5" xfId="11" applyNumberFormat="1" applyFont="1" applyBorder="1" applyAlignment="1">
      <alignment horizontal="center" vertical="center" wrapText="1"/>
    </xf>
    <xf numFmtId="3" fontId="47" fillId="0" borderId="5" xfId="10" applyNumberFormat="1" applyFont="1" applyBorder="1" applyAlignment="1">
      <alignment horizontal="center" vertical="center"/>
    </xf>
    <xf numFmtId="9" fontId="61" fillId="0" borderId="5" xfId="0" applyNumberFormat="1" applyFont="1" applyBorder="1" applyAlignment="1">
      <alignment horizontal="left" vertical="center" wrapText="1"/>
    </xf>
    <xf numFmtId="0" fontId="52" fillId="16" borderId="5" xfId="0" applyFont="1" applyFill="1" applyBorder="1" applyAlignment="1">
      <alignment horizontal="left" vertical="center" wrapText="1"/>
    </xf>
    <xf numFmtId="0" fontId="46" fillId="2" borderId="5" xfId="0" applyFont="1" applyFill="1" applyBorder="1" applyAlignment="1">
      <alignment horizontal="left" vertical="center" wrapText="1"/>
    </xf>
    <xf numFmtId="0" fontId="46" fillId="16" borderId="5" xfId="0" applyFont="1" applyFill="1" applyBorder="1" applyAlignment="1">
      <alignment horizontal="left" vertical="center" wrapText="1"/>
    </xf>
    <xf numFmtId="0" fontId="47" fillId="2" borderId="6" xfId="0" applyFont="1" applyFill="1" applyBorder="1" applyAlignment="1">
      <alignment vertical="center" wrapText="1"/>
    </xf>
    <xf numFmtId="0" fontId="58" fillId="16" borderId="6" xfId="0" applyFont="1" applyFill="1" applyBorder="1" applyAlignment="1">
      <alignment horizontal="center" vertical="center" wrapText="1"/>
    </xf>
    <xf numFmtId="0" fontId="47" fillId="2" borderId="5" xfId="13" applyFont="1" applyFill="1" applyBorder="1" applyAlignment="1">
      <alignment horizontal="center" vertical="center"/>
    </xf>
    <xf numFmtId="0" fontId="46" fillId="2" borderId="6" xfId="0" applyFont="1" applyFill="1" applyBorder="1" applyAlignment="1">
      <alignment horizontal="center" vertical="center"/>
    </xf>
    <xf numFmtId="167" fontId="58" fillId="16" borderId="6" xfId="10" applyNumberFormat="1" applyFont="1" applyFill="1" applyBorder="1" applyAlignment="1">
      <alignment vertical="center"/>
    </xf>
    <xf numFmtId="0" fontId="47" fillId="2" borderId="5" xfId="0" applyFont="1" applyFill="1" applyBorder="1" applyAlignment="1">
      <alignment vertical="center" wrapText="1"/>
    </xf>
    <xf numFmtId="0" fontId="46" fillId="2" borderId="5" xfId="10" applyFont="1" applyFill="1" applyBorder="1" applyAlignment="1">
      <alignment horizontal="center" vertical="center"/>
    </xf>
    <xf numFmtId="0" fontId="64" fillId="2" borderId="5" xfId="0" applyFont="1" applyFill="1" applyBorder="1" applyAlignment="1">
      <alignment horizontal="center" vertical="center"/>
    </xf>
    <xf numFmtId="3" fontId="47" fillId="2" borderId="5" xfId="13" applyNumberFormat="1" applyFont="1" applyFill="1" applyBorder="1" applyAlignment="1">
      <alignment horizontal="center" vertical="center"/>
    </xf>
    <xf numFmtId="167" fontId="58" fillId="16" borderId="5" xfId="10" applyNumberFormat="1" applyFont="1" applyFill="1" applyBorder="1" applyAlignment="1">
      <alignment vertical="center"/>
    </xf>
    <xf numFmtId="0" fontId="46" fillId="16" borderId="24" xfId="0" applyFont="1" applyFill="1" applyBorder="1" applyAlignment="1">
      <alignment horizontal="left" vertical="center" wrapText="1"/>
    </xf>
    <xf numFmtId="0" fontId="46" fillId="2" borderId="19" xfId="10" applyFont="1" applyFill="1" applyBorder="1" applyAlignment="1">
      <alignment horizontal="center" vertical="center"/>
    </xf>
    <xf numFmtId="167" fontId="58" fillId="16" borderId="19" xfId="10" applyNumberFormat="1" applyFont="1" applyFill="1" applyBorder="1" applyAlignment="1">
      <alignment vertical="center"/>
    </xf>
    <xf numFmtId="0" fontId="52" fillId="11" borderId="12" xfId="0" applyFont="1" applyFill="1" applyBorder="1" applyAlignment="1">
      <alignment horizontal="left" vertical="center"/>
    </xf>
    <xf numFmtId="0" fontId="52" fillId="11" borderId="13" xfId="0" applyFont="1" applyFill="1" applyBorder="1" applyAlignment="1">
      <alignment horizontal="left" vertical="center"/>
    </xf>
    <xf numFmtId="0" fontId="52" fillId="11" borderId="19" xfId="0" applyFont="1" applyFill="1" applyBorder="1" applyAlignment="1">
      <alignment horizontal="left" vertical="center"/>
    </xf>
    <xf numFmtId="0" fontId="46" fillId="11" borderId="5" xfId="0" applyFont="1" applyFill="1" applyBorder="1" applyAlignment="1">
      <alignment horizontal="left" vertical="center" wrapText="1"/>
    </xf>
    <xf numFmtId="3" fontId="47" fillId="14" borderId="5" xfId="14" applyNumberFormat="1" applyFont="1" applyFill="1" applyBorder="1" applyAlignment="1">
      <alignment horizontal="center" vertical="center"/>
    </xf>
    <xf numFmtId="0" fontId="47" fillId="0" borderId="17" xfId="12" applyFont="1" applyBorder="1" applyAlignment="1">
      <alignment horizontal="center" vertical="center" wrapText="1"/>
    </xf>
    <xf numFmtId="0" fontId="47" fillId="0" borderId="17" xfId="12" applyFont="1" applyBorder="1" applyAlignment="1">
      <alignment horizontal="center" vertical="center"/>
    </xf>
    <xf numFmtId="0" fontId="47" fillId="0" borderId="5" xfId="13" applyFont="1" applyBorder="1" applyAlignment="1">
      <alignment horizontal="center" vertical="center"/>
    </xf>
    <xf numFmtId="167" fontId="46" fillId="12" borderId="5" xfId="18" applyNumberFormat="1" applyFont="1" applyFill="1" applyBorder="1" applyAlignment="1">
      <alignment horizontal="left" vertical="center" wrapText="1"/>
    </xf>
    <xf numFmtId="167" fontId="47" fillId="0" borderId="5" xfId="0" applyNumberFormat="1" applyFont="1" applyBorder="1" applyAlignment="1">
      <alignment horizontal="left" vertical="center" wrapText="1"/>
    </xf>
    <xf numFmtId="167" fontId="59" fillId="0" borderId="6" xfId="0" applyNumberFormat="1" applyFont="1" applyBorder="1" applyAlignment="1">
      <alignment horizontal="center" vertical="center"/>
    </xf>
    <xf numFmtId="167" fontId="59" fillId="0" borderId="5" xfId="0" applyNumberFormat="1" applyFont="1" applyBorder="1" applyAlignment="1">
      <alignment horizontal="center" vertical="center"/>
    </xf>
    <xf numFmtId="167" fontId="47" fillId="0" borderId="5" xfId="0" applyNumberFormat="1" applyFont="1" applyBorder="1" applyAlignment="1">
      <alignment wrapText="1"/>
    </xf>
    <xf numFmtId="167" fontId="58" fillId="7" borderId="5" xfId="0" applyNumberFormat="1" applyFont="1" applyFill="1" applyBorder="1" applyAlignment="1">
      <alignment horizontal="center" vertical="center" wrapText="1"/>
    </xf>
    <xf numFmtId="167" fontId="46" fillId="12" borderId="5" xfId="21" applyNumberFormat="1" applyFont="1" applyFill="1" applyBorder="1" applyAlignment="1">
      <alignment horizontal="left" vertical="center" wrapText="1"/>
    </xf>
    <xf numFmtId="167" fontId="47" fillId="0" borderId="5" xfId="21" applyNumberFormat="1" applyFont="1" applyFill="1" applyBorder="1" applyAlignment="1">
      <alignment wrapText="1"/>
    </xf>
    <xf numFmtId="167" fontId="58" fillId="7" borderId="6" xfId="21" applyNumberFormat="1" applyFont="1" applyFill="1" applyBorder="1" applyAlignment="1">
      <alignment horizontal="center" vertical="center" wrapText="1"/>
    </xf>
    <xf numFmtId="167" fontId="59" fillId="0" borderId="5" xfId="21" applyNumberFormat="1" applyFont="1" applyBorder="1" applyAlignment="1">
      <alignment horizontal="center" vertical="center"/>
    </xf>
    <xf numFmtId="167" fontId="59" fillId="0" borderId="5" xfId="21" applyNumberFormat="1" applyFont="1" applyFill="1" applyBorder="1" applyAlignment="1">
      <alignment horizontal="center" vertical="center"/>
    </xf>
    <xf numFmtId="167" fontId="58" fillId="7" borderId="6" xfId="21" applyNumberFormat="1" applyFont="1" applyFill="1" applyBorder="1" applyAlignment="1">
      <alignment vertical="center"/>
    </xf>
    <xf numFmtId="167" fontId="58" fillId="7" borderId="1" xfId="10" applyNumberFormat="1" applyFont="1" applyFill="1" applyBorder="1" applyAlignment="1">
      <alignment vertical="center"/>
    </xf>
    <xf numFmtId="167" fontId="59" fillId="0" borderId="5" xfId="18" applyNumberFormat="1" applyFont="1" applyBorder="1" applyAlignment="1">
      <alignment horizontal="center" vertical="center"/>
    </xf>
    <xf numFmtId="15" fontId="46" fillId="12" borderId="5" xfId="18" applyNumberFormat="1" applyFont="1" applyFill="1" applyBorder="1" applyAlignment="1">
      <alignment horizontal="left" vertical="center" wrapText="1"/>
    </xf>
    <xf numFmtId="0" fontId="54" fillId="0" borderId="0" xfId="0" applyFont="1" applyAlignment="1">
      <alignment horizontal="left" vertical="center"/>
    </xf>
    <xf numFmtId="0" fontId="59" fillId="0" borderId="0" xfId="0" applyFont="1" applyAlignment="1">
      <alignment horizontal="center" vertical="center"/>
    </xf>
    <xf numFmtId="167" fontId="50" fillId="7" borderId="6" xfId="0" applyNumberFormat="1" applyFont="1" applyFill="1" applyBorder="1" applyAlignment="1">
      <alignment horizontal="center" vertical="center" wrapText="1"/>
    </xf>
    <xf numFmtId="167" fontId="50" fillId="7" borderId="6" xfId="10" applyNumberFormat="1" applyFont="1" applyFill="1" applyBorder="1" applyAlignment="1">
      <alignment vertical="center"/>
    </xf>
    <xf numFmtId="0" fontId="64" fillId="5" borderId="2" xfId="0" applyFont="1" applyFill="1" applyBorder="1" applyAlignment="1">
      <alignment horizontal="center" vertical="center" wrapText="1"/>
    </xf>
    <xf numFmtId="0" fontId="59" fillId="5" borderId="2"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55" fillId="12" borderId="17" xfId="18" applyFont="1" applyFill="1" applyBorder="1" applyAlignment="1">
      <alignment horizontal="left" vertical="center" wrapText="1"/>
    </xf>
    <xf numFmtId="0" fontId="55" fillId="12" borderId="20" xfId="18" applyFont="1" applyFill="1" applyBorder="1" applyAlignment="1">
      <alignment horizontal="left" vertical="center" wrapText="1"/>
    </xf>
    <xf numFmtId="0" fontId="55" fillId="12" borderId="21" xfId="18" applyFont="1" applyFill="1" applyBorder="1" applyAlignment="1">
      <alignment horizontal="left" vertical="center" wrapText="1"/>
    </xf>
    <xf numFmtId="167" fontId="58" fillId="7" borderId="17" xfId="10" applyNumberFormat="1" applyFont="1" applyFill="1" applyBorder="1" applyAlignment="1">
      <alignment horizontal="center" vertical="center"/>
    </xf>
    <xf numFmtId="167" fontId="46" fillId="12" borderId="5" xfId="0" applyNumberFormat="1" applyFont="1" applyFill="1" applyBorder="1" applyAlignment="1">
      <alignment horizontal="left" vertical="center" wrapText="1"/>
    </xf>
    <xf numFmtId="167" fontId="46" fillId="12" borderId="17" xfId="18" applyNumberFormat="1" applyFont="1" applyFill="1" applyBorder="1" applyAlignment="1">
      <alignment horizontal="left" vertical="center" wrapText="1"/>
    </xf>
    <xf numFmtId="167" fontId="59" fillId="0" borderId="5" xfId="0" applyNumberFormat="1" applyFont="1" applyBorder="1" applyAlignment="1">
      <alignment horizontal="center" vertical="center" wrapText="1"/>
    </xf>
    <xf numFmtId="167" fontId="59" fillId="0" borderId="6" xfId="10" applyNumberFormat="1" applyFont="1" applyBorder="1" applyAlignment="1">
      <alignment horizontal="center" vertical="center"/>
    </xf>
    <xf numFmtId="167" fontId="47" fillId="0" borderId="6" xfId="0" applyNumberFormat="1" applyFont="1" applyBorder="1" applyAlignment="1">
      <alignment horizontal="left" vertical="center" wrapText="1"/>
    </xf>
    <xf numFmtId="167" fontId="59" fillId="0" borderId="6" xfId="0" applyNumberFormat="1" applyFont="1" applyBorder="1" applyAlignment="1">
      <alignment horizontal="center" vertical="center" wrapText="1"/>
    </xf>
    <xf numFmtId="167" fontId="47" fillId="0" borderId="16" xfId="0" applyNumberFormat="1" applyFont="1" applyBorder="1" applyAlignment="1">
      <alignment horizontal="left" vertical="center" wrapText="1"/>
    </xf>
    <xf numFmtId="167" fontId="47" fillId="2" borderId="5" xfId="0" applyNumberFormat="1" applyFont="1" applyFill="1" applyBorder="1" applyAlignment="1">
      <alignment horizontal="left" vertical="center" wrapText="1"/>
    </xf>
    <xf numFmtId="167" fontId="59" fillId="0" borderId="19" xfId="0" applyNumberFormat="1" applyFont="1" applyBorder="1" applyAlignment="1">
      <alignment horizontal="center" vertical="center"/>
    </xf>
    <xf numFmtId="167" fontId="47" fillId="0" borderId="20" xfId="0" applyNumberFormat="1" applyFont="1" applyBorder="1" applyAlignment="1">
      <alignment horizontal="left" vertical="center" wrapText="1"/>
    </xf>
    <xf numFmtId="0" fontId="56" fillId="15" borderId="12" xfId="0" applyFont="1" applyFill="1" applyBorder="1">
      <alignment vertical="center"/>
    </xf>
    <xf numFmtId="0" fontId="56" fillId="15" borderId="13" xfId="0" applyFont="1" applyFill="1" applyBorder="1">
      <alignment vertical="center"/>
    </xf>
    <xf numFmtId="0" fontId="46" fillId="15" borderId="13" xfId="0" applyFont="1" applyFill="1" applyBorder="1" applyAlignment="1">
      <alignment horizontal="center" vertical="center"/>
    </xf>
    <xf numFmtId="0" fontId="46" fillId="15" borderId="12" xfId="0" applyFont="1" applyFill="1" applyBorder="1" applyAlignment="1">
      <alignment horizontal="left" vertical="center" wrapText="1"/>
    </xf>
    <xf numFmtId="0" fontId="47" fillId="0" borderId="5" xfId="0" applyFont="1" applyBorder="1" applyAlignment="1">
      <alignment horizontal="left" vertical="center" wrapText="1"/>
    </xf>
    <xf numFmtId="0" fontId="58" fillId="2" borderId="5" xfId="10" applyFont="1" applyFill="1" applyBorder="1" applyAlignment="1">
      <alignment horizontal="center" vertical="center"/>
    </xf>
    <xf numFmtId="0" fontId="57" fillId="0" borderId="16" xfId="10" applyFont="1" applyFill="1" applyBorder="1" applyAlignment="1">
      <alignment horizontal="center" vertical="center" wrapText="1"/>
    </xf>
    <xf numFmtId="0" fontId="57" fillId="0" borderId="6" xfId="10" applyFont="1" applyFill="1" applyBorder="1" applyAlignment="1">
      <alignment horizontal="center" vertical="center" wrapText="1"/>
    </xf>
    <xf numFmtId="0" fontId="49" fillId="5" borderId="2" xfId="0" applyFont="1" applyFill="1" applyBorder="1" applyAlignment="1">
      <alignment horizontal="center" vertical="center" wrapText="1"/>
    </xf>
    <xf numFmtId="0" fontId="40" fillId="5" borderId="2" xfId="0" applyFont="1" applyFill="1" applyBorder="1" applyAlignment="1">
      <alignment horizontal="center" vertical="center" wrapText="1"/>
    </xf>
  </cellXfs>
  <cellStyles count="22">
    <cellStyle name="Hypertextové prepojenie" xfId="10" builtinId="8"/>
    <cellStyle name="Mena tabuľky" xfId="4" xr:uid="{00000000-0005-0000-0000-000001000000}"/>
    <cellStyle name="Mena tabuľky 2" xfId="16" xr:uid="{00000000-0005-0000-0000-000002000000}"/>
    <cellStyle name="Nadpis 1" xfId="2" builtinId="16" customBuiltin="1"/>
    <cellStyle name="Nadpis 2" xfId="3" builtinId="17" customBuiltin="1"/>
    <cellStyle name="Nadpis 3" xfId="9" builtinId="18" customBuiltin="1"/>
    <cellStyle name="Názov" xfId="1" builtinId="15" customBuiltin="1"/>
    <cellStyle name="Normálna" xfId="0" builtinId="0" customBuiltin="1"/>
    <cellStyle name="Normálna 2" xfId="12" xr:uid="{00000000-0005-0000-0000-000006000000}"/>
    <cellStyle name="Normálna 2 2" xfId="15" xr:uid="{00000000-0005-0000-0000-000007000000}"/>
    <cellStyle name="Normálna 2 3" xfId="18" xr:uid="{00000000-0005-0000-0000-000008000000}"/>
    <cellStyle name="Normálna 3" xfId="14" xr:uid="{00000000-0005-0000-0000-000009000000}"/>
    <cellStyle name="Normálna 3 2" xfId="20" xr:uid="{00000000-0005-0000-0000-00000A000000}"/>
    <cellStyle name="normálne 2" xfId="11" xr:uid="{00000000-0005-0000-0000-00000C000000}"/>
    <cellStyle name="Normálne 3" xfId="13" xr:uid="{00000000-0005-0000-0000-00000D000000}"/>
    <cellStyle name="Normálne 4" xfId="19" xr:uid="{00000000-0005-0000-0000-00000E000000}"/>
    <cellStyle name="Percentá" xfId="21" builtinId="5"/>
    <cellStyle name="Podrobnosti tabuľky vľavo" xfId="7" xr:uid="{00000000-0005-0000-0000-000010000000}"/>
    <cellStyle name="Podrobnosti tabuľky vpravo" xfId="5" xr:uid="{00000000-0005-0000-0000-000011000000}"/>
    <cellStyle name="Podrobnosti tabuľky vpravo 2" xfId="17" xr:uid="{00000000-0005-0000-0000-000012000000}"/>
    <cellStyle name="Stĺpec s príznakom" xfId="8" xr:uid="{00000000-0005-0000-0000-000013000000}"/>
    <cellStyle name="Zrušené" xfId="6" xr:uid="{00000000-0005-0000-0000-000015000000}"/>
  </cellStyles>
  <dxfs count="3">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Zoznam inventára" pivot="0" count="3" xr9:uid="{00000000-0011-0000-FFFF-FFFF00000000}">
      <tableStyleElement type="wholeTable" dxfId="2"/>
      <tableStyleElement type="headerRow" dxfId="1"/>
      <tableStyleElement type="firstColumn" dxfId="0"/>
    </tableStyle>
  </tableStyles>
  <colors>
    <mruColors>
      <color rgb="FFFCCCD4"/>
      <color rgb="FFB7ECFF"/>
      <color rgb="FFE1D2C1"/>
      <color rgb="FFFFA3A3"/>
      <color rgb="FFE7E775"/>
      <color rgb="FF47CFFF"/>
      <color rgb="FFEFE0D1"/>
      <color rgb="FFFFEFE7"/>
      <color rgb="FFBDDF95"/>
      <color rgb="FFF595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4" name="Obrázok 20" descr="ERBVucBB">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47625</xdr:rowOff>
    </xdr:from>
    <xdr:to>
      <xdr:col>0</xdr:col>
      <xdr:colOff>514350</xdr:colOff>
      <xdr:row>2</xdr:row>
      <xdr:rowOff>133350</xdr:rowOff>
    </xdr:to>
    <xdr:pic>
      <xdr:nvPicPr>
        <xdr:cNvPr id="2" name="Obrázok 20" descr="ERBVucBB">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47625"/>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57150</xdr:rowOff>
    </xdr:from>
    <xdr:to>
      <xdr:col>0</xdr:col>
      <xdr:colOff>561975</xdr:colOff>
      <xdr:row>2</xdr:row>
      <xdr:rowOff>142875</xdr:rowOff>
    </xdr:to>
    <xdr:pic>
      <xdr:nvPicPr>
        <xdr:cNvPr id="2" name="Obrázok 20" descr="ERBVucB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57150"/>
          <a:ext cx="476250" cy="46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BA66"/>
  <sheetViews>
    <sheetView topLeftCell="A13" zoomScaleNormal="100" workbookViewId="0">
      <selection activeCell="C19" sqref="C19"/>
    </sheetView>
  </sheetViews>
  <sheetFormatPr defaultRowHeight="14.5" outlineLevelCol="1" x14ac:dyDescent="0.35"/>
  <cols>
    <col min="1" max="1" width="26.7265625" customWidth="1"/>
    <col min="2" max="2" width="30.7265625" style="9" customWidth="1"/>
    <col min="3" max="3" width="26.7265625" customWidth="1"/>
    <col min="4" max="4" width="11.7265625" customWidth="1"/>
    <col min="5" max="5" width="7" style="38" customWidth="1"/>
    <col min="6" max="6" width="11.7265625" customWidth="1"/>
    <col min="7" max="7" width="11.7265625" style="8" customWidth="1"/>
    <col min="8" max="8" width="11.7265625" customWidth="1"/>
    <col min="9" max="9" width="11.7265625" style="8" customWidth="1"/>
    <col min="10" max="40" width="2.81640625" hidden="1" customWidth="1" outlineLevel="1"/>
    <col min="41" max="41" width="9.1796875" collapsed="1"/>
  </cols>
  <sheetData>
    <row r="1" spans="1:40" ht="15" customHeight="1" x14ac:dyDescent="0.35">
      <c r="A1" s="147" t="s">
        <v>50</v>
      </c>
      <c r="B1" s="147"/>
      <c r="C1" s="147"/>
      <c r="D1" s="147"/>
      <c r="E1" s="147"/>
      <c r="F1" s="147"/>
      <c r="G1" s="147"/>
      <c r="H1" s="147"/>
      <c r="I1" s="147"/>
      <c r="J1" s="147"/>
      <c r="K1" s="147"/>
      <c r="L1" s="147"/>
      <c r="M1" s="147"/>
      <c r="N1" s="147"/>
      <c r="O1" s="147"/>
      <c r="P1" s="147"/>
      <c r="Q1" s="147"/>
      <c r="R1" s="147"/>
      <c r="S1" s="147"/>
      <c r="T1" s="147"/>
      <c r="U1" s="147"/>
      <c r="V1" s="148"/>
      <c r="W1" s="148"/>
      <c r="X1" s="148"/>
      <c r="Y1" s="147"/>
      <c r="Z1" s="147"/>
      <c r="AA1" s="147"/>
      <c r="AB1" s="147"/>
      <c r="AC1" s="147"/>
      <c r="AD1" s="147"/>
      <c r="AE1" s="147"/>
      <c r="AF1" s="147"/>
      <c r="AG1" s="147"/>
      <c r="AH1" s="147"/>
      <c r="AI1" s="147"/>
      <c r="AJ1" s="147"/>
      <c r="AK1" s="148"/>
      <c r="AL1" s="148"/>
      <c r="AM1" s="148"/>
      <c r="AN1" s="148"/>
    </row>
    <row r="2" spans="1:40" ht="15" customHeight="1" x14ac:dyDescent="0.35">
      <c r="A2" s="147"/>
      <c r="B2" s="147"/>
      <c r="C2" s="147"/>
      <c r="D2" s="147"/>
      <c r="E2" s="147"/>
      <c r="F2" s="147"/>
      <c r="G2" s="147"/>
      <c r="H2" s="147"/>
      <c r="I2" s="147"/>
      <c r="J2" s="147"/>
      <c r="K2" s="147"/>
      <c r="L2" s="147"/>
      <c r="M2" s="147"/>
      <c r="N2" s="147"/>
      <c r="O2" s="147"/>
      <c r="P2" s="147"/>
      <c r="Q2" s="147"/>
      <c r="R2" s="147"/>
      <c r="S2" s="147"/>
      <c r="T2" s="147"/>
      <c r="U2" s="147"/>
      <c r="V2" s="148"/>
      <c r="W2" s="148"/>
      <c r="X2" s="148"/>
      <c r="Y2" s="147"/>
      <c r="Z2" s="147"/>
      <c r="AA2" s="147"/>
      <c r="AB2" s="147"/>
      <c r="AC2" s="147"/>
      <c r="AD2" s="147"/>
      <c r="AE2" s="147"/>
      <c r="AF2" s="147"/>
      <c r="AG2" s="147"/>
      <c r="AH2" s="147"/>
      <c r="AI2" s="147"/>
      <c r="AJ2" s="147"/>
      <c r="AK2" s="148"/>
      <c r="AL2" s="148"/>
      <c r="AM2" s="148"/>
      <c r="AN2" s="148"/>
    </row>
    <row r="3" spans="1:40" ht="15" customHeight="1" x14ac:dyDescent="0.35">
      <c r="A3" s="147"/>
      <c r="B3" s="147"/>
      <c r="C3" s="147"/>
      <c r="D3" s="147"/>
      <c r="E3" s="147"/>
      <c r="F3" s="147"/>
      <c r="G3" s="147"/>
      <c r="H3" s="147"/>
      <c r="I3" s="147"/>
      <c r="J3" s="147"/>
      <c r="K3" s="147"/>
      <c r="L3" s="147"/>
      <c r="M3" s="147"/>
      <c r="N3" s="147"/>
      <c r="O3" s="147"/>
      <c r="P3" s="147"/>
      <c r="Q3" s="147"/>
      <c r="R3" s="147"/>
      <c r="S3" s="147"/>
      <c r="T3" s="147"/>
      <c r="U3" s="147"/>
      <c r="V3" s="148"/>
      <c r="W3" s="148"/>
      <c r="X3" s="148"/>
      <c r="Y3" s="147"/>
      <c r="Z3" s="147"/>
      <c r="AA3" s="147"/>
      <c r="AB3" s="147"/>
      <c r="AC3" s="147"/>
      <c r="AD3" s="147"/>
      <c r="AE3" s="147"/>
      <c r="AF3" s="147"/>
      <c r="AG3" s="147"/>
      <c r="AH3" s="147"/>
      <c r="AI3" s="147"/>
      <c r="AJ3" s="147"/>
      <c r="AK3" s="148"/>
      <c r="AL3" s="148"/>
      <c r="AM3" s="148"/>
      <c r="AN3" s="148"/>
    </row>
    <row r="4" spans="1:40" s="28" customFormat="1" x14ac:dyDescent="0.35">
      <c r="A4" s="23" t="s">
        <v>51</v>
      </c>
      <c r="B4" s="50"/>
      <c r="C4" s="23"/>
      <c r="D4" s="23"/>
      <c r="E4" s="100"/>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row>
    <row r="5" spans="1:40" s="28" customFormat="1" x14ac:dyDescent="0.35">
      <c r="A5" s="23"/>
      <c r="B5" s="50"/>
      <c r="C5" s="23"/>
      <c r="D5" s="23"/>
      <c r="E5" s="100"/>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row>
    <row r="6" spans="1:40" x14ac:dyDescent="0.35">
      <c r="A6" s="170" t="s">
        <v>52</v>
      </c>
      <c r="B6" s="170"/>
      <c r="C6" s="171"/>
      <c r="D6" s="171"/>
      <c r="E6" s="172"/>
      <c r="F6" s="171"/>
      <c r="G6" s="171"/>
      <c r="H6" s="171"/>
      <c r="I6" s="171"/>
      <c r="J6" s="170"/>
      <c r="K6" s="170"/>
      <c r="L6" s="171"/>
      <c r="M6" s="171"/>
      <c r="N6" s="171"/>
      <c r="O6" s="171"/>
      <c r="P6" s="171"/>
      <c r="Q6" s="171"/>
      <c r="R6" s="171"/>
      <c r="S6" s="171"/>
      <c r="T6" s="171"/>
      <c r="U6" s="171"/>
      <c r="V6" s="173"/>
      <c r="W6" s="173"/>
      <c r="X6" s="173"/>
      <c r="Y6" s="170"/>
      <c r="Z6" s="170"/>
      <c r="AA6" s="171"/>
      <c r="AB6" s="171"/>
      <c r="AC6" s="171"/>
      <c r="AD6" s="171"/>
      <c r="AE6" s="171"/>
      <c r="AF6" s="171"/>
      <c r="AG6" s="171"/>
      <c r="AH6" s="171"/>
      <c r="AI6" s="171"/>
      <c r="AJ6" s="171"/>
      <c r="AK6" s="173"/>
      <c r="AL6" s="173"/>
      <c r="AM6" s="173"/>
      <c r="AN6" s="173"/>
    </row>
    <row r="7" spans="1:40" x14ac:dyDescent="0.35">
      <c r="A7" s="170" t="s">
        <v>53</v>
      </c>
      <c r="B7" s="170"/>
      <c r="C7" s="171"/>
      <c r="D7" s="171"/>
      <c r="E7" s="172"/>
      <c r="F7" s="171"/>
      <c r="G7" s="171"/>
      <c r="H7" s="171"/>
      <c r="I7" s="171"/>
      <c r="J7" s="170"/>
      <c r="K7" s="170"/>
      <c r="L7" s="171"/>
      <c r="M7" s="171"/>
      <c r="N7" s="171"/>
      <c r="O7" s="171"/>
      <c r="P7" s="171"/>
      <c r="Q7" s="171"/>
      <c r="R7" s="171"/>
      <c r="S7" s="171"/>
      <c r="T7" s="171"/>
      <c r="U7" s="171"/>
      <c r="V7" s="171"/>
      <c r="W7" s="174"/>
      <c r="X7" s="174"/>
      <c r="Y7" s="170"/>
      <c r="Z7" s="170"/>
      <c r="AA7" s="171"/>
      <c r="AB7" s="171"/>
      <c r="AC7" s="171"/>
      <c r="AD7" s="171"/>
      <c r="AE7" s="171"/>
      <c r="AF7" s="171"/>
      <c r="AG7" s="171"/>
      <c r="AH7" s="171"/>
      <c r="AI7" s="171"/>
      <c r="AJ7" s="171"/>
      <c r="AK7" s="171"/>
      <c r="AL7" s="174"/>
      <c r="AM7" s="174"/>
      <c r="AN7" s="174"/>
    </row>
    <row r="8" spans="1:40" x14ac:dyDescent="0.35">
      <c r="A8" s="170" t="s">
        <v>54</v>
      </c>
      <c r="B8" s="170"/>
      <c r="C8" s="171"/>
      <c r="D8" s="171"/>
      <c r="E8" s="172"/>
      <c r="F8" s="171"/>
      <c r="G8" s="171"/>
      <c r="H8" s="171"/>
      <c r="I8" s="171"/>
      <c r="J8" s="170"/>
      <c r="K8" s="170"/>
      <c r="L8" s="171"/>
      <c r="M8" s="171"/>
      <c r="N8" s="171"/>
      <c r="O8" s="171"/>
      <c r="P8" s="171"/>
      <c r="Q8" s="171"/>
      <c r="R8" s="171"/>
      <c r="S8" s="171"/>
      <c r="T8" s="171"/>
      <c r="U8" s="171"/>
      <c r="V8" s="171"/>
      <c r="W8" s="175"/>
      <c r="X8" s="175"/>
      <c r="Y8" s="170"/>
      <c r="Z8" s="170"/>
      <c r="AA8" s="171"/>
      <c r="AB8" s="171"/>
      <c r="AC8" s="171"/>
      <c r="AD8" s="171"/>
      <c r="AE8" s="171"/>
      <c r="AF8" s="171"/>
      <c r="AG8" s="171"/>
      <c r="AH8" s="171"/>
      <c r="AI8" s="171"/>
      <c r="AJ8" s="171"/>
      <c r="AK8" s="171"/>
      <c r="AL8" s="175"/>
      <c r="AM8" s="175"/>
      <c r="AN8" s="175"/>
    </row>
    <row r="9" spans="1:40" x14ac:dyDescent="0.35">
      <c r="A9" s="170" t="s">
        <v>55</v>
      </c>
      <c r="B9" s="170"/>
      <c r="C9" s="171"/>
      <c r="D9" s="171"/>
      <c r="E9" s="172"/>
      <c r="F9" s="171"/>
      <c r="G9" s="171"/>
      <c r="H9" s="171"/>
      <c r="I9" s="171"/>
      <c r="J9" s="170"/>
      <c r="K9" s="170"/>
      <c r="L9" s="171"/>
      <c r="M9" s="171"/>
      <c r="N9" s="171"/>
      <c r="O9" s="171"/>
      <c r="P9" s="171"/>
      <c r="Q9" s="171"/>
      <c r="R9" s="171"/>
      <c r="S9" s="171"/>
      <c r="T9" s="171"/>
      <c r="U9" s="171"/>
      <c r="V9" s="171"/>
      <c r="W9" s="175"/>
      <c r="X9" s="175"/>
      <c r="Y9" s="170"/>
      <c r="Z9" s="170"/>
      <c r="AA9" s="171"/>
      <c r="AB9" s="171"/>
      <c r="AC9" s="171"/>
      <c r="AD9" s="171"/>
      <c r="AE9" s="171"/>
      <c r="AF9" s="171"/>
      <c r="AG9" s="171"/>
      <c r="AH9" s="171"/>
      <c r="AI9" s="171"/>
      <c r="AJ9" s="171"/>
      <c r="AK9" s="171"/>
      <c r="AL9" s="175"/>
      <c r="AM9" s="175"/>
      <c r="AN9" s="175"/>
    </row>
    <row r="10" spans="1:40" x14ac:dyDescent="0.35">
      <c r="A10" s="170" t="s">
        <v>56</v>
      </c>
      <c r="B10" s="170"/>
      <c r="C10" s="171"/>
      <c r="D10" s="171"/>
      <c r="E10" s="172"/>
      <c r="F10" s="171"/>
      <c r="G10" s="171"/>
      <c r="H10" s="171"/>
      <c r="I10" s="171"/>
      <c r="J10" s="170"/>
      <c r="K10" s="170"/>
      <c r="L10" s="171"/>
      <c r="M10" s="171"/>
      <c r="N10" s="171"/>
      <c r="O10" s="171"/>
      <c r="P10" s="171"/>
      <c r="Q10" s="171"/>
      <c r="R10" s="171"/>
      <c r="S10" s="171"/>
      <c r="T10" s="171"/>
      <c r="U10" s="171"/>
      <c r="V10" s="171"/>
      <c r="W10" s="175"/>
      <c r="X10" s="175"/>
      <c r="Y10" s="170"/>
      <c r="Z10" s="170"/>
      <c r="AA10" s="171"/>
      <c r="AB10" s="171"/>
      <c r="AC10" s="171"/>
      <c r="AD10" s="171"/>
      <c r="AE10" s="171"/>
      <c r="AF10" s="171"/>
      <c r="AG10" s="171"/>
      <c r="AH10" s="171"/>
      <c r="AI10" s="171"/>
      <c r="AJ10" s="171"/>
      <c r="AK10" s="171"/>
      <c r="AL10" s="175"/>
      <c r="AM10" s="175"/>
      <c r="AN10" s="175"/>
    </row>
    <row r="11" spans="1:40" x14ac:dyDescent="0.35">
      <c r="A11" s="170" t="s">
        <v>57</v>
      </c>
      <c r="B11" s="170"/>
      <c r="C11" s="171"/>
      <c r="D11" s="171"/>
      <c r="E11" s="172"/>
      <c r="F11" s="171"/>
      <c r="G11" s="171"/>
      <c r="H11" s="171"/>
      <c r="I11" s="171"/>
      <c r="J11" s="170"/>
      <c r="K11" s="170"/>
      <c r="L11" s="171"/>
      <c r="M11" s="171"/>
      <c r="N11" s="171"/>
      <c r="O11" s="171"/>
      <c r="P11" s="171"/>
      <c r="Q11" s="171"/>
      <c r="R11" s="171"/>
      <c r="S11" s="171"/>
      <c r="T11" s="171"/>
      <c r="U11" s="171"/>
      <c r="V11" s="171"/>
      <c r="W11" s="175"/>
      <c r="X11" s="175"/>
      <c r="Y11" s="170"/>
      <c r="Z11" s="170"/>
      <c r="AA11" s="171"/>
      <c r="AB11" s="171"/>
      <c r="AC11" s="171"/>
      <c r="AD11" s="171"/>
      <c r="AE11" s="171"/>
      <c r="AF11" s="171"/>
      <c r="AG11" s="171"/>
      <c r="AH11" s="171"/>
      <c r="AI11" s="171"/>
      <c r="AJ11" s="171"/>
      <c r="AK11" s="171"/>
      <c r="AL11" s="175"/>
      <c r="AM11" s="175"/>
      <c r="AN11" s="175"/>
    </row>
    <row r="12" spans="1:40" ht="19" thickBot="1" x14ac:dyDescent="0.4">
      <c r="A12" s="176"/>
      <c r="B12" s="177"/>
      <c r="C12" s="177"/>
      <c r="D12" s="177"/>
      <c r="E12" s="177"/>
      <c r="F12" s="177"/>
      <c r="G12" s="177"/>
      <c r="H12" s="177"/>
      <c r="I12" s="177"/>
      <c r="J12" s="176" t="s">
        <v>29</v>
      </c>
      <c r="K12" s="177"/>
      <c r="L12" s="177"/>
      <c r="M12" s="177"/>
      <c r="N12" s="177"/>
      <c r="O12" s="177"/>
      <c r="P12" s="177"/>
      <c r="Q12" s="177"/>
      <c r="R12" s="177"/>
      <c r="S12" s="177"/>
      <c r="T12" s="177"/>
      <c r="U12" s="177"/>
      <c r="V12" s="177"/>
      <c r="W12" s="177"/>
      <c r="X12" s="177"/>
      <c r="Y12" s="176"/>
      <c r="Z12" s="177"/>
      <c r="AA12" s="177"/>
      <c r="AB12" s="177"/>
      <c r="AC12" s="177"/>
      <c r="AD12" s="177"/>
      <c r="AE12" s="177"/>
      <c r="AF12" s="177"/>
      <c r="AG12" s="177"/>
      <c r="AH12" s="177"/>
      <c r="AI12" s="177"/>
      <c r="AJ12" s="177"/>
      <c r="AK12" s="177"/>
      <c r="AL12" s="177"/>
      <c r="AM12" s="177"/>
      <c r="AN12" s="177"/>
    </row>
    <row r="13" spans="1:40" ht="53" thickBot="1" x14ac:dyDescent="0.4">
      <c r="A13" s="62" t="s">
        <v>12</v>
      </c>
      <c r="B13" s="62" t="s">
        <v>107</v>
      </c>
      <c r="C13" s="62" t="s">
        <v>710</v>
      </c>
      <c r="D13" s="62" t="s">
        <v>6</v>
      </c>
      <c r="E13" s="62" t="s">
        <v>4</v>
      </c>
      <c r="F13" s="60" t="s">
        <v>7</v>
      </c>
      <c r="G13" s="60" t="s">
        <v>8</v>
      </c>
      <c r="H13" s="61" t="s">
        <v>106</v>
      </c>
      <c r="I13" s="62" t="s">
        <v>9</v>
      </c>
      <c r="J13" s="62" t="s">
        <v>0</v>
      </c>
      <c r="K13" s="62" t="s">
        <v>1</v>
      </c>
      <c r="L13" s="62" t="s">
        <v>2</v>
      </c>
      <c r="M13" s="62" t="s">
        <v>3</v>
      </c>
      <c r="N13" s="62">
        <v>5</v>
      </c>
      <c r="O13" s="62">
        <v>6</v>
      </c>
      <c r="P13" s="62">
        <v>7</v>
      </c>
      <c r="Q13" s="62">
        <v>8</v>
      </c>
      <c r="R13" s="62">
        <v>9</v>
      </c>
      <c r="S13" s="62">
        <v>10</v>
      </c>
      <c r="T13" s="62">
        <v>11</v>
      </c>
      <c r="U13" s="62">
        <v>12</v>
      </c>
      <c r="V13" s="178">
        <v>13</v>
      </c>
      <c r="W13" s="179">
        <v>14</v>
      </c>
      <c r="X13" s="62">
        <v>15</v>
      </c>
      <c r="Y13" s="62">
        <v>16</v>
      </c>
      <c r="Z13" s="62">
        <v>17</v>
      </c>
      <c r="AA13" s="62">
        <v>18</v>
      </c>
      <c r="AB13" s="62">
        <v>19</v>
      </c>
      <c r="AC13" s="62">
        <v>20</v>
      </c>
      <c r="AD13" s="62">
        <v>21</v>
      </c>
      <c r="AE13" s="62">
        <v>22</v>
      </c>
      <c r="AF13" s="62">
        <v>23</v>
      </c>
      <c r="AG13" s="62">
        <v>24</v>
      </c>
      <c r="AH13" s="62">
        <v>25</v>
      </c>
      <c r="AI13" s="62">
        <v>26</v>
      </c>
      <c r="AJ13" s="62">
        <v>27</v>
      </c>
      <c r="AK13" s="178">
        <v>28</v>
      </c>
      <c r="AL13" s="179">
        <v>29</v>
      </c>
      <c r="AM13" s="62">
        <v>30</v>
      </c>
      <c r="AN13" s="62">
        <v>31</v>
      </c>
    </row>
    <row r="14" spans="1:40" ht="17" x14ac:dyDescent="0.35">
      <c r="A14" s="180" t="s">
        <v>32</v>
      </c>
      <c r="B14" s="181"/>
      <c r="C14" s="182"/>
      <c r="D14" s="182"/>
      <c r="E14" s="183"/>
      <c r="F14" s="182"/>
      <c r="G14" s="182"/>
      <c r="H14" s="182"/>
      <c r="I14" s="182"/>
      <c r="J14" s="184" t="s">
        <v>30</v>
      </c>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6"/>
    </row>
    <row r="15" spans="1:40" x14ac:dyDescent="0.3">
      <c r="A15" s="187" t="s">
        <v>18</v>
      </c>
      <c r="B15" s="188" t="s">
        <v>118</v>
      </c>
      <c r="C15" s="189" t="s">
        <v>31</v>
      </c>
      <c r="D15" s="190">
        <v>2000</v>
      </c>
      <c r="E15" s="191" t="s">
        <v>5</v>
      </c>
      <c r="F15" s="192" t="s">
        <v>31</v>
      </c>
      <c r="G15" s="192" t="e">
        <f>SUM(D15*F15)</f>
        <v>#VALUE!</v>
      </c>
      <c r="H15" s="192" t="s">
        <v>31</v>
      </c>
      <c r="I15" s="192" t="e">
        <f t="shared" ref="I15:I37" si="0">SUM(G15/100*H15+G15)</f>
        <v>#VALUE!</v>
      </c>
      <c r="J15" s="193"/>
      <c r="K15" s="194"/>
      <c r="L15" s="194"/>
      <c r="M15" s="194"/>
      <c r="N15" s="194"/>
      <c r="O15" s="194"/>
      <c r="P15" s="194"/>
      <c r="Q15" s="194"/>
      <c r="R15" s="194"/>
      <c r="S15" s="194"/>
      <c r="T15" s="194"/>
      <c r="U15" s="194"/>
      <c r="V15" s="194"/>
      <c r="W15" s="194"/>
      <c r="X15" s="194"/>
      <c r="Y15" s="194"/>
      <c r="Z15" s="194"/>
      <c r="AA15" s="194"/>
      <c r="AB15" s="194"/>
      <c r="AC15" s="194"/>
      <c r="AD15" s="194"/>
      <c r="AE15" s="194"/>
      <c r="AF15" s="194"/>
      <c r="AG15" s="194"/>
      <c r="AH15" s="194"/>
      <c r="AI15" s="194"/>
      <c r="AJ15" s="194"/>
      <c r="AK15" s="194"/>
      <c r="AL15" s="194"/>
      <c r="AM15" s="195"/>
      <c r="AN15" s="195"/>
    </row>
    <row r="16" spans="1:40" x14ac:dyDescent="0.3">
      <c r="A16" s="187" t="s">
        <v>449</v>
      </c>
      <c r="B16" s="188" t="s">
        <v>28</v>
      </c>
      <c r="C16" s="189" t="s">
        <v>31</v>
      </c>
      <c r="D16" s="196">
        <v>675</v>
      </c>
      <c r="E16" s="191" t="s">
        <v>5</v>
      </c>
      <c r="F16" s="192" t="s">
        <v>31</v>
      </c>
      <c r="G16" s="192" t="e">
        <f t="shared" ref="G16:G37" si="1">SUM(D16*F16)</f>
        <v>#VALUE!</v>
      </c>
      <c r="H16" s="192" t="s">
        <v>31</v>
      </c>
      <c r="I16" s="192" t="e">
        <f t="shared" si="0"/>
        <v>#VALUE!</v>
      </c>
      <c r="J16" s="197" t="e">
        <f>SUM(#REF!*G16)</f>
        <v>#REF!</v>
      </c>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9"/>
      <c r="AN16" s="199"/>
    </row>
    <row r="17" spans="1:40" x14ac:dyDescent="0.3">
      <c r="A17" s="187" t="s">
        <v>20</v>
      </c>
      <c r="B17" s="200" t="s">
        <v>117</v>
      </c>
      <c r="C17" s="189" t="s">
        <v>31</v>
      </c>
      <c r="D17" s="196">
        <v>145</v>
      </c>
      <c r="E17" s="191" t="s">
        <v>5</v>
      </c>
      <c r="F17" s="192" t="s">
        <v>31</v>
      </c>
      <c r="G17" s="192" t="e">
        <f t="shared" si="1"/>
        <v>#VALUE!</v>
      </c>
      <c r="H17" s="192" t="s">
        <v>31</v>
      </c>
      <c r="I17" s="192" t="e">
        <f t="shared" si="0"/>
        <v>#VALUE!</v>
      </c>
      <c r="J17" s="201"/>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9"/>
      <c r="AN17" s="199"/>
    </row>
    <row r="18" spans="1:40" x14ac:dyDescent="0.3">
      <c r="A18" s="187" t="s">
        <v>69</v>
      </c>
      <c r="B18" s="188" t="s">
        <v>17</v>
      </c>
      <c r="C18" s="189" t="s">
        <v>31</v>
      </c>
      <c r="D18" s="196">
        <v>90</v>
      </c>
      <c r="E18" s="202" t="s">
        <v>5</v>
      </c>
      <c r="F18" s="192" t="s">
        <v>31</v>
      </c>
      <c r="G18" s="192" t="e">
        <f>SUM(D18*F18)</f>
        <v>#VALUE!</v>
      </c>
      <c r="H18" s="192" t="s">
        <v>31</v>
      </c>
      <c r="I18" s="192" t="e">
        <f t="shared" si="0"/>
        <v>#VALUE!</v>
      </c>
      <c r="J18" s="201"/>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9"/>
      <c r="AN18" s="199"/>
    </row>
    <row r="19" spans="1:40" x14ac:dyDescent="0.3">
      <c r="A19" s="187" t="s">
        <v>108</v>
      </c>
      <c r="B19" s="188" t="s">
        <v>26</v>
      </c>
      <c r="C19" s="189" t="s">
        <v>31</v>
      </c>
      <c r="D19" s="196">
        <v>38</v>
      </c>
      <c r="E19" s="202" t="s">
        <v>5</v>
      </c>
      <c r="F19" s="192" t="s">
        <v>31</v>
      </c>
      <c r="G19" s="192" t="e">
        <f t="shared" si="1"/>
        <v>#VALUE!</v>
      </c>
      <c r="H19" s="192" t="s">
        <v>31</v>
      </c>
      <c r="I19" s="192" t="e">
        <f t="shared" si="0"/>
        <v>#VALUE!</v>
      </c>
      <c r="J19" s="193"/>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5"/>
      <c r="AN19" s="195"/>
    </row>
    <row r="20" spans="1:40" x14ac:dyDescent="0.3">
      <c r="A20" s="187" t="s">
        <v>70</v>
      </c>
      <c r="B20" s="188" t="s">
        <v>26</v>
      </c>
      <c r="C20" s="189" t="s">
        <v>31</v>
      </c>
      <c r="D20" s="196">
        <v>40</v>
      </c>
      <c r="E20" s="191" t="s">
        <v>5</v>
      </c>
      <c r="F20" s="192" t="s">
        <v>31</v>
      </c>
      <c r="G20" s="192" t="e">
        <f t="shared" si="1"/>
        <v>#VALUE!</v>
      </c>
      <c r="H20" s="192" t="s">
        <v>31</v>
      </c>
      <c r="I20" s="192" t="e">
        <f t="shared" si="0"/>
        <v>#VALUE!</v>
      </c>
      <c r="J20" s="201"/>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9"/>
      <c r="AN20" s="199"/>
    </row>
    <row r="21" spans="1:40" x14ac:dyDescent="0.3">
      <c r="A21" s="187" t="s">
        <v>67</v>
      </c>
      <c r="B21" s="188" t="s">
        <v>17</v>
      </c>
      <c r="C21" s="189" t="s">
        <v>31</v>
      </c>
      <c r="D21" s="196">
        <v>25</v>
      </c>
      <c r="E21" s="191" t="s">
        <v>5</v>
      </c>
      <c r="F21" s="192" t="s">
        <v>31</v>
      </c>
      <c r="G21" s="192" t="e">
        <f t="shared" si="1"/>
        <v>#VALUE!</v>
      </c>
      <c r="H21" s="192" t="s">
        <v>31</v>
      </c>
      <c r="I21" s="192" t="e">
        <f t="shared" si="0"/>
        <v>#VALUE!</v>
      </c>
      <c r="J21" s="201"/>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9"/>
      <c r="AN21" s="199"/>
    </row>
    <row r="22" spans="1:40" x14ac:dyDescent="0.3">
      <c r="A22" s="203" t="s">
        <v>66</v>
      </c>
      <c r="B22" s="188" t="s">
        <v>17</v>
      </c>
      <c r="C22" s="189" t="s">
        <v>31</v>
      </c>
      <c r="D22" s="196">
        <v>75</v>
      </c>
      <c r="E22" s="191" t="s">
        <v>5</v>
      </c>
      <c r="F22" s="192" t="s">
        <v>31</v>
      </c>
      <c r="G22" s="192" t="e">
        <f t="shared" si="1"/>
        <v>#VALUE!</v>
      </c>
      <c r="H22" s="192" t="s">
        <v>31</v>
      </c>
      <c r="I22" s="192" t="e">
        <f t="shared" si="0"/>
        <v>#VALUE!</v>
      </c>
      <c r="J22" s="201"/>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9"/>
      <c r="AN22" s="199"/>
    </row>
    <row r="23" spans="1:40" x14ac:dyDescent="0.3">
      <c r="A23" s="187" t="s">
        <v>21</v>
      </c>
      <c r="B23" s="188" t="s">
        <v>17</v>
      </c>
      <c r="C23" s="189" t="s">
        <v>31</v>
      </c>
      <c r="D23" s="190">
        <v>75</v>
      </c>
      <c r="E23" s="204" t="s">
        <v>5</v>
      </c>
      <c r="F23" s="192" t="s">
        <v>31</v>
      </c>
      <c r="G23" s="192" t="e">
        <f>SUM(D23*F23)</f>
        <v>#VALUE!</v>
      </c>
      <c r="H23" s="192" t="s">
        <v>31</v>
      </c>
      <c r="I23" s="192" t="e">
        <f t="shared" si="0"/>
        <v>#VALUE!</v>
      </c>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5"/>
      <c r="AM23" s="205"/>
      <c r="AN23" s="205"/>
    </row>
    <row r="24" spans="1:40" x14ac:dyDescent="0.3">
      <c r="A24" s="187" t="s">
        <v>22</v>
      </c>
      <c r="B24" s="188" t="s">
        <v>27</v>
      </c>
      <c r="C24" s="189" t="s">
        <v>31</v>
      </c>
      <c r="D24" s="196">
        <v>115</v>
      </c>
      <c r="E24" s="206" t="s">
        <v>5</v>
      </c>
      <c r="F24" s="192" t="s">
        <v>31</v>
      </c>
      <c r="G24" s="192" t="e">
        <f>SUM(D24*F24)</f>
        <v>#VALUE!</v>
      </c>
      <c r="H24" s="192" t="s">
        <v>31</v>
      </c>
      <c r="I24" s="192" t="e">
        <f t="shared" si="0"/>
        <v>#VALUE!</v>
      </c>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row>
    <row r="25" spans="1:40" x14ac:dyDescent="0.3">
      <c r="A25" s="187" t="s">
        <v>109</v>
      </c>
      <c r="B25" s="188" t="s">
        <v>17</v>
      </c>
      <c r="C25" s="189" t="s">
        <v>31</v>
      </c>
      <c r="D25" s="196">
        <v>30</v>
      </c>
      <c r="E25" s="204" t="s">
        <v>5</v>
      </c>
      <c r="F25" s="192" t="s">
        <v>31</v>
      </c>
      <c r="G25" s="192" t="e">
        <f>SUM(D25*F25)</f>
        <v>#VALUE!</v>
      </c>
      <c r="H25" s="192" t="s">
        <v>31</v>
      </c>
      <c r="I25" s="192" t="e">
        <f t="shared" si="0"/>
        <v>#VALUE!</v>
      </c>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row>
    <row r="26" spans="1:40" x14ac:dyDescent="0.3">
      <c r="A26" s="187" t="s">
        <v>71</v>
      </c>
      <c r="B26" s="188" t="s">
        <v>17</v>
      </c>
      <c r="C26" s="189" t="s">
        <v>31</v>
      </c>
      <c r="D26" s="196">
        <v>3</v>
      </c>
      <c r="E26" s="204" t="s">
        <v>5</v>
      </c>
      <c r="F26" s="192" t="s">
        <v>31</v>
      </c>
      <c r="G26" s="192" t="e">
        <f t="shared" si="1"/>
        <v>#VALUE!</v>
      </c>
      <c r="H26" s="192" t="s">
        <v>31</v>
      </c>
      <c r="I26" s="192" t="e">
        <f t="shared" si="0"/>
        <v>#VALUE!</v>
      </c>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row>
    <row r="27" spans="1:40" x14ac:dyDescent="0.3">
      <c r="A27" s="187" t="s">
        <v>110</v>
      </c>
      <c r="B27" s="188" t="s">
        <v>17</v>
      </c>
      <c r="C27" s="189" t="s">
        <v>31</v>
      </c>
      <c r="D27" s="190">
        <v>650</v>
      </c>
      <c r="E27" s="206" t="s">
        <v>5</v>
      </c>
      <c r="F27" s="192" t="s">
        <v>31</v>
      </c>
      <c r="G27" s="192" t="e">
        <f t="shared" si="1"/>
        <v>#VALUE!</v>
      </c>
      <c r="H27" s="192" t="s">
        <v>31</v>
      </c>
      <c r="I27" s="192" t="e">
        <f t="shared" si="0"/>
        <v>#VALUE!</v>
      </c>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row>
    <row r="28" spans="1:40" x14ac:dyDescent="0.3">
      <c r="A28" s="187" t="s">
        <v>111</v>
      </c>
      <c r="B28" s="188" t="s">
        <v>17</v>
      </c>
      <c r="C28" s="189" t="s">
        <v>31</v>
      </c>
      <c r="D28" s="196">
        <v>300</v>
      </c>
      <c r="E28" s="208" t="s">
        <v>5</v>
      </c>
      <c r="F28" s="192" t="s">
        <v>31</v>
      </c>
      <c r="G28" s="192" t="e">
        <f t="shared" si="1"/>
        <v>#VALUE!</v>
      </c>
      <c r="H28" s="192" t="s">
        <v>31</v>
      </c>
      <c r="I28" s="192" t="e">
        <f t="shared" si="0"/>
        <v>#VALUE!</v>
      </c>
      <c r="J28" s="209" t="e">
        <f>SUM(#REF!*G28)</f>
        <v>#REF!</v>
      </c>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row>
    <row r="29" spans="1:40" x14ac:dyDescent="0.3">
      <c r="A29" s="187" t="s">
        <v>198</v>
      </c>
      <c r="B29" s="188" t="s">
        <v>17</v>
      </c>
      <c r="C29" s="189" t="s">
        <v>31</v>
      </c>
      <c r="D29" s="190">
        <v>250</v>
      </c>
      <c r="E29" s="210" t="s">
        <v>5</v>
      </c>
      <c r="F29" s="192" t="s">
        <v>31</v>
      </c>
      <c r="G29" s="192" t="e">
        <f t="shared" si="1"/>
        <v>#VALUE!</v>
      </c>
      <c r="H29" s="192" t="s">
        <v>31</v>
      </c>
      <c r="I29" s="192" t="e">
        <f t="shared" si="0"/>
        <v>#VALUE!</v>
      </c>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row>
    <row r="30" spans="1:40" x14ac:dyDescent="0.3">
      <c r="A30" s="187" t="s">
        <v>113</v>
      </c>
      <c r="B30" s="188" t="s">
        <v>17</v>
      </c>
      <c r="C30" s="189" t="s">
        <v>31</v>
      </c>
      <c r="D30" s="190">
        <v>18</v>
      </c>
      <c r="E30" s="211" t="s">
        <v>5</v>
      </c>
      <c r="F30" s="192" t="s">
        <v>31</v>
      </c>
      <c r="G30" s="192" t="e">
        <f t="shared" si="1"/>
        <v>#VALUE!</v>
      </c>
      <c r="H30" s="192" t="s">
        <v>31</v>
      </c>
      <c r="I30" s="192" t="e">
        <f t="shared" si="0"/>
        <v>#VALUE!</v>
      </c>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row>
    <row r="31" spans="1:40" x14ac:dyDescent="0.3">
      <c r="A31" s="187" t="s">
        <v>73</v>
      </c>
      <c r="B31" s="188" t="s">
        <v>17</v>
      </c>
      <c r="C31" s="189" t="s">
        <v>31</v>
      </c>
      <c r="D31" s="196">
        <v>265</v>
      </c>
      <c r="E31" s="212" t="s">
        <v>5</v>
      </c>
      <c r="F31" s="192" t="s">
        <v>31</v>
      </c>
      <c r="G31" s="192" t="e">
        <f t="shared" ref="G31:G33" si="2">SUM(D31*F31)</f>
        <v>#VALUE!</v>
      </c>
      <c r="H31" s="192" t="s">
        <v>31</v>
      </c>
      <c r="I31" s="192" t="e">
        <f t="shared" si="0"/>
        <v>#VALUE!</v>
      </c>
      <c r="J31" s="209" t="e">
        <f>SUM(#REF!*G31)</f>
        <v>#REF!</v>
      </c>
      <c r="K31" s="205"/>
      <c r="L31" s="205"/>
      <c r="M31" s="205"/>
      <c r="N31" s="205"/>
      <c r="O31" s="205"/>
      <c r="P31" s="205"/>
      <c r="Q31" s="205"/>
      <c r="R31" s="205"/>
      <c r="S31" s="205"/>
      <c r="T31" s="205"/>
      <c r="U31" s="205"/>
      <c r="V31" s="205"/>
      <c r="W31" s="205"/>
      <c r="X31" s="205"/>
      <c r="Y31" s="205"/>
      <c r="Z31" s="205"/>
      <c r="AA31" s="205"/>
      <c r="AB31" s="205"/>
      <c r="AC31" s="205"/>
      <c r="AD31" s="205"/>
      <c r="AE31" s="205"/>
      <c r="AF31" s="205"/>
      <c r="AG31" s="205"/>
      <c r="AH31" s="205"/>
      <c r="AI31" s="205"/>
      <c r="AJ31" s="205"/>
      <c r="AK31" s="205"/>
      <c r="AL31" s="205"/>
      <c r="AM31" s="205"/>
      <c r="AN31" s="205"/>
    </row>
    <row r="32" spans="1:40" x14ac:dyDescent="0.3">
      <c r="A32" s="187" t="s">
        <v>72</v>
      </c>
      <c r="B32" s="188" t="s">
        <v>17</v>
      </c>
      <c r="C32" s="189" t="s">
        <v>31</v>
      </c>
      <c r="D32" s="196">
        <v>50</v>
      </c>
      <c r="E32" s="211" t="s">
        <v>5</v>
      </c>
      <c r="F32" s="192" t="s">
        <v>31</v>
      </c>
      <c r="G32" s="192" t="e">
        <f t="shared" si="2"/>
        <v>#VALUE!</v>
      </c>
      <c r="H32" s="192" t="s">
        <v>31</v>
      </c>
      <c r="I32" s="192" t="e">
        <f t="shared" si="0"/>
        <v>#VALUE!</v>
      </c>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row>
    <row r="33" spans="1:53" x14ac:dyDescent="0.3">
      <c r="A33" s="187" t="s">
        <v>115</v>
      </c>
      <c r="B33" s="188" t="s">
        <v>197</v>
      </c>
      <c r="C33" s="189" t="s">
        <v>31</v>
      </c>
      <c r="D33" s="196">
        <v>3</v>
      </c>
      <c r="E33" s="211" t="s">
        <v>5</v>
      </c>
      <c r="F33" s="192" t="s">
        <v>31</v>
      </c>
      <c r="G33" s="192" t="e">
        <f t="shared" si="2"/>
        <v>#VALUE!</v>
      </c>
      <c r="H33" s="192" t="s">
        <v>31</v>
      </c>
      <c r="I33" s="192" t="e">
        <f t="shared" si="0"/>
        <v>#VALUE!</v>
      </c>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c r="AM33" s="205"/>
      <c r="AN33" s="205"/>
    </row>
    <row r="34" spans="1:53" x14ac:dyDescent="0.3">
      <c r="A34" s="187" t="s">
        <v>24</v>
      </c>
      <c r="B34" s="188" t="s">
        <v>17</v>
      </c>
      <c r="C34" s="189" t="s">
        <v>31</v>
      </c>
      <c r="D34" s="190">
        <v>1400</v>
      </c>
      <c r="E34" s="212" t="s">
        <v>5</v>
      </c>
      <c r="F34" s="192" t="s">
        <v>31</v>
      </c>
      <c r="G34" s="192" t="e">
        <f t="shared" si="1"/>
        <v>#VALUE!</v>
      </c>
      <c r="H34" s="192" t="s">
        <v>31</v>
      </c>
      <c r="I34" s="192" t="e">
        <f t="shared" si="0"/>
        <v>#VALUE!</v>
      </c>
      <c r="J34" s="209" t="e">
        <f>SUM(#REF!*G34)</f>
        <v>#REF!</v>
      </c>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row>
    <row r="35" spans="1:53" x14ac:dyDescent="0.3">
      <c r="A35" s="187" t="s">
        <v>114</v>
      </c>
      <c r="B35" s="188" t="s">
        <v>17</v>
      </c>
      <c r="C35" s="189" t="s">
        <v>31</v>
      </c>
      <c r="D35" s="196">
        <v>40</v>
      </c>
      <c r="E35" s="204" t="s">
        <v>5</v>
      </c>
      <c r="F35" s="192" t="s">
        <v>31</v>
      </c>
      <c r="G35" s="192" t="e">
        <f>SUM(D35*F35)</f>
        <v>#VALUE!</v>
      </c>
      <c r="H35" s="192" t="s">
        <v>31</v>
      </c>
      <c r="I35" s="192" t="e">
        <f t="shared" si="0"/>
        <v>#VALUE!</v>
      </c>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row>
    <row r="36" spans="1:53" x14ac:dyDescent="0.3">
      <c r="A36" s="187" t="s">
        <v>25</v>
      </c>
      <c r="B36" s="188" t="s">
        <v>197</v>
      </c>
      <c r="C36" s="189" t="s">
        <v>31</v>
      </c>
      <c r="D36" s="196">
        <v>250</v>
      </c>
      <c r="E36" s="202" t="s">
        <v>68</v>
      </c>
      <c r="F36" s="192" t="s">
        <v>31</v>
      </c>
      <c r="G36" s="192" t="e">
        <f t="shared" ref="G36" si="3">SUM(D36*F36)</f>
        <v>#VALUE!</v>
      </c>
      <c r="H36" s="192" t="s">
        <v>31</v>
      </c>
      <c r="I36" s="192" t="e">
        <f t="shared" si="0"/>
        <v>#VALUE!</v>
      </c>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5"/>
      <c r="AJ36" s="205"/>
      <c r="AK36" s="205"/>
      <c r="AL36" s="205"/>
      <c r="AM36" s="205"/>
      <c r="AN36" s="205"/>
    </row>
    <row r="37" spans="1:53" x14ac:dyDescent="0.3">
      <c r="A37" s="187" t="s">
        <v>116</v>
      </c>
      <c r="B37" s="188" t="s">
        <v>17</v>
      </c>
      <c r="C37" s="189" t="s">
        <v>31</v>
      </c>
      <c r="D37" s="196">
        <v>130</v>
      </c>
      <c r="E37" s="213" t="s">
        <v>5</v>
      </c>
      <c r="F37" s="192" t="s">
        <v>31</v>
      </c>
      <c r="G37" s="192" t="e">
        <f t="shared" si="1"/>
        <v>#VALUE!</v>
      </c>
      <c r="H37" s="192" t="s">
        <v>31</v>
      </c>
      <c r="I37" s="192" t="e">
        <f t="shared" si="0"/>
        <v>#VALUE!</v>
      </c>
      <c r="J37" s="209" t="e">
        <f>SUM(#REF!*G37)</f>
        <v>#REF!</v>
      </c>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row>
    <row r="38" spans="1:53" ht="15.75" customHeight="1" x14ac:dyDescent="0.35">
      <c r="A38" s="205"/>
      <c r="B38" s="207"/>
      <c r="C38" s="205"/>
      <c r="D38" s="214"/>
      <c r="E38" s="215"/>
      <c r="F38" s="216" t="s">
        <v>126</v>
      </c>
      <c r="G38" s="217"/>
      <c r="H38" s="216" t="s">
        <v>127</v>
      </c>
      <c r="I38" s="217"/>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5"/>
      <c r="AJ38" s="205"/>
      <c r="AK38" s="205"/>
      <c r="AL38" s="205"/>
      <c r="AM38" s="205"/>
      <c r="AN38" s="205"/>
    </row>
    <row r="39" spans="1:53" ht="15.5" x14ac:dyDescent="0.35">
      <c r="A39" s="218" t="s">
        <v>711</v>
      </c>
      <c r="B39" s="218"/>
      <c r="C39" s="205"/>
      <c r="D39" s="219"/>
      <c r="E39" s="220"/>
      <c r="F39" s="221"/>
      <c r="G39" s="222"/>
      <c r="H39" s="221"/>
      <c r="I39" s="222"/>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row>
    <row r="40" spans="1:53" x14ac:dyDescent="0.35">
      <c r="A40" s="207" t="s">
        <v>33</v>
      </c>
      <c r="B40" s="207"/>
      <c r="C40" s="207"/>
      <c r="D40" s="74"/>
      <c r="E40" s="107"/>
      <c r="F40" s="74"/>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73"/>
      <c r="AP40" s="73"/>
      <c r="AQ40" s="73"/>
      <c r="AR40" s="73"/>
      <c r="AS40" s="73"/>
      <c r="AT40" s="73"/>
      <c r="AU40" s="73"/>
      <c r="AV40" s="73"/>
      <c r="AW40" s="73"/>
      <c r="AX40" s="73"/>
      <c r="AY40" s="73"/>
      <c r="AZ40" s="73"/>
      <c r="BA40" s="73"/>
    </row>
    <row r="41" spans="1:53" x14ac:dyDescent="0.35">
      <c r="A41" s="218" t="s">
        <v>34</v>
      </c>
      <c r="B41" s="207"/>
      <c r="C41" s="207"/>
      <c r="D41" s="207"/>
      <c r="E41" s="223"/>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73"/>
      <c r="AP41" s="73"/>
      <c r="AQ41" s="73"/>
      <c r="AR41" s="73"/>
      <c r="AS41" s="73"/>
      <c r="AT41" s="73"/>
      <c r="AU41" s="73"/>
      <c r="AV41" s="73"/>
      <c r="AW41" s="73"/>
      <c r="AX41" s="73"/>
      <c r="AY41" s="73"/>
      <c r="AZ41" s="73"/>
      <c r="BA41" s="73"/>
    </row>
    <row r="42" spans="1:53" x14ac:dyDescent="0.35">
      <c r="A42" s="207" t="s">
        <v>35</v>
      </c>
      <c r="B42" s="207"/>
      <c r="C42" s="207"/>
      <c r="D42" s="207"/>
      <c r="E42" s="223"/>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73"/>
      <c r="AP42" s="73"/>
      <c r="AQ42" s="73"/>
      <c r="AR42" s="73"/>
      <c r="AS42" s="73"/>
      <c r="AT42" s="73"/>
      <c r="AU42" s="73"/>
      <c r="AV42" s="73"/>
      <c r="AW42" s="73"/>
      <c r="AX42" s="73"/>
      <c r="AY42" s="73"/>
      <c r="AZ42" s="73"/>
      <c r="BA42" s="73"/>
    </row>
    <row r="43" spans="1:53" x14ac:dyDescent="0.35">
      <c r="A43" s="207" t="s">
        <v>613</v>
      </c>
      <c r="B43" s="207"/>
      <c r="C43" s="207"/>
      <c r="D43" s="207"/>
      <c r="E43" s="223"/>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73"/>
      <c r="AP43" s="73"/>
      <c r="AQ43" s="73"/>
      <c r="AR43" s="73"/>
      <c r="AS43" s="73"/>
      <c r="AT43" s="73"/>
      <c r="AU43" s="73"/>
      <c r="AV43" s="73"/>
      <c r="AW43" s="73"/>
      <c r="AX43" s="73"/>
      <c r="AY43" s="73"/>
      <c r="AZ43" s="73"/>
      <c r="BA43" s="73"/>
    </row>
    <row r="44" spans="1:53" x14ac:dyDescent="0.35">
      <c r="A44" s="207" t="s">
        <v>36</v>
      </c>
      <c r="B44" s="207"/>
      <c r="C44" s="207"/>
      <c r="D44" s="207"/>
      <c r="E44" s="223"/>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73"/>
      <c r="AP44" s="73"/>
      <c r="AQ44" s="73"/>
      <c r="AR44" s="73"/>
      <c r="AS44" s="73"/>
      <c r="AT44" s="73"/>
      <c r="AU44" s="73"/>
      <c r="AV44" s="73"/>
      <c r="AW44" s="73"/>
      <c r="AX44" s="73"/>
      <c r="AY44" s="73"/>
      <c r="AZ44" s="73"/>
      <c r="BA44" s="73"/>
    </row>
    <row r="45" spans="1:53" x14ac:dyDescent="0.35">
      <c r="A45" s="207" t="s">
        <v>124</v>
      </c>
      <c r="B45" s="207"/>
      <c r="C45" s="207"/>
      <c r="D45" s="207"/>
      <c r="E45" s="223"/>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73"/>
      <c r="AP45" s="73"/>
      <c r="AQ45" s="73"/>
      <c r="AR45" s="73"/>
      <c r="AS45" s="73"/>
      <c r="AT45" s="73"/>
      <c r="AU45" s="73"/>
      <c r="AV45" s="73"/>
      <c r="AW45" s="73"/>
      <c r="AX45" s="73"/>
      <c r="AY45" s="73"/>
      <c r="AZ45" s="73"/>
      <c r="BA45" s="73"/>
    </row>
    <row r="46" spans="1:53" x14ac:dyDescent="0.35">
      <c r="A46" s="218" t="s">
        <v>37</v>
      </c>
      <c r="B46" s="207"/>
      <c r="C46" s="207"/>
      <c r="D46" s="207"/>
      <c r="E46" s="223"/>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73"/>
      <c r="AP46" s="73"/>
      <c r="AQ46" s="73"/>
      <c r="AR46" s="73"/>
      <c r="AS46" s="73"/>
      <c r="AT46" s="73"/>
      <c r="AU46" s="73"/>
      <c r="AV46" s="73"/>
      <c r="AW46" s="73"/>
      <c r="AX46" s="73"/>
      <c r="AY46" s="73"/>
      <c r="AZ46" s="73"/>
      <c r="BA46" s="73"/>
    </row>
    <row r="47" spans="1:53" x14ac:dyDescent="0.35">
      <c r="A47" s="207" t="s">
        <v>38</v>
      </c>
      <c r="B47" s="207"/>
      <c r="C47" s="207"/>
      <c r="D47" s="207"/>
      <c r="E47" s="223"/>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73"/>
      <c r="AP47" s="73"/>
      <c r="AQ47" s="73"/>
      <c r="AR47" s="73"/>
      <c r="AS47" s="73"/>
      <c r="AT47" s="73"/>
      <c r="AU47" s="73"/>
      <c r="AV47" s="73"/>
      <c r="AW47" s="73"/>
      <c r="AX47" s="73"/>
      <c r="AY47" s="73"/>
      <c r="AZ47" s="73"/>
      <c r="BA47" s="73"/>
    </row>
    <row r="48" spans="1:53" x14ac:dyDescent="0.35">
      <c r="A48" s="218" t="s">
        <v>39</v>
      </c>
      <c r="B48" s="207"/>
      <c r="C48" s="207"/>
      <c r="D48" s="207"/>
      <c r="E48" s="223"/>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73"/>
      <c r="AP48" s="73"/>
      <c r="AQ48" s="73"/>
      <c r="AR48" s="73"/>
      <c r="AS48" s="73"/>
      <c r="AT48" s="73"/>
      <c r="AU48" s="73"/>
      <c r="AV48" s="73"/>
      <c r="AW48" s="73"/>
      <c r="AX48" s="73"/>
      <c r="AY48" s="73"/>
      <c r="AZ48" s="73"/>
      <c r="BA48" s="73"/>
    </row>
    <row r="49" spans="1:53" x14ac:dyDescent="0.35">
      <c r="A49" s="207" t="s">
        <v>40</v>
      </c>
      <c r="B49" s="207"/>
      <c r="C49" s="207"/>
      <c r="D49" s="207"/>
      <c r="E49" s="223"/>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73"/>
      <c r="AP49" s="73"/>
      <c r="AQ49" s="73"/>
      <c r="AR49" s="73"/>
      <c r="AS49" s="73"/>
      <c r="AT49" s="73"/>
      <c r="AU49" s="73"/>
      <c r="AV49" s="73"/>
      <c r="AW49" s="73"/>
      <c r="AX49" s="73"/>
      <c r="AY49" s="73"/>
      <c r="AZ49" s="73"/>
      <c r="BA49" s="73"/>
    </row>
    <row r="50" spans="1:53" x14ac:dyDescent="0.35">
      <c r="A50" s="218" t="s">
        <v>41</v>
      </c>
      <c r="B50" s="207"/>
      <c r="C50" s="207"/>
      <c r="D50" s="207"/>
      <c r="E50" s="223"/>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73"/>
      <c r="AP50" s="73"/>
      <c r="AQ50" s="73"/>
      <c r="AR50" s="73"/>
      <c r="AS50" s="73"/>
      <c r="AT50" s="73"/>
      <c r="AU50" s="73"/>
      <c r="AV50" s="73"/>
      <c r="AW50" s="73"/>
      <c r="AX50" s="73"/>
      <c r="AY50" s="73"/>
      <c r="AZ50" s="73"/>
      <c r="BA50" s="73"/>
    </row>
    <row r="51" spans="1:53" x14ac:dyDescent="0.35">
      <c r="A51" s="207" t="s">
        <v>42</v>
      </c>
      <c r="B51" s="207"/>
      <c r="C51" s="207"/>
      <c r="D51" s="207"/>
      <c r="E51" s="223"/>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73"/>
      <c r="AP51" s="73"/>
      <c r="AQ51" s="73"/>
      <c r="AR51" s="73"/>
      <c r="AS51" s="73"/>
      <c r="AT51" s="73"/>
      <c r="AU51" s="73"/>
      <c r="AV51" s="73"/>
      <c r="AW51" s="73"/>
      <c r="AX51" s="73"/>
      <c r="AY51" s="73"/>
      <c r="AZ51" s="73"/>
      <c r="BA51" s="73"/>
    </row>
    <row r="52" spans="1:53" x14ac:dyDescent="0.35">
      <c r="A52" s="73"/>
      <c r="B52" s="73"/>
      <c r="C52" s="73"/>
      <c r="D52" s="73"/>
      <c r="E52" s="96"/>
      <c r="F52" s="73"/>
      <c r="G52" s="75"/>
      <c r="H52" s="73"/>
      <c r="I52" s="75"/>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row>
    <row r="53" spans="1:53" x14ac:dyDescent="0.35">
      <c r="A53" s="76"/>
      <c r="B53" s="76"/>
      <c r="C53" s="73"/>
      <c r="D53" s="73"/>
      <c r="E53" s="96"/>
      <c r="F53" s="73"/>
      <c r="G53" s="75"/>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row>
    <row r="54" spans="1:53" x14ac:dyDescent="0.35">
      <c r="A54" s="52"/>
      <c r="B54" s="53"/>
      <c r="I54"/>
    </row>
    <row r="56" spans="1:53" s="79" customFormat="1" ht="43.5" customHeight="1" x14ac:dyDescent="0.25">
      <c r="A56" s="134" t="s">
        <v>58</v>
      </c>
      <c r="B56" s="135"/>
      <c r="C56" s="135"/>
      <c r="D56" s="135"/>
      <c r="E56" s="135"/>
      <c r="F56" s="135"/>
      <c r="G56" s="135"/>
      <c r="H56" s="135"/>
    </row>
    <row r="57" spans="1:53" s="79" customFormat="1" ht="44.25" customHeight="1" x14ac:dyDescent="0.25">
      <c r="A57" s="136" t="s">
        <v>59</v>
      </c>
      <c r="B57" s="137"/>
      <c r="C57" s="137"/>
      <c r="D57" s="137"/>
      <c r="E57" s="137"/>
      <c r="F57" s="137"/>
      <c r="G57" s="137"/>
      <c r="H57" s="137"/>
    </row>
    <row r="58" spans="1:53" s="79" customFormat="1" ht="10.5" x14ac:dyDescent="0.25">
      <c r="A58" s="136" t="s">
        <v>60</v>
      </c>
      <c r="B58" s="137"/>
      <c r="C58" s="137"/>
      <c r="D58" s="137"/>
      <c r="E58" s="137"/>
      <c r="F58" s="137"/>
      <c r="G58" s="137"/>
      <c r="H58" s="137"/>
    </row>
    <row r="59" spans="1:53" s="79" customFormat="1" ht="10.5" x14ac:dyDescent="0.25">
      <c r="A59" s="138" t="s">
        <v>61</v>
      </c>
      <c r="B59" s="139"/>
      <c r="C59" s="139"/>
      <c r="D59" s="139"/>
      <c r="E59" s="139"/>
      <c r="F59" s="139"/>
      <c r="G59" s="139"/>
      <c r="H59" s="139"/>
    </row>
    <row r="60" spans="1:53" s="79" customFormat="1" ht="10.5" x14ac:dyDescent="0.25">
      <c r="A60" s="80"/>
      <c r="B60" s="49"/>
      <c r="C60" s="49"/>
      <c r="D60" s="49"/>
      <c r="E60" s="85"/>
      <c r="F60" s="49"/>
      <c r="G60" s="49"/>
      <c r="H60" s="49"/>
    </row>
    <row r="61" spans="1:53" s="79" customFormat="1" ht="10.5" x14ac:dyDescent="0.25">
      <c r="A61" s="138" t="s">
        <v>62</v>
      </c>
      <c r="B61" s="139"/>
      <c r="C61" s="139"/>
      <c r="D61" s="139"/>
      <c r="E61" s="139"/>
      <c r="F61" s="139"/>
      <c r="G61" s="139"/>
      <c r="H61" s="139"/>
    </row>
    <row r="62" spans="1:53" s="79" customFormat="1" ht="10.5" x14ac:dyDescent="0.25">
      <c r="A62" s="81"/>
      <c r="B62" s="54"/>
      <c r="C62" s="82"/>
      <c r="D62" s="82"/>
      <c r="E62" s="81"/>
      <c r="F62" s="83"/>
      <c r="G62" s="83"/>
    </row>
    <row r="63" spans="1:53" s="79" customFormat="1" ht="10.5" x14ac:dyDescent="0.25">
      <c r="A63" s="81"/>
      <c r="B63" s="54"/>
      <c r="C63" s="82"/>
      <c r="D63" s="82"/>
      <c r="E63" s="81"/>
      <c r="F63" s="83"/>
      <c r="G63" s="83"/>
    </row>
    <row r="64" spans="1:53" s="55" customFormat="1" ht="10.5" x14ac:dyDescent="0.25">
      <c r="A64" s="84"/>
      <c r="E64" s="85"/>
    </row>
    <row r="65" spans="1:5" s="55" customFormat="1" ht="10.5" x14ac:dyDescent="0.25">
      <c r="A65" s="85"/>
      <c r="B65" s="56" t="s">
        <v>63</v>
      </c>
      <c r="C65" s="86"/>
      <c r="D65" s="87"/>
      <c r="E65" s="103"/>
    </row>
    <row r="66" spans="1:5" s="55" customFormat="1" ht="10.5" x14ac:dyDescent="0.25">
      <c r="A66" s="85"/>
      <c r="B66" s="57" t="s">
        <v>64</v>
      </c>
      <c r="C66" s="86"/>
      <c r="D66" s="133" t="s">
        <v>125</v>
      </c>
      <c r="E66" s="133"/>
    </row>
  </sheetData>
  <sortState xmlns:xlrd2="http://schemas.microsoft.com/office/spreadsheetml/2017/richdata2" ref="A16:AU237">
    <sortCondition ref="A15"/>
  </sortState>
  <mergeCells count="53">
    <mergeCell ref="AK1:AN1"/>
    <mergeCell ref="V2:X2"/>
    <mergeCell ref="AK2:AN2"/>
    <mergeCell ref="V3:X3"/>
    <mergeCell ref="AK3:AN3"/>
    <mergeCell ref="A1:I3"/>
    <mergeCell ref="A6:B6"/>
    <mergeCell ref="J1:U3"/>
    <mergeCell ref="V1:X1"/>
    <mergeCell ref="Y1:AJ3"/>
    <mergeCell ref="J6:K6"/>
    <mergeCell ref="V6:X6"/>
    <mergeCell ref="Y6:Z6"/>
    <mergeCell ref="A12:I12"/>
    <mergeCell ref="J12:X12"/>
    <mergeCell ref="Y12:AN12"/>
    <mergeCell ref="A7:B7"/>
    <mergeCell ref="A8:B8"/>
    <mergeCell ref="A9:B9"/>
    <mergeCell ref="A10:B10"/>
    <mergeCell ref="A11:B11"/>
    <mergeCell ref="J8:K8"/>
    <mergeCell ref="W8:X8"/>
    <mergeCell ref="Y8:Z8"/>
    <mergeCell ref="AL8:AN8"/>
    <mergeCell ref="J9:K9"/>
    <mergeCell ref="W9:X9"/>
    <mergeCell ref="Y9:Z9"/>
    <mergeCell ref="AL9:AN9"/>
    <mergeCell ref="J14:AN14"/>
    <mergeCell ref="F38:F39"/>
    <mergeCell ref="H38:H39"/>
    <mergeCell ref="G38:G39"/>
    <mergeCell ref="I38:I39"/>
    <mergeCell ref="AK6:AN6"/>
    <mergeCell ref="J7:K7"/>
    <mergeCell ref="W7:X7"/>
    <mergeCell ref="Y7:Z7"/>
    <mergeCell ref="AL7:AN7"/>
    <mergeCell ref="J10:K10"/>
    <mergeCell ref="W10:X10"/>
    <mergeCell ref="Y10:Z10"/>
    <mergeCell ref="AL10:AN10"/>
    <mergeCell ref="J11:K11"/>
    <mergeCell ref="W11:X11"/>
    <mergeCell ref="Y11:Z11"/>
    <mergeCell ref="AL11:AN11"/>
    <mergeCell ref="D66:E66"/>
    <mergeCell ref="A56:H56"/>
    <mergeCell ref="A57:H57"/>
    <mergeCell ref="A58:H58"/>
    <mergeCell ref="A59:H59"/>
    <mergeCell ref="A61:H61"/>
  </mergeCells>
  <pageMargins left="0.19685039370078741" right="0.19685039370078741" top="0.74803149606299213" bottom="0.74803149606299213" header="0.31496062992125984" footer="0.31496062992125984"/>
  <pageSetup paperSize="9"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1D2C1"/>
  </sheetPr>
  <dimension ref="A1:J360"/>
  <sheetViews>
    <sheetView topLeftCell="A43" workbookViewId="0">
      <selection activeCell="A50" sqref="A50"/>
    </sheetView>
  </sheetViews>
  <sheetFormatPr defaultRowHeight="14.5" x14ac:dyDescent="0.35"/>
  <cols>
    <col min="1" max="1" width="26.7265625" customWidth="1"/>
    <col min="2" max="2" width="30.7265625" style="47" customWidth="1"/>
    <col min="3" max="3" width="26.7265625" customWidth="1"/>
    <col min="4" max="4" width="11.7265625" customWidth="1"/>
    <col min="5" max="5" width="3.7265625" style="38" customWidth="1"/>
    <col min="6" max="9" width="11.7265625" customWidth="1"/>
  </cols>
  <sheetData>
    <row r="1" spans="1:9" x14ac:dyDescent="0.35">
      <c r="A1" s="147" t="s">
        <v>50</v>
      </c>
      <c r="B1" s="147"/>
      <c r="C1" s="147"/>
      <c r="D1" s="147"/>
      <c r="E1" s="147"/>
      <c r="F1" s="147"/>
      <c r="G1" s="147"/>
      <c r="H1" s="147"/>
      <c r="I1" s="147"/>
    </row>
    <row r="2" spans="1:9" x14ac:dyDescent="0.35">
      <c r="A2" s="147"/>
      <c r="B2" s="147"/>
      <c r="C2" s="147"/>
      <c r="D2" s="147"/>
      <c r="E2" s="147"/>
      <c r="F2" s="147"/>
      <c r="G2" s="147"/>
      <c r="H2" s="147"/>
      <c r="I2" s="147"/>
    </row>
    <row r="3" spans="1:9" x14ac:dyDescent="0.35">
      <c r="A3" s="147"/>
      <c r="B3" s="147"/>
      <c r="C3" s="147"/>
      <c r="D3" s="147"/>
      <c r="E3" s="147"/>
      <c r="F3" s="147"/>
      <c r="G3" s="147"/>
      <c r="H3" s="147"/>
      <c r="I3" s="147"/>
    </row>
    <row r="4" spans="1:9" s="28" customFormat="1" x14ac:dyDescent="0.35">
      <c r="A4" s="23" t="s">
        <v>51</v>
      </c>
      <c r="B4" s="44"/>
      <c r="C4" s="23"/>
      <c r="D4" s="23"/>
      <c r="E4" s="100"/>
      <c r="F4" s="23"/>
      <c r="G4" s="23"/>
      <c r="H4" s="23"/>
      <c r="I4" s="23"/>
    </row>
    <row r="5" spans="1:9" s="28" customFormat="1" x14ac:dyDescent="0.35">
      <c r="A5" s="23"/>
      <c r="B5" s="44"/>
      <c r="C5" s="23"/>
      <c r="D5" s="23"/>
      <c r="E5" s="100"/>
      <c r="F5" s="23"/>
      <c r="G5" s="23"/>
      <c r="H5" s="23"/>
      <c r="I5" s="23"/>
    </row>
    <row r="6" spans="1:9" x14ac:dyDescent="0.25">
      <c r="A6" s="153" t="s">
        <v>52</v>
      </c>
      <c r="B6" s="153"/>
      <c r="C6" s="58"/>
      <c r="D6" s="58"/>
      <c r="E6" s="105"/>
      <c r="F6" s="58"/>
      <c r="G6" s="59"/>
      <c r="H6" s="58"/>
      <c r="I6" s="59"/>
    </row>
    <row r="7" spans="1:9" x14ac:dyDescent="0.25">
      <c r="A7" s="153" t="s">
        <v>53</v>
      </c>
      <c r="B7" s="153"/>
      <c r="C7" s="58"/>
      <c r="D7" s="58"/>
      <c r="E7" s="105"/>
      <c r="F7" s="58"/>
      <c r="G7" s="59"/>
      <c r="H7" s="58"/>
      <c r="I7" s="59"/>
    </row>
    <row r="8" spans="1:9" x14ac:dyDescent="0.25">
      <c r="A8" s="153" t="s">
        <v>54</v>
      </c>
      <c r="B8" s="153"/>
      <c r="C8" s="58"/>
      <c r="D8" s="58"/>
      <c r="E8" s="105"/>
      <c r="F8" s="58"/>
      <c r="G8" s="59"/>
      <c r="H8" s="58"/>
      <c r="I8" s="59"/>
    </row>
    <row r="9" spans="1:9" x14ac:dyDescent="0.25">
      <c r="A9" s="153" t="s">
        <v>55</v>
      </c>
      <c r="B9" s="153"/>
      <c r="C9" s="58"/>
      <c r="D9" s="58"/>
      <c r="E9" s="105"/>
      <c r="F9" s="58"/>
      <c r="G9" s="59"/>
      <c r="H9" s="58"/>
      <c r="I9" s="59"/>
    </row>
    <row r="10" spans="1:9" x14ac:dyDescent="0.25">
      <c r="A10" s="153" t="s">
        <v>56</v>
      </c>
      <c r="B10" s="153"/>
      <c r="C10" s="58"/>
      <c r="D10" s="58"/>
      <c r="E10" s="105"/>
      <c r="F10" s="58"/>
      <c r="G10" s="59"/>
      <c r="H10" s="58"/>
      <c r="I10" s="59"/>
    </row>
    <row r="11" spans="1:9" x14ac:dyDescent="0.25">
      <c r="A11" s="153" t="s">
        <v>57</v>
      </c>
      <c r="B11" s="153"/>
      <c r="C11" s="58"/>
      <c r="D11" s="58"/>
      <c r="E11" s="105"/>
      <c r="F11" s="58"/>
      <c r="G11" s="59"/>
      <c r="H11" s="58"/>
      <c r="I11" s="59"/>
    </row>
    <row r="12" spans="1:9" ht="15" thickBot="1" x14ac:dyDescent="0.4">
      <c r="A12" s="149"/>
      <c r="B12" s="150"/>
      <c r="C12" s="150"/>
      <c r="D12" s="150"/>
      <c r="E12" s="150"/>
      <c r="F12" s="150"/>
      <c r="G12" s="150"/>
      <c r="H12" s="150"/>
      <c r="I12" s="150"/>
    </row>
    <row r="13" spans="1:9" ht="53" thickBot="1" x14ac:dyDescent="0.4">
      <c r="A13" s="62" t="s">
        <v>12</v>
      </c>
      <c r="B13" s="62" t="s">
        <v>107</v>
      </c>
      <c r="C13" s="62" t="s">
        <v>710</v>
      </c>
      <c r="D13" s="62" t="s">
        <v>6</v>
      </c>
      <c r="E13" s="62" t="s">
        <v>4</v>
      </c>
      <c r="F13" s="60" t="s">
        <v>7</v>
      </c>
      <c r="G13" s="60" t="s">
        <v>8</v>
      </c>
      <c r="H13" s="61" t="s">
        <v>106</v>
      </c>
      <c r="I13" s="62" t="s">
        <v>9</v>
      </c>
    </row>
    <row r="14" spans="1:9" ht="17" x14ac:dyDescent="0.35">
      <c r="A14" s="151" t="s">
        <v>43</v>
      </c>
      <c r="B14" s="152"/>
      <c r="C14" s="152"/>
      <c r="D14" s="152"/>
      <c r="E14" s="152"/>
      <c r="F14" s="152"/>
      <c r="G14" s="152"/>
      <c r="H14" s="152"/>
      <c r="I14" s="152"/>
    </row>
    <row r="15" spans="1:9" ht="31.5" x14ac:dyDescent="0.35">
      <c r="A15" s="63" t="s">
        <v>450</v>
      </c>
      <c r="B15" s="67" t="s">
        <v>677</v>
      </c>
      <c r="C15" s="189" t="s">
        <v>31</v>
      </c>
      <c r="D15" s="224">
        <v>475</v>
      </c>
      <c r="E15" s="225" t="s">
        <v>68</v>
      </c>
      <c r="F15" s="192" t="s">
        <v>31</v>
      </c>
      <c r="G15" s="192" t="e">
        <f>SUM(D15*F15)</f>
        <v>#VALUE!</v>
      </c>
      <c r="H15" s="192" t="s">
        <v>31</v>
      </c>
      <c r="I15" s="192" t="e">
        <f>SUM(G15/100*H15+G15)</f>
        <v>#VALUE!</v>
      </c>
    </row>
    <row r="16" spans="1:9" ht="31.5" x14ac:dyDescent="0.35">
      <c r="A16" s="63" t="s">
        <v>199</v>
      </c>
      <c r="B16" s="67" t="s">
        <v>200</v>
      </c>
      <c r="C16" s="189" t="s">
        <v>31</v>
      </c>
      <c r="D16" s="226">
        <v>200</v>
      </c>
      <c r="E16" s="225" t="s">
        <v>68</v>
      </c>
      <c r="F16" s="192" t="s">
        <v>31</v>
      </c>
      <c r="G16" s="192" t="e">
        <f t="shared" ref="G16:G46" si="0">SUM(D16*F16)</f>
        <v>#VALUE!</v>
      </c>
      <c r="H16" s="192" t="s">
        <v>31</v>
      </c>
      <c r="I16" s="192" t="e">
        <f t="shared" ref="I16:I46" si="1">SUM(G16/100*H16+G16)</f>
        <v>#VALUE!</v>
      </c>
    </row>
    <row r="17" spans="1:10" ht="21" x14ac:dyDescent="0.35">
      <c r="A17" s="63" t="s">
        <v>451</v>
      </c>
      <c r="B17" s="67" t="s">
        <v>676</v>
      </c>
      <c r="C17" s="189" t="s">
        <v>31</v>
      </c>
      <c r="D17" s="65">
        <v>300</v>
      </c>
      <c r="E17" s="227" t="s">
        <v>68</v>
      </c>
      <c r="F17" s="192" t="s">
        <v>31</v>
      </c>
      <c r="G17" s="192" t="e">
        <f t="shared" si="0"/>
        <v>#VALUE!</v>
      </c>
      <c r="H17" s="192" t="s">
        <v>31</v>
      </c>
      <c r="I17" s="192" t="e">
        <f t="shared" si="1"/>
        <v>#VALUE!</v>
      </c>
      <c r="J17" s="16"/>
    </row>
    <row r="18" spans="1:10" x14ac:dyDescent="0.35">
      <c r="A18" s="63" t="s">
        <v>123</v>
      </c>
      <c r="B18" s="67" t="s">
        <v>201</v>
      </c>
      <c r="C18" s="189" t="s">
        <v>31</v>
      </c>
      <c r="D18" s="228">
        <v>45</v>
      </c>
      <c r="E18" s="64" t="s">
        <v>5</v>
      </c>
      <c r="F18" s="192" t="s">
        <v>31</v>
      </c>
      <c r="G18" s="192" t="e">
        <f>SUM(D18*F18)</f>
        <v>#VALUE!</v>
      </c>
      <c r="H18" s="192" t="s">
        <v>31</v>
      </c>
      <c r="I18" s="192" t="e">
        <f t="shared" si="1"/>
        <v>#VALUE!</v>
      </c>
    </row>
    <row r="19" spans="1:10" x14ac:dyDescent="0.35">
      <c r="A19" s="63" t="s">
        <v>699</v>
      </c>
      <c r="B19" s="67" t="s">
        <v>696</v>
      </c>
      <c r="C19" s="189" t="s">
        <v>31</v>
      </c>
      <c r="D19" s="98">
        <v>1580</v>
      </c>
      <c r="E19" s="78" t="s">
        <v>68</v>
      </c>
      <c r="F19" s="192" t="s">
        <v>31</v>
      </c>
      <c r="G19" s="192" t="e">
        <f t="shared" si="0"/>
        <v>#VALUE!</v>
      </c>
      <c r="H19" s="192" t="s">
        <v>31</v>
      </c>
      <c r="I19" s="192" t="e">
        <f t="shared" si="1"/>
        <v>#VALUE!</v>
      </c>
      <c r="J19" s="16"/>
    </row>
    <row r="20" spans="1:10" x14ac:dyDescent="0.35">
      <c r="A20" s="63" t="s">
        <v>700</v>
      </c>
      <c r="B20" s="67" t="s">
        <v>697</v>
      </c>
      <c r="C20" s="189" t="s">
        <v>31</v>
      </c>
      <c r="D20" s="98">
        <v>800</v>
      </c>
      <c r="E20" s="78" t="s">
        <v>68</v>
      </c>
      <c r="F20" s="192" t="s">
        <v>31</v>
      </c>
      <c r="G20" s="192" t="e">
        <f t="shared" si="0"/>
        <v>#VALUE!</v>
      </c>
      <c r="H20" s="192" t="s">
        <v>31</v>
      </c>
      <c r="I20" s="192" t="e">
        <f t="shared" si="1"/>
        <v>#VALUE!</v>
      </c>
      <c r="J20" s="16"/>
    </row>
    <row r="21" spans="1:10" x14ac:dyDescent="0.35">
      <c r="A21" s="63" t="s">
        <v>701</v>
      </c>
      <c r="B21" s="67" t="s">
        <v>698</v>
      </c>
      <c r="C21" s="189" t="s">
        <v>31</v>
      </c>
      <c r="D21" s="98">
        <v>72</v>
      </c>
      <c r="E21" s="78" t="s">
        <v>68</v>
      </c>
      <c r="F21" s="192" t="s">
        <v>31</v>
      </c>
      <c r="G21" s="192" t="e">
        <f t="shared" si="0"/>
        <v>#VALUE!</v>
      </c>
      <c r="H21" s="192" t="s">
        <v>31</v>
      </c>
      <c r="I21" s="192" t="e">
        <f t="shared" si="1"/>
        <v>#VALUE!</v>
      </c>
      <c r="J21" s="16"/>
    </row>
    <row r="22" spans="1:10" x14ac:dyDescent="0.35">
      <c r="A22" s="63" t="s">
        <v>702</v>
      </c>
      <c r="B22" s="67" t="s">
        <v>698</v>
      </c>
      <c r="C22" s="189" t="s">
        <v>31</v>
      </c>
      <c r="D22" s="228">
        <v>110</v>
      </c>
      <c r="E22" s="68" t="s">
        <v>68</v>
      </c>
      <c r="F22" s="192" t="s">
        <v>31</v>
      </c>
      <c r="G22" s="192" t="e">
        <f t="shared" si="0"/>
        <v>#VALUE!</v>
      </c>
      <c r="H22" s="192" t="s">
        <v>31</v>
      </c>
      <c r="I22" s="192" t="e">
        <f t="shared" si="1"/>
        <v>#VALUE!</v>
      </c>
    </row>
    <row r="23" spans="1:10" ht="21" x14ac:dyDescent="0.35">
      <c r="A23" s="66" t="s">
        <v>472</v>
      </c>
      <c r="B23" s="67" t="s">
        <v>203</v>
      </c>
      <c r="C23" s="189" t="s">
        <v>31</v>
      </c>
      <c r="D23" s="78">
        <v>400</v>
      </c>
      <c r="E23" s="68" t="s">
        <v>68</v>
      </c>
      <c r="F23" s="192" t="s">
        <v>31</v>
      </c>
      <c r="G23" s="192" t="e">
        <f t="shared" si="0"/>
        <v>#VALUE!</v>
      </c>
      <c r="H23" s="192" t="s">
        <v>31</v>
      </c>
      <c r="I23" s="192" t="e">
        <f t="shared" si="1"/>
        <v>#VALUE!</v>
      </c>
    </row>
    <row r="24" spans="1:10" ht="21" x14ac:dyDescent="0.35">
      <c r="A24" s="63" t="s">
        <v>473</v>
      </c>
      <c r="B24" s="67" t="s">
        <v>202</v>
      </c>
      <c r="C24" s="189" t="s">
        <v>31</v>
      </c>
      <c r="D24" s="78">
        <v>400</v>
      </c>
      <c r="E24" s="68" t="s">
        <v>68</v>
      </c>
      <c r="F24" s="192" t="s">
        <v>31</v>
      </c>
      <c r="G24" s="192" t="e">
        <f>SUM(D24*F24)</f>
        <v>#VALUE!</v>
      </c>
      <c r="H24" s="192" t="s">
        <v>31</v>
      </c>
      <c r="I24" s="192" t="e">
        <f t="shared" si="1"/>
        <v>#VALUE!</v>
      </c>
    </row>
    <row r="25" spans="1:10" ht="21" x14ac:dyDescent="0.35">
      <c r="A25" s="63" t="s">
        <v>474</v>
      </c>
      <c r="B25" s="67" t="s">
        <v>204</v>
      </c>
      <c r="C25" s="189" t="s">
        <v>31</v>
      </c>
      <c r="D25" s="228">
        <v>400</v>
      </c>
      <c r="E25" s="68" t="s">
        <v>68</v>
      </c>
      <c r="F25" s="192" t="s">
        <v>31</v>
      </c>
      <c r="G25" s="192" t="e">
        <f t="shared" si="0"/>
        <v>#VALUE!</v>
      </c>
      <c r="H25" s="192" t="s">
        <v>31</v>
      </c>
      <c r="I25" s="192" t="e">
        <f t="shared" si="1"/>
        <v>#VALUE!</v>
      </c>
    </row>
    <row r="26" spans="1:10" ht="42" x14ac:dyDescent="0.35">
      <c r="A26" s="63" t="s">
        <v>453</v>
      </c>
      <c r="B26" s="67" t="s">
        <v>205</v>
      </c>
      <c r="C26" s="189" t="s">
        <v>31</v>
      </c>
      <c r="D26" s="229">
        <v>880</v>
      </c>
      <c r="E26" s="68" t="s">
        <v>68</v>
      </c>
      <c r="F26" s="192" t="s">
        <v>31</v>
      </c>
      <c r="G26" s="192" t="e">
        <f>SUM(D26*F26)</f>
        <v>#VALUE!</v>
      </c>
      <c r="H26" s="192" t="s">
        <v>31</v>
      </c>
      <c r="I26" s="192" t="e">
        <f t="shared" si="1"/>
        <v>#VALUE!</v>
      </c>
    </row>
    <row r="27" spans="1:10" ht="42.5" thickBot="1" x14ac:dyDescent="0.4">
      <c r="A27" s="63" t="s">
        <v>454</v>
      </c>
      <c r="B27" s="67" t="s">
        <v>206</v>
      </c>
      <c r="C27" s="189" t="s">
        <v>31</v>
      </c>
      <c r="D27" s="229">
        <v>880</v>
      </c>
      <c r="E27" s="68" t="s">
        <v>68</v>
      </c>
      <c r="F27" s="192" t="s">
        <v>31</v>
      </c>
      <c r="G27" s="192" t="e">
        <f t="shared" si="0"/>
        <v>#VALUE!</v>
      </c>
      <c r="H27" s="192" t="s">
        <v>31</v>
      </c>
      <c r="I27" s="192" t="e">
        <f t="shared" si="1"/>
        <v>#VALUE!</v>
      </c>
    </row>
    <row r="28" spans="1:10" ht="42.5" thickBot="1" x14ac:dyDescent="0.4">
      <c r="A28" s="71" t="s">
        <v>455</v>
      </c>
      <c r="B28" s="67" t="s">
        <v>207</v>
      </c>
      <c r="C28" s="189" t="s">
        <v>31</v>
      </c>
      <c r="D28" s="228">
        <v>800</v>
      </c>
      <c r="E28" s="64" t="s">
        <v>68</v>
      </c>
      <c r="F28" s="192" t="s">
        <v>31</v>
      </c>
      <c r="G28" s="192" t="e">
        <f>SUM(D28*F28)</f>
        <v>#VALUE!</v>
      </c>
      <c r="H28" s="192" t="s">
        <v>31</v>
      </c>
      <c r="I28" s="192" t="e">
        <f t="shared" si="1"/>
        <v>#VALUE!</v>
      </c>
    </row>
    <row r="29" spans="1:10" ht="42.5" thickBot="1" x14ac:dyDescent="0.4">
      <c r="A29" s="71" t="s">
        <v>456</v>
      </c>
      <c r="B29" s="67" t="s">
        <v>208</v>
      </c>
      <c r="C29" s="189" t="s">
        <v>31</v>
      </c>
      <c r="D29" s="228">
        <v>800</v>
      </c>
      <c r="E29" s="64" t="s">
        <v>68</v>
      </c>
      <c r="F29" s="192" t="s">
        <v>31</v>
      </c>
      <c r="G29" s="192" t="e">
        <f>SUM(D29*F29)</f>
        <v>#VALUE!</v>
      </c>
      <c r="H29" s="192" t="s">
        <v>31</v>
      </c>
      <c r="I29" s="192" t="e">
        <f t="shared" si="1"/>
        <v>#VALUE!</v>
      </c>
    </row>
    <row r="30" spans="1:10" ht="45.75" customHeight="1" thickBot="1" x14ac:dyDescent="0.4">
      <c r="A30" s="71" t="s">
        <v>463</v>
      </c>
      <c r="B30" s="67"/>
      <c r="C30" s="189" t="s">
        <v>31</v>
      </c>
      <c r="D30" s="230">
        <v>420</v>
      </c>
      <c r="E30" s="64" t="s">
        <v>68</v>
      </c>
      <c r="F30" s="192" t="s">
        <v>31</v>
      </c>
      <c r="G30" s="192" t="e">
        <f t="shared" ref="G30" si="2">SUM(D30*F30)</f>
        <v>#VALUE!</v>
      </c>
      <c r="H30" s="192" t="s">
        <v>31</v>
      </c>
      <c r="I30" s="192" t="e">
        <f t="shared" ref="I30" si="3">SUM(G30/100*H30+G30)</f>
        <v>#VALUE!</v>
      </c>
    </row>
    <row r="31" spans="1:10" ht="45.75" customHeight="1" thickBot="1" x14ac:dyDescent="0.4">
      <c r="A31" s="71" t="s">
        <v>457</v>
      </c>
      <c r="B31" s="67" t="s">
        <v>678</v>
      </c>
      <c r="C31" s="189" t="s">
        <v>31</v>
      </c>
      <c r="D31" s="230">
        <v>200</v>
      </c>
      <c r="E31" s="64" t="s">
        <v>68</v>
      </c>
      <c r="F31" s="192" t="s">
        <v>31</v>
      </c>
      <c r="G31" s="192" t="e">
        <f t="shared" si="0"/>
        <v>#VALUE!</v>
      </c>
      <c r="H31" s="192" t="s">
        <v>31</v>
      </c>
      <c r="I31" s="192" t="e">
        <f t="shared" si="1"/>
        <v>#VALUE!</v>
      </c>
    </row>
    <row r="32" spans="1:10" ht="39.75" customHeight="1" thickBot="1" x14ac:dyDescent="0.4">
      <c r="A32" s="71" t="s">
        <v>458</v>
      </c>
      <c r="B32" s="67" t="s">
        <v>679</v>
      </c>
      <c r="C32" s="189" t="s">
        <v>31</v>
      </c>
      <c r="D32" s="65">
        <v>200</v>
      </c>
      <c r="E32" s="227" t="s">
        <v>68</v>
      </c>
      <c r="F32" s="192" t="s">
        <v>31</v>
      </c>
      <c r="G32" s="192" t="e">
        <f t="shared" ref="G32" si="4">SUM(D32*F32)</f>
        <v>#VALUE!</v>
      </c>
      <c r="H32" s="192" t="s">
        <v>31</v>
      </c>
      <c r="I32" s="192" t="e">
        <f t="shared" ref="I32" si="5">SUM(G32/100*H32+G32)</f>
        <v>#VALUE!</v>
      </c>
      <c r="J32" s="16"/>
    </row>
    <row r="33" spans="1:10" ht="39.75" customHeight="1" thickBot="1" x14ac:dyDescent="0.4">
      <c r="A33" s="71" t="s">
        <v>470</v>
      </c>
      <c r="B33" s="67"/>
      <c r="C33" s="189" t="s">
        <v>31</v>
      </c>
      <c r="D33" s="65">
        <v>80</v>
      </c>
      <c r="E33" s="227" t="s">
        <v>68</v>
      </c>
      <c r="F33" s="192" t="s">
        <v>31</v>
      </c>
      <c r="G33" s="192" t="e">
        <f t="shared" si="0"/>
        <v>#VALUE!</v>
      </c>
      <c r="H33" s="192" t="s">
        <v>31</v>
      </c>
      <c r="I33" s="192" t="e">
        <f t="shared" si="1"/>
        <v>#VALUE!</v>
      </c>
      <c r="J33" s="16"/>
    </row>
    <row r="34" spans="1:10" ht="39.75" customHeight="1" thickBot="1" x14ac:dyDescent="0.4">
      <c r="A34" s="71" t="s">
        <v>459</v>
      </c>
      <c r="B34" s="67"/>
      <c r="C34" s="189" t="s">
        <v>31</v>
      </c>
      <c r="D34" s="65">
        <v>840</v>
      </c>
      <c r="E34" s="227" t="s">
        <v>68</v>
      </c>
      <c r="F34" s="192" t="s">
        <v>31</v>
      </c>
      <c r="G34" s="192" t="e">
        <f t="shared" ref="G34" si="6">SUM(D34*F34)</f>
        <v>#VALUE!</v>
      </c>
      <c r="H34" s="192" t="s">
        <v>31</v>
      </c>
      <c r="I34" s="192" t="e">
        <f t="shared" ref="I34" si="7">SUM(G34/100*H34+G34)</f>
        <v>#VALUE!</v>
      </c>
      <c r="J34" s="16"/>
    </row>
    <row r="35" spans="1:10" ht="32" thickBot="1" x14ac:dyDescent="0.4">
      <c r="A35" s="69" t="s">
        <v>460</v>
      </c>
      <c r="B35" s="67" t="s">
        <v>209</v>
      </c>
      <c r="C35" s="189" t="s">
        <v>31</v>
      </c>
      <c r="D35" s="97">
        <v>8000</v>
      </c>
      <c r="E35" s="64" t="s">
        <v>68</v>
      </c>
      <c r="F35" s="192" t="s">
        <v>31</v>
      </c>
      <c r="G35" s="192" t="e">
        <f t="shared" si="0"/>
        <v>#VALUE!</v>
      </c>
      <c r="H35" s="192" t="s">
        <v>31</v>
      </c>
      <c r="I35" s="192" t="e">
        <f t="shared" si="1"/>
        <v>#VALUE!</v>
      </c>
    </row>
    <row r="36" spans="1:10" ht="39.75" customHeight="1" thickBot="1" x14ac:dyDescent="0.4">
      <c r="A36" s="69" t="s">
        <v>461</v>
      </c>
      <c r="B36" s="67" t="s">
        <v>680</v>
      </c>
      <c r="C36" s="189" t="s">
        <v>31</v>
      </c>
      <c r="D36" s="97">
        <v>3000</v>
      </c>
      <c r="E36" s="64" t="s">
        <v>68</v>
      </c>
      <c r="F36" s="192" t="s">
        <v>31</v>
      </c>
      <c r="G36" s="192" t="e">
        <f t="shared" ref="G36" si="8">SUM(D36*F36)</f>
        <v>#VALUE!</v>
      </c>
      <c r="H36" s="192" t="s">
        <v>31</v>
      </c>
      <c r="I36" s="192" t="e">
        <f t="shared" ref="I36" si="9">SUM(G36/100*H36+G36)</f>
        <v>#VALUE!</v>
      </c>
    </row>
    <row r="37" spans="1:10" ht="39.75" customHeight="1" thickBot="1" x14ac:dyDescent="0.4">
      <c r="A37" s="69" t="s">
        <v>462</v>
      </c>
      <c r="B37" s="67"/>
      <c r="C37" s="189" t="s">
        <v>31</v>
      </c>
      <c r="D37" s="97">
        <v>3100</v>
      </c>
      <c r="E37" s="64" t="s">
        <v>68</v>
      </c>
      <c r="F37" s="192" t="s">
        <v>31</v>
      </c>
      <c r="G37" s="192" t="e">
        <f t="shared" si="0"/>
        <v>#VALUE!</v>
      </c>
      <c r="H37" s="192" t="s">
        <v>31</v>
      </c>
      <c r="I37" s="192" t="e">
        <f t="shared" si="1"/>
        <v>#VALUE!</v>
      </c>
    </row>
    <row r="38" spans="1:10" ht="35.25" customHeight="1" thickBot="1" x14ac:dyDescent="0.4">
      <c r="A38" s="71" t="s">
        <v>471</v>
      </c>
      <c r="B38" s="67"/>
      <c r="C38" s="189" t="s">
        <v>31</v>
      </c>
      <c r="D38" s="228">
        <v>310</v>
      </c>
      <c r="E38" s="64" t="s">
        <v>68</v>
      </c>
      <c r="F38" s="192" t="s">
        <v>31</v>
      </c>
      <c r="G38" s="192" t="e">
        <f>SUM(D38*F38)</f>
        <v>#VALUE!</v>
      </c>
      <c r="H38" s="192" t="s">
        <v>31</v>
      </c>
      <c r="I38" s="192" t="e">
        <f t="shared" si="1"/>
        <v>#VALUE!</v>
      </c>
    </row>
    <row r="39" spans="1:10" ht="34.5" customHeight="1" x14ac:dyDescent="0.35">
      <c r="A39" s="71" t="s">
        <v>452</v>
      </c>
      <c r="B39" s="67" t="s">
        <v>681</v>
      </c>
      <c r="C39" s="189" t="s">
        <v>31</v>
      </c>
      <c r="D39" s="228">
        <v>225</v>
      </c>
      <c r="E39" s="64" t="s">
        <v>68</v>
      </c>
      <c r="F39" s="192" t="s">
        <v>31</v>
      </c>
      <c r="G39" s="192" t="e">
        <f>SUM(D39*F39)</f>
        <v>#VALUE!</v>
      </c>
      <c r="H39" s="192" t="s">
        <v>31</v>
      </c>
      <c r="I39" s="192" t="e">
        <f t="shared" ref="I39" si="10">SUM(G39/100*H39+G39)</f>
        <v>#VALUE!</v>
      </c>
    </row>
    <row r="40" spans="1:10" x14ac:dyDescent="0.35">
      <c r="A40" s="63" t="s">
        <v>75</v>
      </c>
      <c r="B40" s="67" t="s">
        <v>119</v>
      </c>
      <c r="C40" s="189" t="s">
        <v>31</v>
      </c>
      <c r="D40" s="72">
        <v>200</v>
      </c>
      <c r="E40" s="231" t="s">
        <v>5</v>
      </c>
      <c r="F40" s="192" t="s">
        <v>31</v>
      </c>
      <c r="G40" s="192" t="e">
        <f t="shared" si="0"/>
        <v>#VALUE!</v>
      </c>
      <c r="H40" s="192" t="s">
        <v>31</v>
      </c>
      <c r="I40" s="192" t="e">
        <f t="shared" si="1"/>
        <v>#VALUE!</v>
      </c>
    </row>
    <row r="41" spans="1:10" ht="31.5" x14ac:dyDescent="0.35">
      <c r="A41" s="66" t="s">
        <v>464</v>
      </c>
      <c r="B41" s="70" t="s">
        <v>210</v>
      </c>
      <c r="C41" s="189" t="s">
        <v>31</v>
      </c>
      <c r="D41" s="78">
        <v>350</v>
      </c>
      <c r="E41" s="68" t="s">
        <v>68</v>
      </c>
      <c r="F41" s="192" t="s">
        <v>31</v>
      </c>
      <c r="G41" s="192" t="e">
        <f t="shared" si="0"/>
        <v>#VALUE!</v>
      </c>
      <c r="H41" s="192" t="s">
        <v>31</v>
      </c>
      <c r="I41" s="192" t="e">
        <f t="shared" si="1"/>
        <v>#VALUE!</v>
      </c>
      <c r="J41" s="26"/>
    </row>
    <row r="42" spans="1:10" ht="43.5" customHeight="1" x14ac:dyDescent="0.35">
      <c r="A42" s="63" t="s">
        <v>465</v>
      </c>
      <c r="B42" s="70"/>
      <c r="C42" s="189" t="s">
        <v>31</v>
      </c>
      <c r="D42" s="228">
        <v>1100</v>
      </c>
      <c r="E42" s="68" t="s">
        <v>68</v>
      </c>
      <c r="F42" s="192" t="s">
        <v>31</v>
      </c>
      <c r="G42" s="192" t="e">
        <f t="shared" si="0"/>
        <v>#VALUE!</v>
      </c>
      <c r="H42" s="192" t="s">
        <v>31</v>
      </c>
      <c r="I42" s="192" t="e">
        <f t="shared" si="1"/>
        <v>#VALUE!</v>
      </c>
      <c r="J42" s="26"/>
    </row>
    <row r="43" spans="1:10" ht="46.5" customHeight="1" x14ac:dyDescent="0.35">
      <c r="A43" s="63" t="s">
        <v>466</v>
      </c>
      <c r="B43" s="70" t="s">
        <v>211</v>
      </c>
      <c r="C43" s="189" t="s">
        <v>31</v>
      </c>
      <c r="D43" s="228">
        <v>300</v>
      </c>
      <c r="E43" s="68" t="s">
        <v>68</v>
      </c>
      <c r="F43" s="192" t="s">
        <v>31</v>
      </c>
      <c r="G43" s="192" t="e">
        <f t="shared" si="0"/>
        <v>#VALUE!</v>
      </c>
      <c r="H43" s="192" t="s">
        <v>31</v>
      </c>
      <c r="I43" s="192" t="e">
        <f t="shared" si="1"/>
        <v>#VALUE!</v>
      </c>
      <c r="J43" s="26"/>
    </row>
    <row r="44" spans="1:10" ht="49.5" customHeight="1" x14ac:dyDescent="0.35">
      <c r="A44" s="63" t="s">
        <v>467</v>
      </c>
      <c r="B44" s="70" t="s">
        <v>212</v>
      </c>
      <c r="C44" s="189" t="s">
        <v>31</v>
      </c>
      <c r="D44" s="228">
        <v>180</v>
      </c>
      <c r="E44" s="68" t="s">
        <v>68</v>
      </c>
      <c r="F44" s="192" t="s">
        <v>31</v>
      </c>
      <c r="G44" s="192" t="e">
        <f t="shared" si="0"/>
        <v>#VALUE!</v>
      </c>
      <c r="H44" s="192" t="s">
        <v>31</v>
      </c>
      <c r="I44" s="192" t="e">
        <f t="shared" si="1"/>
        <v>#VALUE!</v>
      </c>
      <c r="J44" s="26"/>
    </row>
    <row r="45" spans="1:10" ht="45.75" customHeight="1" x14ac:dyDescent="0.35">
      <c r="A45" s="63" t="s">
        <v>468</v>
      </c>
      <c r="B45" s="70" t="s">
        <v>213</v>
      </c>
      <c r="C45" s="189" t="s">
        <v>31</v>
      </c>
      <c r="D45" s="228">
        <v>180</v>
      </c>
      <c r="E45" s="68" t="s">
        <v>68</v>
      </c>
      <c r="F45" s="192" t="s">
        <v>31</v>
      </c>
      <c r="G45" s="192" t="e">
        <f t="shared" si="0"/>
        <v>#VALUE!</v>
      </c>
      <c r="H45" s="192" t="s">
        <v>31</v>
      </c>
      <c r="I45" s="192" t="e">
        <f t="shared" si="1"/>
        <v>#VALUE!</v>
      </c>
      <c r="J45" s="26"/>
    </row>
    <row r="46" spans="1:10" ht="21" x14ac:dyDescent="0.35">
      <c r="A46" s="63" t="s">
        <v>469</v>
      </c>
      <c r="B46" s="70" t="s">
        <v>682</v>
      </c>
      <c r="C46" s="189" t="s">
        <v>31</v>
      </c>
      <c r="D46" s="230">
        <v>300</v>
      </c>
      <c r="E46" s="68" t="s">
        <v>68</v>
      </c>
      <c r="F46" s="192" t="s">
        <v>31</v>
      </c>
      <c r="G46" s="192" t="e">
        <f t="shared" si="0"/>
        <v>#VALUE!</v>
      </c>
      <c r="H46" s="192" t="s">
        <v>31</v>
      </c>
      <c r="I46" s="192" t="e">
        <f t="shared" si="1"/>
        <v>#VALUE!</v>
      </c>
      <c r="J46" s="26"/>
    </row>
    <row r="47" spans="1:10" x14ac:dyDescent="0.35">
      <c r="A47" s="232"/>
      <c r="B47" s="232"/>
      <c r="C47" s="232"/>
      <c r="D47" s="232"/>
      <c r="E47" s="233"/>
      <c r="F47" s="216" t="s">
        <v>126</v>
      </c>
      <c r="G47" s="217"/>
      <c r="H47" s="216" t="s">
        <v>127</v>
      </c>
      <c r="I47" s="217"/>
      <c r="J47" s="77"/>
    </row>
    <row r="48" spans="1:10" ht="32.25" customHeight="1" x14ac:dyDescent="0.35">
      <c r="A48" s="234"/>
      <c r="B48" s="234"/>
      <c r="C48" s="232"/>
      <c r="D48" s="232"/>
      <c r="E48" s="233"/>
      <c r="F48" s="221"/>
      <c r="G48" s="222"/>
      <c r="H48" s="221"/>
      <c r="I48" s="222"/>
      <c r="J48" s="77"/>
    </row>
    <row r="49" spans="1:10" ht="23.25" customHeight="1" x14ac:dyDescent="0.35">
      <c r="A49" s="52"/>
      <c r="B49" s="53"/>
      <c r="C49" s="77"/>
      <c r="D49" s="77"/>
      <c r="E49" s="102"/>
      <c r="F49" s="77"/>
      <c r="G49" s="77"/>
      <c r="H49" s="77"/>
      <c r="I49" s="77"/>
      <c r="J49" s="77"/>
    </row>
    <row r="50" spans="1:10" ht="23.25" customHeight="1" x14ac:dyDescent="0.35">
      <c r="A50" s="77"/>
      <c r="B50" s="77"/>
      <c r="C50" s="77"/>
      <c r="D50" s="77"/>
      <c r="E50" s="102"/>
      <c r="F50" s="77"/>
      <c r="G50" s="77"/>
      <c r="H50" s="77"/>
      <c r="I50" s="77"/>
      <c r="J50" s="77"/>
    </row>
    <row r="51" spans="1:10" s="79" customFormat="1" ht="43.5" customHeight="1" x14ac:dyDescent="0.25">
      <c r="A51" s="134" t="s">
        <v>58</v>
      </c>
      <c r="B51" s="135"/>
      <c r="C51" s="135"/>
      <c r="D51" s="135"/>
      <c r="E51" s="135"/>
      <c r="F51" s="135"/>
      <c r="G51" s="135"/>
      <c r="H51" s="135"/>
    </row>
    <row r="52" spans="1:10" s="79" customFormat="1" ht="44.25" customHeight="1" x14ac:dyDescent="0.25">
      <c r="A52" s="136" t="s">
        <v>59</v>
      </c>
      <c r="B52" s="137"/>
      <c r="C52" s="137"/>
      <c r="D52" s="137"/>
      <c r="E52" s="137"/>
      <c r="F52" s="137"/>
      <c r="G52" s="137"/>
      <c r="H52" s="137"/>
    </row>
    <row r="53" spans="1:10" s="79" customFormat="1" ht="10.5" x14ac:dyDescent="0.25">
      <c r="A53" s="136" t="s">
        <v>60</v>
      </c>
      <c r="B53" s="137"/>
      <c r="C53" s="137"/>
      <c r="D53" s="137"/>
      <c r="E53" s="137"/>
      <c r="F53" s="137"/>
      <c r="G53" s="137"/>
      <c r="H53" s="137"/>
    </row>
    <row r="54" spans="1:10" s="79" customFormat="1" ht="10.5" x14ac:dyDescent="0.25">
      <c r="A54" s="138" t="s">
        <v>61</v>
      </c>
      <c r="B54" s="139"/>
      <c r="C54" s="139"/>
      <c r="D54" s="139"/>
      <c r="E54" s="139"/>
      <c r="F54" s="139"/>
      <c r="G54" s="139"/>
      <c r="H54" s="139"/>
    </row>
    <row r="55" spans="1:10" s="79" customFormat="1" ht="10.5" x14ac:dyDescent="0.25">
      <c r="A55" s="80"/>
      <c r="B55" s="49"/>
      <c r="C55" s="49"/>
      <c r="D55" s="56"/>
      <c r="E55" s="85"/>
      <c r="F55" s="49"/>
      <c r="G55" s="49"/>
      <c r="H55" s="49"/>
    </row>
    <row r="56" spans="1:10" s="79" customFormat="1" ht="10.5" x14ac:dyDescent="0.25">
      <c r="A56" s="138" t="s">
        <v>62</v>
      </c>
      <c r="B56" s="139"/>
      <c r="C56" s="139"/>
      <c r="D56" s="139"/>
      <c r="E56" s="139"/>
      <c r="F56" s="139"/>
      <c r="G56" s="139"/>
      <c r="H56" s="139"/>
    </row>
    <row r="57" spans="1:10" s="79" customFormat="1" ht="10.5" x14ac:dyDescent="0.25">
      <c r="A57" s="81"/>
      <c r="B57" s="54"/>
      <c r="C57" s="82"/>
      <c r="D57" s="82"/>
      <c r="E57" s="81"/>
      <c r="F57" s="83"/>
      <c r="G57" s="83"/>
    </row>
    <row r="58" spans="1:10" s="79" customFormat="1" ht="10.5" x14ac:dyDescent="0.25">
      <c r="A58" s="81"/>
      <c r="B58" s="54"/>
      <c r="C58" s="82"/>
      <c r="D58" s="82"/>
      <c r="E58" s="81"/>
      <c r="F58" s="83"/>
      <c r="G58" s="83"/>
    </row>
    <row r="59" spans="1:10" s="55" customFormat="1" ht="10.5" x14ac:dyDescent="0.25">
      <c r="A59" s="84"/>
      <c r="D59" s="9"/>
      <c r="E59" s="85"/>
    </row>
    <row r="60" spans="1:10" s="55" customFormat="1" ht="10.5" x14ac:dyDescent="0.25">
      <c r="A60" s="85"/>
      <c r="B60" s="56" t="s">
        <v>63</v>
      </c>
      <c r="C60" s="86"/>
      <c r="D60" s="95"/>
      <c r="E60" s="103"/>
    </row>
    <row r="61" spans="1:10" s="55" customFormat="1" ht="10.5" x14ac:dyDescent="0.25">
      <c r="A61" s="85"/>
      <c r="B61" s="57" t="s">
        <v>64</v>
      </c>
      <c r="C61" s="86"/>
      <c r="D61" s="133" t="s">
        <v>125</v>
      </c>
      <c r="E61" s="133"/>
    </row>
    <row r="62" spans="1:10" s="37" customFormat="1" x14ac:dyDescent="0.35">
      <c r="A62" s="77"/>
      <c r="B62" s="77"/>
      <c r="C62" s="77"/>
      <c r="D62" s="77"/>
      <c r="E62" s="102"/>
      <c r="F62" s="77"/>
      <c r="G62" s="77"/>
      <c r="H62" s="77"/>
      <c r="I62" s="77"/>
      <c r="J62" s="77"/>
    </row>
    <row r="63" spans="1:10" x14ac:dyDescent="0.35">
      <c r="A63" s="77"/>
      <c r="B63" s="77"/>
      <c r="C63" s="77"/>
      <c r="D63" s="77"/>
      <c r="E63" s="102"/>
      <c r="F63" s="77"/>
      <c r="G63" s="77"/>
      <c r="H63" s="77"/>
      <c r="I63" s="77"/>
      <c r="J63" s="77"/>
    </row>
    <row r="64" spans="1:10" x14ac:dyDescent="0.35">
      <c r="A64" s="77"/>
      <c r="B64" s="77"/>
      <c r="C64" s="77"/>
      <c r="D64" s="77"/>
      <c r="E64" s="102"/>
      <c r="F64" s="77"/>
      <c r="G64" s="77"/>
      <c r="H64" s="77"/>
      <c r="I64" s="77"/>
      <c r="J64" s="77"/>
    </row>
    <row r="65" spans="1:9" x14ac:dyDescent="0.35">
      <c r="A65" s="12"/>
      <c r="B65" s="45"/>
      <c r="C65" s="13"/>
      <c r="D65" s="96"/>
      <c r="E65" s="15"/>
      <c r="F65" s="14"/>
      <c r="G65" s="16"/>
      <c r="H65" s="14"/>
      <c r="I65" s="16"/>
    </row>
    <row r="66" spans="1:9" x14ac:dyDescent="0.35">
      <c r="A66" s="12"/>
      <c r="B66" s="45"/>
      <c r="C66" s="13"/>
      <c r="D66" s="96"/>
      <c r="E66" s="15"/>
      <c r="F66" s="14"/>
      <c r="G66" s="16"/>
      <c r="H66" s="14"/>
      <c r="I66" s="16"/>
    </row>
    <row r="67" spans="1:9" x14ac:dyDescent="0.35">
      <c r="A67" s="12"/>
      <c r="B67" s="45"/>
      <c r="C67" s="13"/>
      <c r="D67" s="96"/>
      <c r="E67" s="15"/>
      <c r="F67" s="14"/>
      <c r="G67" s="16"/>
      <c r="H67" s="14"/>
      <c r="I67" s="16"/>
    </row>
    <row r="68" spans="1:9" x14ac:dyDescent="0.35">
      <c r="A68" s="12"/>
      <c r="B68" s="45"/>
      <c r="C68" s="13"/>
      <c r="D68" s="96"/>
      <c r="E68" s="15"/>
      <c r="F68" s="14"/>
      <c r="G68" s="16"/>
      <c r="H68" s="14"/>
      <c r="I68" s="16"/>
    </row>
    <row r="69" spans="1:9" x14ac:dyDescent="0.35">
      <c r="A69" s="12"/>
      <c r="B69" s="45"/>
      <c r="C69" s="13"/>
      <c r="D69" s="96"/>
      <c r="E69" s="15"/>
      <c r="F69" s="14"/>
      <c r="G69" s="16"/>
      <c r="H69" s="14"/>
      <c r="I69" s="16"/>
    </row>
    <row r="70" spans="1:9" x14ac:dyDescent="0.35">
      <c r="A70" s="12"/>
      <c r="B70" s="45"/>
      <c r="C70" s="13"/>
      <c r="D70" s="96"/>
      <c r="E70" s="15"/>
      <c r="F70" s="14"/>
      <c r="G70" s="16"/>
      <c r="H70" s="14"/>
      <c r="I70" s="16"/>
    </row>
    <row r="71" spans="1:9" x14ac:dyDescent="0.35">
      <c r="A71" s="12"/>
      <c r="B71" s="45"/>
      <c r="C71" s="13"/>
      <c r="D71" s="96"/>
      <c r="E71" s="15"/>
      <c r="F71" s="14"/>
      <c r="G71" s="16"/>
      <c r="H71" s="14"/>
      <c r="I71" s="16"/>
    </row>
    <row r="72" spans="1:9" x14ac:dyDescent="0.35">
      <c r="A72" s="12"/>
      <c r="B72" s="45"/>
      <c r="C72" s="13"/>
      <c r="D72" s="96"/>
      <c r="E72" s="15"/>
      <c r="F72" s="14"/>
      <c r="G72" s="16"/>
      <c r="H72" s="14"/>
      <c r="I72" s="16"/>
    </row>
    <row r="73" spans="1:9" x14ac:dyDescent="0.35">
      <c r="A73" s="12"/>
      <c r="B73" s="45"/>
      <c r="C73" s="13"/>
      <c r="D73" s="96"/>
      <c r="E73" s="15"/>
      <c r="F73" s="14"/>
      <c r="G73" s="16"/>
      <c r="H73" s="14"/>
      <c r="I73" s="16"/>
    </row>
    <row r="74" spans="1:9" x14ac:dyDescent="0.35">
      <c r="A74" s="12"/>
      <c r="B74" s="45"/>
      <c r="C74" s="13"/>
      <c r="D74" s="96"/>
      <c r="E74" s="15"/>
      <c r="F74" s="14"/>
      <c r="G74" s="16"/>
      <c r="H74" s="14"/>
      <c r="I74" s="16"/>
    </row>
    <row r="75" spans="1:9" x14ac:dyDescent="0.35">
      <c r="A75" s="12"/>
      <c r="B75" s="45"/>
      <c r="C75" s="13"/>
      <c r="D75" s="96"/>
      <c r="E75" s="15"/>
      <c r="F75" s="14"/>
      <c r="G75" s="16"/>
      <c r="H75" s="14"/>
      <c r="I75" s="16"/>
    </row>
    <row r="76" spans="1:9" x14ac:dyDescent="0.35">
      <c r="A76" s="12"/>
      <c r="B76" s="45"/>
      <c r="C76" s="13"/>
      <c r="D76" s="96"/>
      <c r="E76" s="15"/>
      <c r="F76" s="14"/>
      <c r="G76" s="16"/>
      <c r="H76" s="14"/>
      <c r="I76" s="16"/>
    </row>
    <row r="77" spans="1:9" x14ac:dyDescent="0.35">
      <c r="A77" s="12"/>
      <c r="B77" s="45"/>
      <c r="C77" s="13"/>
      <c r="D77" s="96"/>
      <c r="E77" s="15"/>
      <c r="F77" s="14"/>
      <c r="G77" s="16"/>
      <c r="H77" s="14"/>
      <c r="I77" s="16"/>
    </row>
    <row r="78" spans="1:9" x14ac:dyDescent="0.35">
      <c r="A78" s="12"/>
      <c r="B78" s="45"/>
      <c r="C78" s="13"/>
      <c r="D78" s="96"/>
      <c r="E78" s="15"/>
      <c r="F78" s="14"/>
      <c r="G78" s="16"/>
      <c r="H78" s="14"/>
      <c r="I78" s="16"/>
    </row>
    <row r="79" spans="1:9" x14ac:dyDescent="0.35">
      <c r="A79" s="12"/>
      <c r="B79" s="45"/>
      <c r="C79" s="13"/>
      <c r="D79" s="96"/>
      <c r="E79" s="15"/>
      <c r="F79" s="14"/>
      <c r="G79" s="16"/>
      <c r="H79" s="14"/>
      <c r="I79" s="16"/>
    </row>
    <row r="80" spans="1:9" x14ac:dyDescent="0.35">
      <c r="A80" s="12"/>
      <c r="B80" s="45"/>
      <c r="C80" s="13"/>
      <c r="D80" s="96"/>
      <c r="E80" s="15"/>
      <c r="F80" s="14"/>
      <c r="G80" s="16"/>
      <c r="H80" s="14"/>
      <c r="I80" s="16"/>
    </row>
    <row r="81" spans="1:9" x14ac:dyDescent="0.35">
      <c r="A81" s="12"/>
      <c r="B81" s="45"/>
      <c r="C81" s="13"/>
      <c r="D81" s="96"/>
      <c r="E81" s="15"/>
      <c r="F81" s="14"/>
      <c r="G81" s="16"/>
      <c r="H81" s="14"/>
      <c r="I81" s="16"/>
    </row>
    <row r="82" spans="1:9" x14ac:dyDescent="0.35">
      <c r="A82" s="12"/>
      <c r="B82" s="45"/>
      <c r="C82" s="13"/>
      <c r="D82" s="96"/>
      <c r="E82" s="15"/>
      <c r="F82" s="14"/>
      <c r="G82" s="16"/>
      <c r="H82" s="14"/>
      <c r="I82" s="16"/>
    </row>
    <row r="83" spans="1:9" x14ac:dyDescent="0.35">
      <c r="A83" s="12"/>
      <c r="B83" s="45"/>
      <c r="C83" s="13"/>
      <c r="D83" s="96"/>
      <c r="E83" s="15"/>
      <c r="F83" s="14"/>
      <c r="G83" s="16"/>
      <c r="H83" s="14"/>
      <c r="I83" s="16"/>
    </row>
    <row r="84" spans="1:9" x14ac:dyDescent="0.35">
      <c r="A84" s="12"/>
      <c r="B84" s="45"/>
      <c r="C84" s="13"/>
      <c r="D84" s="96"/>
      <c r="E84" s="15"/>
      <c r="F84" s="14"/>
      <c r="G84" s="16"/>
      <c r="H84" s="14"/>
      <c r="I84" s="16"/>
    </row>
    <row r="85" spans="1:9" x14ac:dyDescent="0.35">
      <c r="A85" s="12"/>
      <c r="B85" s="45"/>
      <c r="C85" s="13"/>
      <c r="D85" s="96"/>
      <c r="E85" s="15"/>
      <c r="F85" s="14"/>
      <c r="G85" s="16"/>
      <c r="H85" s="14"/>
      <c r="I85" s="16"/>
    </row>
    <row r="86" spans="1:9" x14ac:dyDescent="0.35">
      <c r="A86" s="12"/>
      <c r="B86" s="45"/>
      <c r="C86" s="13"/>
      <c r="D86" s="96"/>
      <c r="E86" s="15"/>
      <c r="F86" s="14"/>
      <c r="G86" s="16"/>
      <c r="H86" s="14"/>
      <c r="I86" s="16"/>
    </row>
    <row r="87" spans="1:9" x14ac:dyDescent="0.35">
      <c r="A87" s="12"/>
      <c r="B87" s="45"/>
      <c r="C87" s="13"/>
      <c r="D87" s="96"/>
      <c r="E87" s="15"/>
      <c r="F87" s="14"/>
      <c r="G87" s="16"/>
      <c r="H87" s="14"/>
      <c r="I87" s="16"/>
    </row>
    <row r="88" spans="1:9" x14ac:dyDescent="0.35">
      <c r="A88" s="12"/>
      <c r="B88" s="45"/>
      <c r="C88" s="13"/>
      <c r="D88" s="96"/>
      <c r="E88" s="15"/>
      <c r="F88" s="14"/>
      <c r="G88" s="16"/>
      <c r="H88" s="14"/>
      <c r="I88" s="16"/>
    </row>
    <row r="89" spans="1:9" x14ac:dyDescent="0.35">
      <c r="A89" s="12"/>
      <c r="B89" s="45"/>
      <c r="C89" s="13"/>
      <c r="D89" s="96"/>
      <c r="E89" s="15"/>
      <c r="F89" s="14"/>
      <c r="G89" s="16"/>
      <c r="H89" s="14"/>
      <c r="I89" s="16"/>
    </row>
    <row r="90" spans="1:9" x14ac:dyDescent="0.35">
      <c r="A90" s="12"/>
      <c r="B90" s="45"/>
      <c r="C90" s="13"/>
      <c r="D90" s="96"/>
      <c r="E90" s="15"/>
      <c r="F90" s="14"/>
      <c r="G90" s="16"/>
      <c r="H90" s="14"/>
      <c r="I90" s="16"/>
    </row>
    <row r="91" spans="1:9" ht="17" x14ac:dyDescent="0.35">
      <c r="A91" s="17"/>
      <c r="B91" s="46"/>
      <c r="C91" s="18"/>
      <c r="D91" s="18"/>
      <c r="E91" s="106"/>
      <c r="F91" s="18"/>
      <c r="G91" s="19"/>
      <c r="H91" s="18"/>
      <c r="I91" s="19"/>
    </row>
    <row r="92" spans="1:9" x14ac:dyDescent="0.35">
      <c r="A92" s="12"/>
      <c r="B92" s="45"/>
      <c r="C92" s="13"/>
      <c r="D92" s="96"/>
      <c r="E92" s="15"/>
      <c r="F92" s="14"/>
      <c r="G92" s="16"/>
      <c r="H92" s="14"/>
      <c r="I92" s="16"/>
    </row>
    <row r="93" spans="1:9" x14ac:dyDescent="0.35">
      <c r="A93" s="12"/>
      <c r="B93" s="45"/>
      <c r="C93" s="13"/>
      <c r="D93" s="96"/>
      <c r="E93" s="15"/>
      <c r="F93" s="14"/>
      <c r="G93" s="16"/>
      <c r="H93" s="14"/>
      <c r="I93" s="16"/>
    </row>
    <row r="94" spans="1:9" x14ac:dyDescent="0.35">
      <c r="A94" s="12"/>
      <c r="B94" s="45"/>
      <c r="C94" s="13"/>
      <c r="D94" s="96"/>
      <c r="E94" s="15"/>
      <c r="F94" s="14"/>
      <c r="G94" s="16"/>
      <c r="H94" s="14"/>
      <c r="I94" s="16"/>
    </row>
    <row r="95" spans="1:9" x14ac:dyDescent="0.35">
      <c r="A95" s="12"/>
      <c r="B95" s="45"/>
      <c r="C95" s="13"/>
      <c r="D95" s="96"/>
      <c r="E95" s="15"/>
      <c r="F95" s="14"/>
      <c r="G95" s="16"/>
      <c r="H95" s="14"/>
      <c r="I95" s="16"/>
    </row>
    <row r="96" spans="1:9" x14ac:dyDescent="0.35">
      <c r="A96" s="12"/>
      <c r="B96" s="45"/>
      <c r="C96" s="13"/>
      <c r="D96" s="96"/>
      <c r="E96" s="15"/>
      <c r="F96" s="14"/>
      <c r="G96" s="16"/>
      <c r="H96" s="14"/>
      <c r="I96" s="16"/>
    </row>
    <row r="97" spans="1:9" x14ac:dyDescent="0.35">
      <c r="A97" s="12"/>
      <c r="B97" s="45"/>
      <c r="C97" s="13"/>
      <c r="D97" s="96"/>
      <c r="E97" s="15"/>
      <c r="F97" s="14"/>
      <c r="G97" s="16"/>
      <c r="H97" s="14"/>
      <c r="I97" s="16"/>
    </row>
    <row r="98" spans="1:9" x14ac:dyDescent="0.35">
      <c r="A98" s="12"/>
      <c r="B98" s="45"/>
      <c r="C98" s="13"/>
      <c r="D98" s="96"/>
      <c r="E98" s="15"/>
      <c r="F98" s="14"/>
      <c r="G98" s="16"/>
      <c r="H98" s="14"/>
      <c r="I98" s="16"/>
    </row>
    <row r="99" spans="1:9" x14ac:dyDescent="0.35">
      <c r="A99" s="12"/>
      <c r="B99" s="45"/>
      <c r="C99" s="13"/>
      <c r="D99" s="96"/>
      <c r="E99" s="15"/>
      <c r="F99" s="14"/>
      <c r="G99" s="16"/>
      <c r="H99" s="14"/>
      <c r="I99" s="16"/>
    </row>
    <row r="100" spans="1:9" x14ac:dyDescent="0.35">
      <c r="A100" s="12"/>
      <c r="B100" s="45"/>
      <c r="C100" s="13"/>
      <c r="D100" s="96"/>
      <c r="E100" s="15"/>
      <c r="F100" s="14"/>
      <c r="G100" s="16"/>
      <c r="H100" s="14"/>
      <c r="I100" s="16"/>
    </row>
    <row r="101" spans="1:9" x14ac:dyDescent="0.35">
      <c r="A101" s="12"/>
      <c r="B101" s="45"/>
      <c r="C101" s="13"/>
      <c r="D101" s="96"/>
      <c r="E101" s="15"/>
      <c r="F101" s="14"/>
      <c r="G101" s="16"/>
      <c r="H101" s="14"/>
      <c r="I101" s="16"/>
    </row>
    <row r="102" spans="1:9" x14ac:dyDescent="0.35">
      <c r="A102" s="12"/>
      <c r="B102" s="45"/>
      <c r="C102" s="13"/>
      <c r="D102" s="96"/>
      <c r="E102" s="15"/>
      <c r="F102" s="14"/>
      <c r="G102" s="16"/>
      <c r="H102" s="14"/>
      <c r="I102" s="16"/>
    </row>
    <row r="103" spans="1:9" x14ac:dyDescent="0.35">
      <c r="A103" s="12"/>
      <c r="B103" s="45"/>
      <c r="C103" s="13"/>
      <c r="D103" s="96"/>
      <c r="E103" s="15"/>
      <c r="F103" s="14"/>
      <c r="G103" s="16"/>
      <c r="H103" s="14"/>
      <c r="I103" s="16"/>
    </row>
    <row r="104" spans="1:9" x14ac:dyDescent="0.35">
      <c r="A104" s="12"/>
      <c r="B104" s="45"/>
      <c r="C104" s="13"/>
      <c r="D104" s="96"/>
      <c r="E104" s="15"/>
      <c r="F104" s="14"/>
      <c r="G104" s="16"/>
      <c r="H104" s="14"/>
      <c r="I104" s="16"/>
    </row>
    <row r="105" spans="1:9" x14ac:dyDescent="0.35">
      <c r="A105" s="12"/>
      <c r="B105" s="45"/>
      <c r="C105" s="13"/>
      <c r="D105" s="96"/>
      <c r="E105" s="15"/>
      <c r="F105" s="14"/>
      <c r="G105" s="16"/>
      <c r="H105" s="14"/>
      <c r="I105" s="16"/>
    </row>
    <row r="106" spans="1:9" x14ac:dyDescent="0.35">
      <c r="A106" s="12"/>
      <c r="B106" s="45"/>
      <c r="C106" s="13"/>
      <c r="D106" s="96"/>
      <c r="E106" s="15"/>
      <c r="F106" s="14"/>
      <c r="G106" s="16"/>
      <c r="H106" s="14"/>
      <c r="I106" s="16"/>
    </row>
    <row r="107" spans="1:9" x14ac:dyDescent="0.35">
      <c r="A107" s="12"/>
      <c r="B107" s="45"/>
      <c r="C107" s="13"/>
      <c r="D107" s="96"/>
      <c r="E107" s="15"/>
      <c r="F107" s="14"/>
      <c r="G107" s="16"/>
      <c r="H107" s="14"/>
      <c r="I107" s="16"/>
    </row>
    <row r="108" spans="1:9" x14ac:dyDescent="0.35">
      <c r="A108" s="12"/>
      <c r="B108" s="45"/>
      <c r="C108" s="13"/>
      <c r="D108" s="96"/>
      <c r="E108" s="15"/>
      <c r="F108" s="14"/>
      <c r="G108" s="16"/>
      <c r="H108" s="14"/>
      <c r="I108" s="16"/>
    </row>
    <row r="109" spans="1:9" x14ac:dyDescent="0.35">
      <c r="A109" s="12"/>
      <c r="B109" s="45"/>
      <c r="C109" s="13"/>
      <c r="D109" s="96"/>
      <c r="E109" s="15"/>
      <c r="F109" s="14"/>
      <c r="G109" s="16"/>
      <c r="H109" s="14"/>
      <c r="I109" s="16"/>
    </row>
    <row r="110" spans="1:9" x14ac:dyDescent="0.35">
      <c r="A110" s="12"/>
      <c r="B110" s="45"/>
      <c r="C110" s="13"/>
      <c r="D110" s="96"/>
      <c r="E110" s="15"/>
      <c r="F110" s="14"/>
      <c r="G110" s="16"/>
      <c r="H110" s="14"/>
      <c r="I110" s="16"/>
    </row>
    <row r="111" spans="1:9" x14ac:dyDescent="0.35">
      <c r="A111" s="12"/>
      <c r="B111" s="45"/>
      <c r="C111" s="13"/>
      <c r="D111" s="96"/>
      <c r="E111" s="15"/>
      <c r="F111" s="14"/>
      <c r="G111" s="16"/>
      <c r="H111" s="14"/>
      <c r="I111" s="16"/>
    </row>
    <row r="112" spans="1:9" x14ac:dyDescent="0.35">
      <c r="A112" s="12"/>
      <c r="B112" s="45"/>
      <c r="C112" s="13"/>
      <c r="D112" s="96"/>
      <c r="E112" s="15"/>
      <c r="F112" s="14"/>
      <c r="G112" s="16"/>
      <c r="H112" s="14"/>
      <c r="I112" s="16"/>
    </row>
    <row r="113" spans="1:9" x14ac:dyDescent="0.35">
      <c r="A113" s="12"/>
      <c r="B113" s="45"/>
      <c r="C113" s="13"/>
      <c r="D113" s="96"/>
      <c r="E113" s="15"/>
      <c r="F113" s="14"/>
      <c r="G113" s="16"/>
      <c r="H113" s="14"/>
      <c r="I113" s="16"/>
    </row>
    <row r="114" spans="1:9" x14ac:dyDescent="0.35">
      <c r="A114" s="12"/>
      <c r="B114" s="45"/>
      <c r="C114" s="13"/>
      <c r="D114" s="96"/>
      <c r="E114" s="15"/>
      <c r="F114" s="14"/>
      <c r="G114" s="16"/>
      <c r="H114" s="14"/>
      <c r="I114" s="16"/>
    </row>
    <row r="115" spans="1:9" x14ac:dyDescent="0.35">
      <c r="A115" s="12"/>
      <c r="B115" s="45"/>
      <c r="C115" s="13"/>
      <c r="D115" s="96"/>
      <c r="E115" s="15"/>
      <c r="F115" s="14"/>
      <c r="G115" s="16"/>
      <c r="H115" s="14"/>
      <c r="I115" s="16"/>
    </row>
    <row r="116" spans="1:9" x14ac:dyDescent="0.35">
      <c r="A116" s="12"/>
      <c r="B116" s="45"/>
      <c r="C116" s="13"/>
      <c r="D116" s="96"/>
      <c r="E116" s="15"/>
      <c r="F116" s="14"/>
      <c r="G116" s="16"/>
      <c r="H116" s="14"/>
      <c r="I116" s="16"/>
    </row>
    <row r="117" spans="1:9" x14ac:dyDescent="0.35">
      <c r="A117" s="12"/>
      <c r="B117" s="45"/>
      <c r="C117" s="13"/>
      <c r="D117" s="96"/>
      <c r="E117" s="15"/>
      <c r="F117" s="14"/>
      <c r="G117" s="16"/>
      <c r="H117" s="14"/>
      <c r="I117" s="16"/>
    </row>
    <row r="118" spans="1:9" x14ac:dyDescent="0.35">
      <c r="A118" s="12"/>
      <c r="B118" s="45"/>
      <c r="C118" s="13"/>
      <c r="D118" s="96"/>
      <c r="E118" s="15"/>
      <c r="F118" s="14"/>
      <c r="G118" s="16"/>
      <c r="H118" s="14"/>
      <c r="I118" s="16"/>
    </row>
    <row r="119" spans="1:9" x14ac:dyDescent="0.35">
      <c r="A119" s="12"/>
      <c r="B119" s="45"/>
      <c r="C119" s="13"/>
      <c r="D119" s="96"/>
      <c r="E119" s="15"/>
      <c r="F119" s="14"/>
      <c r="G119" s="16"/>
      <c r="H119" s="14"/>
      <c r="I119" s="16"/>
    </row>
    <row r="120" spans="1:9" x14ac:dyDescent="0.35">
      <c r="A120" s="12"/>
      <c r="B120" s="45"/>
      <c r="C120" s="13"/>
      <c r="D120" s="96"/>
      <c r="E120" s="15"/>
      <c r="F120" s="14"/>
      <c r="G120" s="16"/>
      <c r="H120" s="14"/>
      <c r="I120" s="16"/>
    </row>
    <row r="121" spans="1:9" x14ac:dyDescent="0.35">
      <c r="A121" s="12"/>
      <c r="B121" s="45"/>
      <c r="C121" s="13"/>
      <c r="D121" s="96"/>
      <c r="E121" s="15"/>
      <c r="F121" s="14"/>
      <c r="G121" s="16"/>
      <c r="H121" s="14"/>
      <c r="I121" s="16"/>
    </row>
    <row r="122" spans="1:9" x14ac:dyDescent="0.35">
      <c r="A122" s="12"/>
      <c r="B122" s="45"/>
      <c r="C122" s="13"/>
      <c r="D122" s="96"/>
      <c r="E122" s="15"/>
      <c r="F122" s="14"/>
      <c r="G122" s="16"/>
      <c r="H122" s="14"/>
      <c r="I122" s="16"/>
    </row>
    <row r="123" spans="1:9" x14ac:dyDescent="0.35">
      <c r="A123" s="12"/>
      <c r="B123" s="45"/>
      <c r="C123" s="13"/>
      <c r="D123" s="96"/>
      <c r="E123" s="15"/>
      <c r="F123" s="14"/>
      <c r="G123" s="16"/>
      <c r="H123" s="14"/>
      <c r="I123" s="16"/>
    </row>
    <row r="124" spans="1:9" x14ac:dyDescent="0.35">
      <c r="A124" s="12"/>
      <c r="B124" s="45"/>
      <c r="C124" s="13"/>
      <c r="D124" s="96"/>
      <c r="E124" s="15"/>
      <c r="F124" s="14"/>
      <c r="G124" s="16"/>
      <c r="H124" s="14"/>
      <c r="I124" s="16"/>
    </row>
    <row r="125" spans="1:9" x14ac:dyDescent="0.35">
      <c r="A125" s="12"/>
      <c r="B125" s="45"/>
      <c r="C125" s="13"/>
      <c r="D125" s="96"/>
      <c r="E125" s="15"/>
      <c r="F125" s="14"/>
      <c r="G125" s="16"/>
      <c r="H125" s="14"/>
      <c r="I125" s="16"/>
    </row>
    <row r="126" spans="1:9" x14ac:dyDescent="0.35">
      <c r="A126" s="12"/>
      <c r="B126" s="45"/>
      <c r="C126" s="13"/>
      <c r="D126" s="96"/>
      <c r="E126" s="15"/>
      <c r="F126" s="14"/>
      <c r="G126" s="16"/>
      <c r="H126" s="14"/>
      <c r="I126" s="16"/>
    </row>
    <row r="127" spans="1:9" x14ac:dyDescent="0.35">
      <c r="A127" s="12"/>
      <c r="B127" s="45"/>
      <c r="C127" s="13"/>
      <c r="D127" s="96"/>
      <c r="E127" s="15"/>
      <c r="F127" s="14"/>
      <c r="G127" s="16"/>
      <c r="H127" s="14"/>
      <c r="I127" s="16"/>
    </row>
    <row r="128" spans="1:9" x14ac:dyDescent="0.35">
      <c r="A128" s="12"/>
      <c r="B128" s="45"/>
      <c r="C128" s="13"/>
      <c r="D128" s="96"/>
      <c r="E128" s="15"/>
      <c r="F128" s="14"/>
      <c r="G128" s="16"/>
      <c r="H128" s="14"/>
      <c r="I128" s="16"/>
    </row>
    <row r="129" spans="1:9" x14ac:dyDescent="0.35">
      <c r="A129" s="12"/>
      <c r="B129" s="45"/>
      <c r="C129" s="13"/>
      <c r="D129" s="96"/>
      <c r="E129" s="15"/>
      <c r="F129" s="14"/>
      <c r="G129" s="16"/>
      <c r="H129" s="14"/>
      <c r="I129" s="16"/>
    </row>
    <row r="130" spans="1:9" x14ac:dyDescent="0.35">
      <c r="A130" s="12"/>
      <c r="B130" s="45"/>
      <c r="C130" s="13"/>
      <c r="D130" s="96"/>
      <c r="E130" s="15"/>
      <c r="F130" s="14"/>
      <c r="G130" s="16"/>
      <c r="H130" s="14"/>
      <c r="I130" s="16"/>
    </row>
    <row r="131" spans="1:9" x14ac:dyDescent="0.35">
      <c r="A131" s="12"/>
      <c r="B131" s="45"/>
      <c r="C131" s="13"/>
      <c r="D131" s="96"/>
      <c r="E131" s="15"/>
      <c r="F131" s="14"/>
      <c r="G131" s="16"/>
      <c r="H131" s="14"/>
      <c r="I131" s="16"/>
    </row>
    <row r="132" spans="1:9" x14ac:dyDescent="0.35">
      <c r="A132" s="12"/>
      <c r="B132" s="45"/>
      <c r="C132" s="13"/>
      <c r="D132" s="96"/>
      <c r="E132" s="15"/>
      <c r="F132" s="14"/>
      <c r="G132" s="16"/>
      <c r="H132" s="14"/>
      <c r="I132" s="16"/>
    </row>
    <row r="133" spans="1:9" x14ac:dyDescent="0.35">
      <c r="A133" s="12"/>
      <c r="B133" s="45"/>
      <c r="C133" s="13"/>
      <c r="D133" s="96"/>
      <c r="E133" s="15"/>
      <c r="F133" s="14"/>
      <c r="G133" s="16"/>
      <c r="H133" s="14"/>
      <c r="I133" s="16"/>
    </row>
    <row r="134" spans="1:9" x14ac:dyDescent="0.35">
      <c r="A134" s="12"/>
      <c r="B134" s="45"/>
      <c r="C134" s="13"/>
      <c r="D134" s="96"/>
      <c r="E134" s="15"/>
      <c r="F134" s="14"/>
      <c r="G134" s="16"/>
      <c r="H134" s="14"/>
      <c r="I134" s="16"/>
    </row>
    <row r="135" spans="1:9" x14ac:dyDescent="0.35">
      <c r="A135" s="12"/>
      <c r="B135" s="45"/>
      <c r="C135" s="13"/>
      <c r="D135" s="96"/>
      <c r="E135" s="15"/>
      <c r="F135" s="14"/>
      <c r="G135" s="16"/>
      <c r="H135" s="14"/>
      <c r="I135" s="16"/>
    </row>
    <row r="136" spans="1:9" x14ac:dyDescent="0.35">
      <c r="A136" s="12"/>
      <c r="B136" s="45"/>
      <c r="C136" s="13"/>
      <c r="D136" s="96"/>
      <c r="E136" s="15"/>
      <c r="F136" s="14"/>
      <c r="G136" s="16"/>
      <c r="H136" s="14"/>
      <c r="I136" s="16"/>
    </row>
    <row r="137" spans="1:9" ht="17" x14ac:dyDescent="0.35">
      <c r="A137" s="17"/>
      <c r="B137" s="46"/>
      <c r="C137" s="18"/>
      <c r="D137" s="18"/>
      <c r="E137" s="106"/>
      <c r="F137" s="18"/>
      <c r="G137" s="19"/>
      <c r="H137" s="18"/>
      <c r="I137" s="19"/>
    </row>
    <row r="138" spans="1:9" x14ac:dyDescent="0.35">
      <c r="A138" s="12"/>
      <c r="B138" s="45"/>
      <c r="C138" s="13"/>
      <c r="D138" s="96"/>
      <c r="E138" s="15"/>
      <c r="F138" s="14"/>
      <c r="G138" s="16"/>
      <c r="H138" s="14"/>
      <c r="I138" s="16"/>
    </row>
    <row r="139" spans="1:9" x14ac:dyDescent="0.35">
      <c r="A139" s="12"/>
      <c r="B139" s="45"/>
      <c r="C139" s="13"/>
      <c r="D139" s="96"/>
      <c r="E139" s="15"/>
      <c r="F139" s="14"/>
      <c r="G139" s="16"/>
      <c r="H139" s="14"/>
      <c r="I139" s="16"/>
    </row>
    <row r="140" spans="1:9" x14ac:dyDescent="0.35">
      <c r="A140" s="12"/>
      <c r="B140" s="45"/>
      <c r="C140" s="13"/>
      <c r="D140" s="96"/>
      <c r="E140" s="15"/>
      <c r="F140" s="14"/>
      <c r="G140" s="16"/>
      <c r="H140" s="14"/>
      <c r="I140" s="16"/>
    </row>
    <row r="141" spans="1:9" x14ac:dyDescent="0.35">
      <c r="A141" s="12"/>
      <c r="B141" s="45"/>
      <c r="C141" s="13"/>
      <c r="D141" s="96"/>
      <c r="E141" s="15"/>
      <c r="F141" s="14"/>
      <c r="G141" s="16"/>
      <c r="H141" s="14"/>
      <c r="I141" s="16"/>
    </row>
    <row r="142" spans="1:9" x14ac:dyDescent="0.35">
      <c r="A142" s="12"/>
      <c r="B142" s="45"/>
      <c r="C142" s="13"/>
      <c r="D142" s="96"/>
      <c r="E142" s="15"/>
      <c r="F142" s="14"/>
      <c r="G142" s="16"/>
      <c r="H142" s="14"/>
      <c r="I142" s="16"/>
    </row>
    <row r="143" spans="1:9" x14ac:dyDescent="0.35">
      <c r="A143" s="12"/>
      <c r="B143" s="45"/>
      <c r="C143" s="13"/>
      <c r="D143" s="96"/>
      <c r="E143" s="15"/>
      <c r="F143" s="14"/>
      <c r="G143" s="16"/>
      <c r="H143" s="14"/>
      <c r="I143" s="16"/>
    </row>
    <row r="144" spans="1:9" x14ac:dyDescent="0.35">
      <c r="A144" s="12"/>
      <c r="B144" s="45"/>
      <c r="C144" s="13"/>
      <c r="D144" s="96"/>
      <c r="E144" s="15"/>
      <c r="F144" s="14"/>
      <c r="G144" s="16"/>
      <c r="H144" s="14"/>
      <c r="I144" s="16"/>
    </row>
    <row r="145" spans="1:9" x14ac:dyDescent="0.35">
      <c r="A145" s="12"/>
      <c r="B145" s="45"/>
      <c r="C145" s="13"/>
      <c r="D145" s="96"/>
      <c r="E145" s="15"/>
      <c r="F145" s="14"/>
      <c r="G145" s="16"/>
      <c r="H145" s="14"/>
      <c r="I145" s="16"/>
    </row>
    <row r="146" spans="1:9" x14ac:dyDescent="0.35">
      <c r="A146" s="12"/>
      <c r="B146" s="45"/>
      <c r="C146" s="13"/>
      <c r="D146" s="96"/>
      <c r="E146" s="15"/>
      <c r="F146" s="14"/>
      <c r="G146" s="16"/>
      <c r="H146" s="14"/>
      <c r="I146" s="16"/>
    </row>
    <row r="147" spans="1:9" x14ac:dyDescent="0.35">
      <c r="A147" s="12"/>
      <c r="B147" s="45"/>
      <c r="C147" s="13"/>
      <c r="D147" s="96"/>
      <c r="E147" s="15"/>
      <c r="F147" s="14"/>
      <c r="G147" s="16"/>
      <c r="H147" s="14"/>
      <c r="I147" s="16"/>
    </row>
    <row r="148" spans="1:9" x14ac:dyDescent="0.35">
      <c r="A148" s="12"/>
      <c r="B148" s="45"/>
      <c r="C148" s="13"/>
      <c r="D148" s="96"/>
      <c r="E148" s="15"/>
      <c r="F148" s="14"/>
      <c r="G148" s="16"/>
      <c r="H148" s="14"/>
      <c r="I148" s="16"/>
    </row>
    <row r="149" spans="1:9" x14ac:dyDescent="0.35">
      <c r="A149" s="12"/>
      <c r="B149" s="45"/>
      <c r="C149" s="13"/>
      <c r="D149" s="96"/>
      <c r="E149" s="15"/>
      <c r="F149" s="14"/>
      <c r="G149" s="16"/>
      <c r="H149" s="14"/>
      <c r="I149" s="16"/>
    </row>
    <row r="150" spans="1:9" x14ac:dyDescent="0.35">
      <c r="A150" s="12"/>
      <c r="B150" s="45"/>
      <c r="C150" s="13"/>
      <c r="D150" s="96"/>
      <c r="E150" s="15"/>
      <c r="F150" s="14"/>
      <c r="G150" s="16"/>
      <c r="H150" s="14"/>
      <c r="I150" s="16"/>
    </row>
    <row r="151" spans="1:9" x14ac:dyDescent="0.35">
      <c r="A151" s="12"/>
      <c r="B151" s="45"/>
      <c r="C151" s="13"/>
      <c r="D151" s="96"/>
      <c r="E151" s="15"/>
      <c r="F151" s="14"/>
      <c r="G151" s="16"/>
      <c r="H151" s="14"/>
      <c r="I151" s="16"/>
    </row>
    <row r="152" spans="1:9" x14ac:dyDescent="0.35">
      <c r="A152" s="12"/>
      <c r="B152" s="45"/>
      <c r="C152" s="13"/>
      <c r="D152" s="96"/>
      <c r="E152" s="15"/>
      <c r="F152" s="14"/>
      <c r="G152" s="16"/>
      <c r="H152" s="14"/>
      <c r="I152" s="16"/>
    </row>
    <row r="153" spans="1:9" x14ac:dyDescent="0.35">
      <c r="A153" s="12"/>
      <c r="B153" s="45"/>
      <c r="C153" s="13"/>
      <c r="D153" s="96"/>
      <c r="E153" s="15"/>
      <c r="F153" s="14"/>
      <c r="G153" s="16"/>
      <c r="H153" s="14"/>
      <c r="I153" s="16"/>
    </row>
    <row r="154" spans="1:9" x14ac:dyDescent="0.35">
      <c r="A154" s="12"/>
      <c r="B154" s="45"/>
      <c r="C154" s="13"/>
      <c r="D154" s="96"/>
      <c r="E154" s="15"/>
      <c r="F154" s="14"/>
      <c r="G154" s="16"/>
      <c r="H154" s="14"/>
      <c r="I154" s="16"/>
    </row>
    <row r="155" spans="1:9" x14ac:dyDescent="0.35">
      <c r="A155" s="12"/>
      <c r="B155" s="45"/>
      <c r="C155" s="13"/>
      <c r="D155" s="96"/>
      <c r="E155" s="15"/>
      <c r="F155" s="14"/>
      <c r="G155" s="16"/>
      <c r="H155" s="14"/>
      <c r="I155" s="16"/>
    </row>
    <row r="156" spans="1:9" x14ac:dyDescent="0.35">
      <c r="A156" s="12"/>
      <c r="B156" s="45"/>
      <c r="C156" s="13"/>
      <c r="D156" s="96"/>
      <c r="E156" s="15"/>
      <c r="F156" s="14"/>
      <c r="G156" s="16"/>
      <c r="H156" s="14"/>
      <c r="I156" s="16"/>
    </row>
    <row r="157" spans="1:9" x14ac:dyDescent="0.35">
      <c r="A157" s="12"/>
      <c r="B157" s="45"/>
      <c r="C157" s="13"/>
      <c r="D157" s="96"/>
      <c r="E157" s="15"/>
      <c r="F157" s="14"/>
      <c r="G157" s="16"/>
      <c r="H157" s="14"/>
      <c r="I157" s="16"/>
    </row>
    <row r="158" spans="1:9" x14ac:dyDescent="0.35">
      <c r="A158" s="12"/>
      <c r="B158" s="45"/>
      <c r="C158" s="13"/>
      <c r="D158" s="96"/>
      <c r="E158" s="15"/>
      <c r="F158" s="14"/>
      <c r="G158" s="16"/>
      <c r="H158" s="14"/>
      <c r="I158" s="16"/>
    </row>
    <row r="159" spans="1:9" x14ac:dyDescent="0.35">
      <c r="A159" s="12"/>
      <c r="B159" s="45"/>
      <c r="C159" s="13"/>
      <c r="D159" s="96"/>
      <c r="E159" s="15"/>
      <c r="F159" s="14"/>
      <c r="G159" s="16"/>
      <c r="H159" s="14"/>
      <c r="I159" s="16"/>
    </row>
    <row r="160" spans="1:9" x14ac:dyDescent="0.35">
      <c r="A160" s="12"/>
      <c r="B160" s="45"/>
      <c r="C160" s="13"/>
      <c r="D160" s="96"/>
      <c r="E160" s="15"/>
      <c r="F160" s="14"/>
      <c r="G160" s="16"/>
      <c r="H160" s="14"/>
      <c r="I160" s="16"/>
    </row>
    <row r="161" spans="1:9" x14ac:dyDescent="0.35">
      <c r="A161" s="12"/>
      <c r="B161" s="45"/>
      <c r="C161" s="13"/>
      <c r="D161" s="96"/>
      <c r="E161" s="15"/>
      <c r="F161" s="14"/>
      <c r="G161" s="16"/>
      <c r="H161" s="14"/>
      <c r="I161" s="16"/>
    </row>
    <row r="162" spans="1:9" x14ac:dyDescent="0.35">
      <c r="A162" s="12"/>
      <c r="B162" s="45"/>
      <c r="C162" s="13"/>
      <c r="D162" s="96"/>
      <c r="E162" s="15"/>
      <c r="F162" s="14"/>
      <c r="G162" s="16"/>
      <c r="H162" s="14"/>
      <c r="I162" s="16"/>
    </row>
    <row r="163" spans="1:9" x14ac:dyDescent="0.35">
      <c r="A163" s="12"/>
      <c r="B163" s="45"/>
      <c r="C163" s="13"/>
      <c r="D163" s="96"/>
      <c r="E163" s="15"/>
      <c r="F163" s="14"/>
      <c r="G163" s="16"/>
      <c r="H163" s="14"/>
      <c r="I163" s="16"/>
    </row>
    <row r="164" spans="1:9" x14ac:dyDescent="0.35">
      <c r="A164" s="12"/>
      <c r="B164" s="45"/>
      <c r="C164" s="13"/>
      <c r="D164" s="96"/>
      <c r="E164" s="15"/>
      <c r="F164" s="14"/>
      <c r="G164" s="16"/>
      <c r="H164" s="14"/>
      <c r="I164" s="16"/>
    </row>
    <row r="165" spans="1:9" x14ac:dyDescent="0.35">
      <c r="A165" s="12"/>
      <c r="B165" s="45"/>
      <c r="C165" s="13"/>
      <c r="D165" s="96"/>
      <c r="E165" s="15"/>
      <c r="F165" s="14"/>
      <c r="G165" s="16"/>
      <c r="H165" s="14"/>
      <c r="I165" s="16"/>
    </row>
    <row r="166" spans="1:9" x14ac:dyDescent="0.35">
      <c r="A166" s="12"/>
      <c r="B166" s="45"/>
      <c r="C166" s="13"/>
      <c r="D166" s="96"/>
      <c r="E166" s="15"/>
      <c r="F166" s="14"/>
      <c r="G166" s="16"/>
      <c r="H166" s="14"/>
      <c r="I166" s="16"/>
    </row>
    <row r="167" spans="1:9" x14ac:dyDescent="0.35">
      <c r="A167" s="12"/>
      <c r="B167" s="45"/>
      <c r="C167" s="13"/>
      <c r="D167" s="96"/>
      <c r="E167" s="15"/>
      <c r="F167" s="14"/>
      <c r="G167" s="16"/>
      <c r="H167" s="14"/>
      <c r="I167" s="16"/>
    </row>
    <row r="168" spans="1:9" x14ac:dyDescent="0.35">
      <c r="A168" s="12"/>
      <c r="B168" s="45"/>
      <c r="C168" s="13"/>
      <c r="D168" s="96"/>
      <c r="E168" s="15"/>
      <c r="F168" s="14"/>
      <c r="G168" s="16"/>
      <c r="H168" s="14"/>
      <c r="I168" s="16"/>
    </row>
    <row r="169" spans="1:9" x14ac:dyDescent="0.35">
      <c r="A169" s="12"/>
      <c r="B169" s="45"/>
      <c r="C169" s="13"/>
      <c r="D169" s="96"/>
      <c r="E169" s="15"/>
      <c r="F169" s="14"/>
      <c r="G169" s="16"/>
      <c r="H169" s="14"/>
      <c r="I169" s="16"/>
    </row>
    <row r="170" spans="1:9" x14ac:dyDescent="0.35">
      <c r="A170" s="12"/>
      <c r="B170" s="45"/>
      <c r="C170" s="13"/>
      <c r="D170" s="96"/>
      <c r="E170" s="15"/>
      <c r="F170" s="14"/>
      <c r="G170" s="16"/>
      <c r="H170" s="14"/>
      <c r="I170" s="16"/>
    </row>
    <row r="171" spans="1:9" x14ac:dyDescent="0.35">
      <c r="A171" s="12"/>
      <c r="B171" s="45"/>
      <c r="C171" s="13"/>
      <c r="D171" s="96"/>
      <c r="E171" s="15"/>
      <c r="F171" s="14"/>
      <c r="G171" s="16"/>
      <c r="H171" s="14"/>
      <c r="I171" s="16"/>
    </row>
    <row r="172" spans="1:9" x14ac:dyDescent="0.35">
      <c r="A172" s="12"/>
      <c r="B172" s="45"/>
      <c r="C172" s="13"/>
      <c r="D172" s="96"/>
      <c r="E172" s="15"/>
      <c r="F172" s="14"/>
      <c r="G172" s="16"/>
      <c r="H172" s="14"/>
      <c r="I172" s="16"/>
    </row>
    <row r="173" spans="1:9" x14ac:dyDescent="0.35">
      <c r="A173" s="12"/>
      <c r="B173" s="45"/>
      <c r="C173" s="13"/>
      <c r="D173" s="96"/>
      <c r="E173" s="15"/>
      <c r="F173" s="14"/>
      <c r="G173" s="16"/>
      <c r="H173" s="14"/>
      <c r="I173" s="16"/>
    </row>
    <row r="174" spans="1:9" x14ac:dyDescent="0.35">
      <c r="A174" s="12"/>
      <c r="B174" s="45"/>
      <c r="C174" s="13"/>
      <c r="D174" s="96"/>
      <c r="E174" s="15"/>
      <c r="F174" s="14"/>
      <c r="G174" s="16"/>
      <c r="H174" s="14"/>
      <c r="I174" s="16"/>
    </row>
    <row r="175" spans="1:9" x14ac:dyDescent="0.35">
      <c r="A175" s="12"/>
      <c r="B175" s="45"/>
      <c r="C175" s="13"/>
      <c r="D175" s="96"/>
      <c r="E175" s="15"/>
      <c r="F175" s="14"/>
      <c r="G175" s="16"/>
      <c r="H175" s="14"/>
      <c r="I175" s="16"/>
    </row>
    <row r="176" spans="1:9" x14ac:dyDescent="0.35">
      <c r="A176" s="12"/>
      <c r="B176" s="45"/>
      <c r="C176" s="13"/>
      <c r="D176" s="96"/>
      <c r="E176" s="15"/>
      <c r="F176" s="14"/>
      <c r="G176" s="16"/>
      <c r="H176" s="14"/>
      <c r="I176" s="16"/>
    </row>
    <row r="177" spans="1:9" x14ac:dyDescent="0.35">
      <c r="A177" s="12"/>
      <c r="B177" s="45"/>
      <c r="C177" s="13"/>
      <c r="D177" s="96"/>
      <c r="E177" s="15"/>
      <c r="F177" s="14"/>
      <c r="G177" s="16"/>
      <c r="H177" s="14"/>
      <c r="I177" s="16"/>
    </row>
    <row r="178" spans="1:9" x14ac:dyDescent="0.35">
      <c r="A178" s="12"/>
      <c r="B178" s="45"/>
      <c r="C178" s="13"/>
      <c r="D178" s="96"/>
      <c r="E178" s="15"/>
      <c r="F178" s="14"/>
      <c r="G178" s="16"/>
      <c r="H178" s="14"/>
      <c r="I178" s="16"/>
    </row>
    <row r="179" spans="1:9" x14ac:dyDescent="0.35">
      <c r="A179" s="12"/>
      <c r="B179" s="45"/>
      <c r="C179" s="13"/>
      <c r="D179" s="96"/>
      <c r="E179" s="15"/>
      <c r="F179" s="14"/>
      <c r="G179" s="16"/>
      <c r="H179" s="14"/>
      <c r="I179" s="16"/>
    </row>
    <row r="180" spans="1:9" x14ac:dyDescent="0.35">
      <c r="A180" s="12"/>
      <c r="B180" s="45"/>
      <c r="C180" s="13"/>
      <c r="D180" s="96"/>
      <c r="E180" s="15"/>
      <c r="F180" s="14"/>
      <c r="G180" s="16"/>
      <c r="H180" s="14"/>
      <c r="I180" s="16"/>
    </row>
    <row r="181" spans="1:9" x14ac:dyDescent="0.35">
      <c r="A181" s="12"/>
      <c r="B181" s="45"/>
      <c r="C181" s="13"/>
      <c r="D181" s="96"/>
      <c r="E181" s="15"/>
      <c r="F181" s="14"/>
      <c r="G181" s="16"/>
      <c r="H181" s="14"/>
      <c r="I181" s="16"/>
    </row>
    <row r="182" spans="1:9" x14ac:dyDescent="0.35">
      <c r="A182" s="12"/>
      <c r="B182" s="45"/>
      <c r="C182" s="13"/>
      <c r="D182" s="96"/>
      <c r="E182" s="15"/>
      <c r="F182" s="14"/>
      <c r="G182" s="16"/>
      <c r="H182" s="14"/>
      <c r="I182" s="16"/>
    </row>
    <row r="183" spans="1:9" ht="17" x14ac:dyDescent="0.35">
      <c r="A183" s="17"/>
      <c r="B183" s="46"/>
      <c r="C183" s="18"/>
      <c r="D183" s="18"/>
      <c r="E183" s="106"/>
      <c r="F183" s="18"/>
      <c r="G183" s="19"/>
      <c r="H183" s="18"/>
      <c r="I183" s="19"/>
    </row>
    <row r="184" spans="1:9" x14ac:dyDescent="0.35">
      <c r="A184" s="12"/>
      <c r="B184" s="45"/>
      <c r="C184" s="13"/>
      <c r="D184" s="96"/>
      <c r="E184" s="15"/>
      <c r="F184" s="14"/>
      <c r="G184" s="16"/>
      <c r="H184" s="14"/>
      <c r="I184" s="16"/>
    </row>
    <row r="185" spans="1:9" x14ac:dyDescent="0.35">
      <c r="A185" s="12"/>
      <c r="B185" s="45"/>
      <c r="C185" s="13"/>
      <c r="D185" s="96"/>
      <c r="E185" s="15"/>
      <c r="F185" s="14"/>
      <c r="G185" s="16"/>
      <c r="H185" s="14"/>
      <c r="I185" s="16"/>
    </row>
    <row r="186" spans="1:9" x14ac:dyDescent="0.35">
      <c r="A186" s="12"/>
      <c r="B186" s="45"/>
      <c r="C186" s="13"/>
      <c r="D186" s="96"/>
      <c r="E186" s="15"/>
      <c r="F186" s="14"/>
      <c r="G186" s="16"/>
      <c r="H186" s="14"/>
      <c r="I186" s="16"/>
    </row>
    <row r="187" spans="1:9" x14ac:dyDescent="0.35">
      <c r="A187" s="12"/>
      <c r="B187" s="45"/>
      <c r="C187" s="13"/>
      <c r="D187" s="96"/>
      <c r="E187" s="15"/>
      <c r="F187" s="14"/>
      <c r="G187" s="16"/>
      <c r="H187" s="14"/>
      <c r="I187" s="16"/>
    </row>
    <row r="188" spans="1:9" x14ac:dyDescent="0.35">
      <c r="A188" s="12"/>
      <c r="B188" s="45"/>
      <c r="C188" s="13"/>
      <c r="D188" s="96"/>
      <c r="E188" s="15"/>
      <c r="F188" s="14"/>
      <c r="G188" s="16"/>
      <c r="H188" s="14"/>
      <c r="I188" s="16"/>
    </row>
    <row r="189" spans="1:9" x14ac:dyDescent="0.35">
      <c r="A189" s="12"/>
      <c r="B189" s="45"/>
      <c r="C189" s="13"/>
      <c r="D189" s="96"/>
      <c r="E189" s="15"/>
      <c r="F189" s="14"/>
      <c r="G189" s="16"/>
      <c r="H189" s="14"/>
      <c r="I189" s="16"/>
    </row>
    <row r="190" spans="1:9" x14ac:dyDescent="0.35">
      <c r="A190" s="12"/>
      <c r="B190" s="45"/>
      <c r="C190" s="13"/>
      <c r="D190" s="96"/>
      <c r="E190" s="15"/>
      <c r="F190" s="14"/>
      <c r="G190" s="16"/>
      <c r="H190" s="14"/>
      <c r="I190" s="16"/>
    </row>
    <row r="191" spans="1:9" x14ac:dyDescent="0.35">
      <c r="A191" s="12"/>
      <c r="B191" s="45"/>
      <c r="C191" s="13"/>
      <c r="D191" s="96"/>
      <c r="E191" s="15"/>
      <c r="F191" s="14"/>
      <c r="G191" s="16"/>
      <c r="H191" s="14"/>
      <c r="I191" s="16"/>
    </row>
    <row r="192" spans="1:9" x14ac:dyDescent="0.35">
      <c r="A192" s="12"/>
      <c r="B192" s="45"/>
      <c r="C192" s="13"/>
      <c r="D192" s="96"/>
      <c r="E192" s="15"/>
      <c r="F192" s="14"/>
      <c r="G192" s="16"/>
      <c r="H192" s="14"/>
      <c r="I192" s="16"/>
    </row>
    <row r="193" spans="1:9" x14ac:dyDescent="0.35">
      <c r="A193" s="12"/>
      <c r="B193" s="45"/>
      <c r="C193" s="13"/>
      <c r="D193" s="96"/>
      <c r="E193" s="15"/>
      <c r="F193" s="14"/>
      <c r="G193" s="16"/>
      <c r="H193" s="14"/>
      <c r="I193" s="16"/>
    </row>
    <row r="194" spans="1:9" x14ac:dyDescent="0.35">
      <c r="A194" s="12"/>
      <c r="B194" s="45"/>
      <c r="C194" s="13"/>
      <c r="D194" s="96"/>
      <c r="E194" s="15"/>
      <c r="F194" s="14"/>
      <c r="G194" s="16"/>
      <c r="H194" s="14"/>
      <c r="I194" s="16"/>
    </row>
    <row r="195" spans="1:9" x14ac:dyDescent="0.35">
      <c r="A195" s="12"/>
      <c r="B195" s="45"/>
      <c r="C195" s="13"/>
      <c r="D195" s="96"/>
      <c r="E195" s="15"/>
      <c r="F195" s="14"/>
      <c r="G195" s="16"/>
      <c r="H195" s="14"/>
      <c r="I195" s="16"/>
    </row>
    <row r="196" spans="1:9" x14ac:dyDescent="0.35">
      <c r="A196" s="12"/>
      <c r="B196" s="45"/>
      <c r="C196" s="13"/>
      <c r="D196" s="96"/>
      <c r="E196" s="15"/>
      <c r="F196" s="14"/>
      <c r="G196" s="16"/>
      <c r="H196" s="14"/>
      <c r="I196" s="16"/>
    </row>
    <row r="197" spans="1:9" x14ac:dyDescent="0.35">
      <c r="A197" s="12"/>
      <c r="B197" s="45"/>
      <c r="C197" s="13"/>
      <c r="D197" s="96"/>
      <c r="E197" s="15"/>
      <c r="F197" s="14"/>
      <c r="G197" s="16"/>
      <c r="H197" s="14"/>
      <c r="I197" s="16"/>
    </row>
    <row r="198" spans="1:9" x14ac:dyDescent="0.35">
      <c r="A198" s="12"/>
      <c r="B198" s="45"/>
      <c r="C198" s="13"/>
      <c r="D198" s="96"/>
      <c r="E198" s="15"/>
      <c r="F198" s="14"/>
      <c r="G198" s="16"/>
      <c r="H198" s="14"/>
      <c r="I198" s="16"/>
    </row>
    <row r="199" spans="1:9" x14ac:dyDescent="0.35">
      <c r="A199" s="12"/>
      <c r="B199" s="45"/>
      <c r="C199" s="13"/>
      <c r="D199" s="96"/>
      <c r="E199" s="15"/>
      <c r="F199" s="14"/>
      <c r="G199" s="16"/>
      <c r="H199" s="14"/>
      <c r="I199" s="16"/>
    </row>
    <row r="200" spans="1:9" x14ac:dyDescent="0.35">
      <c r="A200" s="12"/>
      <c r="B200" s="45"/>
      <c r="C200" s="13"/>
      <c r="D200" s="96"/>
      <c r="E200" s="15"/>
      <c r="F200" s="14"/>
      <c r="G200" s="16"/>
      <c r="H200" s="14"/>
      <c r="I200" s="16"/>
    </row>
    <row r="201" spans="1:9" x14ac:dyDescent="0.35">
      <c r="A201" s="12"/>
      <c r="B201" s="45"/>
      <c r="C201" s="13"/>
      <c r="D201" s="96"/>
      <c r="E201" s="15"/>
      <c r="F201" s="14"/>
      <c r="G201" s="16"/>
      <c r="H201" s="14"/>
      <c r="I201" s="16"/>
    </row>
    <row r="202" spans="1:9" x14ac:dyDescent="0.35">
      <c r="A202" s="12"/>
      <c r="B202" s="45"/>
      <c r="C202" s="13"/>
      <c r="D202" s="96"/>
      <c r="E202" s="15"/>
      <c r="F202" s="14"/>
      <c r="G202" s="16"/>
      <c r="H202" s="14"/>
      <c r="I202" s="16"/>
    </row>
    <row r="203" spans="1:9" x14ac:dyDescent="0.35">
      <c r="A203" s="12"/>
      <c r="B203" s="45"/>
      <c r="C203" s="13"/>
      <c r="D203" s="96"/>
      <c r="E203" s="15"/>
      <c r="F203" s="14"/>
      <c r="G203" s="16"/>
      <c r="H203" s="14"/>
      <c r="I203" s="16"/>
    </row>
    <row r="204" spans="1:9" x14ac:dyDescent="0.35">
      <c r="A204" s="12"/>
      <c r="B204" s="45"/>
      <c r="C204" s="13"/>
      <c r="D204" s="96"/>
      <c r="E204" s="15"/>
      <c r="F204" s="14"/>
      <c r="G204" s="16"/>
      <c r="H204" s="14"/>
      <c r="I204" s="16"/>
    </row>
    <row r="205" spans="1:9" x14ac:dyDescent="0.35">
      <c r="A205" s="12"/>
      <c r="B205" s="45"/>
      <c r="C205" s="13"/>
      <c r="D205" s="96"/>
      <c r="E205" s="15"/>
      <c r="F205" s="14"/>
      <c r="G205" s="16"/>
      <c r="H205" s="14"/>
      <c r="I205" s="16"/>
    </row>
    <row r="206" spans="1:9" x14ac:dyDescent="0.35">
      <c r="A206" s="12"/>
      <c r="B206" s="45"/>
      <c r="C206" s="13"/>
      <c r="D206" s="96"/>
      <c r="E206" s="15"/>
      <c r="F206" s="14"/>
      <c r="G206" s="16"/>
      <c r="H206" s="14"/>
      <c r="I206" s="16"/>
    </row>
    <row r="207" spans="1:9" x14ac:dyDescent="0.35">
      <c r="A207" s="12"/>
      <c r="B207" s="45"/>
      <c r="C207" s="13"/>
      <c r="D207" s="96"/>
      <c r="E207" s="15"/>
      <c r="F207" s="14"/>
      <c r="G207" s="16"/>
      <c r="H207" s="14"/>
      <c r="I207" s="16"/>
    </row>
    <row r="208" spans="1:9" x14ac:dyDescent="0.35">
      <c r="A208" s="12"/>
      <c r="B208" s="45"/>
      <c r="C208" s="13"/>
      <c r="D208" s="96"/>
      <c r="E208" s="15"/>
      <c r="F208" s="14"/>
      <c r="G208" s="16"/>
      <c r="H208" s="14"/>
      <c r="I208" s="16"/>
    </row>
    <row r="209" spans="1:9" x14ac:dyDescent="0.35">
      <c r="A209" s="12"/>
      <c r="B209" s="45"/>
      <c r="C209" s="13"/>
      <c r="D209" s="96"/>
      <c r="E209" s="15"/>
      <c r="F209" s="14"/>
      <c r="G209" s="16"/>
      <c r="H209" s="14"/>
      <c r="I209" s="16"/>
    </row>
    <row r="210" spans="1:9" x14ac:dyDescent="0.35">
      <c r="A210" s="12"/>
      <c r="B210" s="45"/>
      <c r="C210" s="13"/>
      <c r="D210" s="96"/>
      <c r="E210" s="15"/>
      <c r="F210" s="14"/>
      <c r="G210" s="16"/>
      <c r="H210" s="14"/>
      <c r="I210" s="16"/>
    </row>
    <row r="211" spans="1:9" x14ac:dyDescent="0.35">
      <c r="A211" s="12"/>
      <c r="B211" s="45"/>
      <c r="C211" s="13"/>
      <c r="D211" s="96"/>
      <c r="E211" s="15"/>
      <c r="F211" s="14"/>
      <c r="G211" s="16"/>
      <c r="H211" s="14"/>
      <c r="I211" s="16"/>
    </row>
    <row r="212" spans="1:9" x14ac:dyDescent="0.35">
      <c r="A212" s="12"/>
      <c r="B212" s="45"/>
      <c r="C212" s="13"/>
      <c r="D212" s="96"/>
      <c r="E212" s="15"/>
      <c r="F212" s="14"/>
      <c r="G212" s="16"/>
      <c r="H212" s="14"/>
      <c r="I212" s="16"/>
    </row>
    <row r="213" spans="1:9" x14ac:dyDescent="0.35">
      <c r="A213" s="12"/>
      <c r="B213" s="45"/>
      <c r="C213" s="13"/>
      <c r="D213" s="96"/>
      <c r="E213" s="15"/>
      <c r="F213" s="14"/>
      <c r="G213" s="16"/>
      <c r="H213" s="14"/>
      <c r="I213" s="16"/>
    </row>
    <row r="214" spans="1:9" x14ac:dyDescent="0.35">
      <c r="A214" s="12"/>
      <c r="B214" s="45"/>
      <c r="C214" s="13"/>
      <c r="D214" s="96"/>
      <c r="E214" s="15"/>
      <c r="F214" s="14"/>
      <c r="G214" s="16"/>
      <c r="H214" s="14"/>
      <c r="I214" s="16"/>
    </row>
    <row r="215" spans="1:9" x14ac:dyDescent="0.35">
      <c r="A215" s="12"/>
      <c r="B215" s="45"/>
      <c r="C215" s="13"/>
      <c r="D215" s="96"/>
      <c r="E215" s="15"/>
      <c r="F215" s="14"/>
      <c r="G215" s="16"/>
      <c r="H215" s="14"/>
      <c r="I215" s="16"/>
    </row>
    <row r="216" spans="1:9" x14ac:dyDescent="0.35">
      <c r="A216" s="12"/>
      <c r="B216" s="45"/>
      <c r="C216" s="13"/>
      <c r="D216" s="96"/>
      <c r="E216" s="15"/>
      <c r="F216" s="14"/>
      <c r="G216" s="16"/>
      <c r="H216" s="14"/>
      <c r="I216" s="16"/>
    </row>
    <row r="217" spans="1:9" x14ac:dyDescent="0.35">
      <c r="A217" s="12"/>
      <c r="B217" s="45"/>
      <c r="C217" s="13"/>
      <c r="D217" s="96"/>
      <c r="E217" s="15"/>
      <c r="F217" s="14"/>
      <c r="G217" s="16"/>
      <c r="H217" s="14"/>
      <c r="I217" s="16"/>
    </row>
    <row r="218" spans="1:9" x14ac:dyDescent="0.35">
      <c r="A218" s="12"/>
      <c r="B218" s="45"/>
      <c r="C218" s="13"/>
      <c r="D218" s="96"/>
      <c r="E218" s="15"/>
      <c r="F218" s="14"/>
      <c r="G218" s="16"/>
      <c r="H218" s="14"/>
      <c r="I218" s="16"/>
    </row>
    <row r="219" spans="1:9" x14ac:dyDescent="0.35">
      <c r="A219" s="12"/>
      <c r="B219" s="45"/>
      <c r="C219" s="13"/>
      <c r="D219" s="96"/>
      <c r="E219" s="15"/>
      <c r="F219" s="14"/>
      <c r="G219" s="16"/>
      <c r="H219" s="14"/>
      <c r="I219" s="16"/>
    </row>
    <row r="220" spans="1:9" x14ac:dyDescent="0.35">
      <c r="A220" s="12"/>
      <c r="B220" s="45"/>
      <c r="C220" s="13"/>
      <c r="D220" s="96"/>
      <c r="E220" s="15"/>
      <c r="F220" s="14"/>
      <c r="G220" s="16"/>
      <c r="H220" s="14"/>
      <c r="I220" s="16"/>
    </row>
    <row r="221" spans="1:9" x14ac:dyDescent="0.35">
      <c r="A221" s="12"/>
      <c r="B221" s="45"/>
      <c r="C221" s="13"/>
      <c r="D221" s="96"/>
      <c r="E221" s="15"/>
      <c r="F221" s="14"/>
      <c r="G221" s="16"/>
      <c r="H221" s="14"/>
      <c r="I221" s="16"/>
    </row>
    <row r="222" spans="1:9" x14ac:dyDescent="0.35">
      <c r="A222" s="12"/>
      <c r="B222" s="45"/>
      <c r="C222" s="13"/>
      <c r="D222" s="96"/>
      <c r="E222" s="15"/>
      <c r="F222" s="14"/>
      <c r="G222" s="16"/>
      <c r="H222" s="14"/>
      <c r="I222" s="16"/>
    </row>
    <row r="223" spans="1:9" x14ac:dyDescent="0.35">
      <c r="A223" s="12"/>
      <c r="B223" s="45"/>
      <c r="C223" s="13"/>
      <c r="D223" s="96"/>
      <c r="E223" s="15"/>
      <c r="F223" s="14"/>
      <c r="G223" s="16"/>
      <c r="H223" s="14"/>
      <c r="I223" s="16"/>
    </row>
    <row r="224" spans="1:9" x14ac:dyDescent="0.35">
      <c r="A224" s="12"/>
      <c r="B224" s="45"/>
      <c r="C224" s="13"/>
      <c r="D224" s="96"/>
      <c r="E224" s="15"/>
      <c r="F224" s="14"/>
      <c r="G224" s="16"/>
      <c r="H224" s="14"/>
      <c r="I224" s="16"/>
    </row>
    <row r="225" spans="1:9" x14ac:dyDescent="0.35">
      <c r="A225" s="12"/>
      <c r="B225" s="45"/>
      <c r="C225" s="13"/>
      <c r="D225" s="96"/>
      <c r="E225" s="15"/>
      <c r="F225" s="14"/>
      <c r="G225" s="16"/>
      <c r="H225" s="14"/>
      <c r="I225" s="16"/>
    </row>
    <row r="226" spans="1:9" x14ac:dyDescent="0.35">
      <c r="A226" s="12"/>
      <c r="B226" s="45"/>
      <c r="C226" s="13"/>
      <c r="D226" s="96"/>
      <c r="E226" s="15"/>
      <c r="F226" s="14"/>
      <c r="G226" s="16"/>
      <c r="H226" s="14"/>
      <c r="I226" s="16"/>
    </row>
    <row r="227" spans="1:9" x14ac:dyDescent="0.35">
      <c r="A227" s="12"/>
      <c r="B227" s="45"/>
      <c r="C227" s="13"/>
      <c r="D227" s="96"/>
      <c r="E227" s="15"/>
      <c r="F227" s="14"/>
      <c r="G227" s="16"/>
      <c r="H227" s="14"/>
      <c r="I227" s="16"/>
    </row>
    <row r="228" spans="1:9" x14ac:dyDescent="0.35">
      <c r="A228" s="12"/>
      <c r="B228" s="45"/>
      <c r="C228" s="13"/>
      <c r="D228" s="96"/>
      <c r="E228" s="15"/>
      <c r="F228" s="14"/>
      <c r="G228" s="16"/>
      <c r="H228" s="14"/>
      <c r="I228" s="16"/>
    </row>
    <row r="229" spans="1:9" ht="17" x14ac:dyDescent="0.35">
      <c r="A229" s="17"/>
      <c r="B229" s="46"/>
      <c r="C229" s="18"/>
      <c r="D229" s="18"/>
      <c r="E229" s="106"/>
      <c r="F229" s="18"/>
      <c r="G229" s="19"/>
      <c r="H229" s="18"/>
      <c r="I229" s="19"/>
    </row>
    <row r="230" spans="1:9" x14ac:dyDescent="0.35">
      <c r="A230" s="12"/>
      <c r="B230" s="45"/>
      <c r="C230" s="13"/>
      <c r="D230" s="96"/>
      <c r="E230" s="15"/>
      <c r="F230" s="14"/>
      <c r="G230" s="16"/>
      <c r="H230" s="14"/>
      <c r="I230" s="16"/>
    </row>
    <row r="231" spans="1:9" x14ac:dyDescent="0.35">
      <c r="A231" s="12"/>
      <c r="B231" s="45"/>
      <c r="C231" s="13"/>
      <c r="D231" s="96"/>
      <c r="E231" s="15"/>
      <c r="F231" s="14"/>
      <c r="G231" s="16"/>
      <c r="H231" s="14"/>
      <c r="I231" s="16"/>
    </row>
    <row r="232" spans="1:9" x14ac:dyDescent="0.35">
      <c r="A232" s="12"/>
      <c r="B232" s="45"/>
      <c r="C232" s="13"/>
      <c r="D232" s="96"/>
      <c r="E232" s="15"/>
      <c r="F232" s="14"/>
      <c r="G232" s="16"/>
      <c r="H232" s="14"/>
      <c r="I232" s="16"/>
    </row>
    <row r="233" spans="1:9" x14ac:dyDescent="0.35">
      <c r="A233" s="12"/>
      <c r="B233" s="45"/>
      <c r="C233" s="13"/>
      <c r="D233" s="96"/>
      <c r="E233" s="15"/>
      <c r="F233" s="14"/>
      <c r="G233" s="16"/>
      <c r="H233" s="14"/>
      <c r="I233" s="16"/>
    </row>
    <row r="234" spans="1:9" x14ac:dyDescent="0.35">
      <c r="A234" s="12"/>
      <c r="B234" s="45"/>
      <c r="C234" s="13"/>
      <c r="D234" s="96"/>
      <c r="E234" s="15"/>
      <c r="F234" s="14"/>
      <c r="G234" s="16"/>
      <c r="H234" s="14"/>
      <c r="I234" s="16"/>
    </row>
    <row r="235" spans="1:9" x14ac:dyDescent="0.35">
      <c r="A235" s="12"/>
      <c r="B235" s="45"/>
      <c r="C235" s="13"/>
      <c r="D235" s="96"/>
      <c r="E235" s="15"/>
      <c r="F235" s="14"/>
      <c r="G235" s="16"/>
      <c r="H235" s="14"/>
      <c r="I235" s="16"/>
    </row>
    <row r="236" spans="1:9" x14ac:dyDescent="0.35">
      <c r="A236" s="12"/>
      <c r="B236" s="45"/>
      <c r="C236" s="13"/>
      <c r="D236" s="96"/>
      <c r="E236" s="15"/>
      <c r="F236" s="14"/>
      <c r="G236" s="16"/>
      <c r="H236" s="14"/>
      <c r="I236" s="16"/>
    </row>
    <row r="237" spans="1:9" x14ac:dyDescent="0.35">
      <c r="A237" s="12"/>
      <c r="B237" s="45"/>
      <c r="C237" s="13"/>
      <c r="D237" s="96"/>
      <c r="E237" s="15"/>
      <c r="F237" s="14"/>
      <c r="G237" s="16"/>
      <c r="H237" s="14"/>
      <c r="I237" s="16"/>
    </row>
    <row r="238" spans="1:9" x14ac:dyDescent="0.35">
      <c r="A238" s="12"/>
      <c r="B238" s="45"/>
      <c r="C238" s="13"/>
      <c r="D238" s="96"/>
      <c r="E238" s="15"/>
      <c r="F238" s="14"/>
      <c r="G238" s="16"/>
      <c r="H238" s="14"/>
      <c r="I238" s="16"/>
    </row>
    <row r="239" spans="1:9" x14ac:dyDescent="0.35">
      <c r="A239" s="12"/>
      <c r="B239" s="45"/>
      <c r="C239" s="13"/>
      <c r="D239" s="96"/>
      <c r="E239" s="15"/>
      <c r="F239" s="14"/>
      <c r="G239" s="16"/>
      <c r="H239" s="14"/>
      <c r="I239" s="16"/>
    </row>
    <row r="240" spans="1:9" x14ac:dyDescent="0.35">
      <c r="A240" s="12"/>
      <c r="B240" s="45"/>
      <c r="C240" s="13"/>
      <c r="D240" s="96"/>
      <c r="E240" s="15"/>
      <c r="F240" s="14"/>
      <c r="G240" s="16"/>
      <c r="H240" s="14"/>
      <c r="I240" s="16"/>
    </row>
    <row r="241" spans="1:9" x14ac:dyDescent="0.35">
      <c r="A241" s="12"/>
      <c r="B241" s="45"/>
      <c r="C241" s="13"/>
      <c r="D241" s="96"/>
      <c r="E241" s="15"/>
      <c r="F241" s="14"/>
      <c r="G241" s="16"/>
      <c r="H241" s="14"/>
      <c r="I241" s="16"/>
    </row>
    <row r="242" spans="1:9" x14ac:dyDescent="0.35">
      <c r="A242" s="12"/>
      <c r="B242" s="45"/>
      <c r="C242" s="13"/>
      <c r="D242" s="96"/>
      <c r="E242" s="15"/>
      <c r="F242" s="14"/>
      <c r="G242" s="16"/>
      <c r="H242" s="14"/>
      <c r="I242" s="16"/>
    </row>
    <row r="243" spans="1:9" x14ac:dyDescent="0.35">
      <c r="A243" s="12"/>
      <c r="B243" s="45"/>
      <c r="C243" s="13"/>
      <c r="D243" s="96"/>
      <c r="E243" s="15"/>
      <c r="F243" s="14"/>
      <c r="G243" s="16"/>
      <c r="H243" s="14"/>
      <c r="I243" s="16"/>
    </row>
    <row r="244" spans="1:9" x14ac:dyDescent="0.35">
      <c r="A244" s="12"/>
      <c r="B244" s="45"/>
      <c r="C244" s="13"/>
      <c r="D244" s="96"/>
      <c r="E244" s="15"/>
      <c r="F244" s="14"/>
      <c r="G244" s="16"/>
      <c r="H244" s="14"/>
      <c r="I244" s="16"/>
    </row>
    <row r="245" spans="1:9" x14ac:dyDescent="0.35">
      <c r="A245" s="12"/>
      <c r="B245" s="45"/>
      <c r="C245" s="13"/>
      <c r="D245" s="96"/>
      <c r="E245" s="15"/>
      <c r="F245" s="14"/>
      <c r="G245" s="16"/>
      <c r="H245" s="14"/>
      <c r="I245" s="16"/>
    </row>
    <row r="246" spans="1:9" x14ac:dyDescent="0.35">
      <c r="A246" s="12"/>
      <c r="B246" s="45"/>
      <c r="C246" s="13"/>
      <c r="D246" s="96"/>
      <c r="E246" s="15"/>
      <c r="F246" s="14"/>
      <c r="G246" s="16"/>
      <c r="H246" s="14"/>
      <c r="I246" s="16"/>
    </row>
    <row r="247" spans="1:9" x14ac:dyDescent="0.35">
      <c r="A247" s="12"/>
      <c r="B247" s="45"/>
      <c r="C247" s="13"/>
      <c r="D247" s="96"/>
      <c r="E247" s="15"/>
      <c r="F247" s="14"/>
      <c r="G247" s="16"/>
      <c r="H247" s="14"/>
      <c r="I247" s="16"/>
    </row>
    <row r="248" spans="1:9" x14ac:dyDescent="0.35">
      <c r="A248" s="12"/>
      <c r="B248" s="45"/>
      <c r="C248" s="13"/>
      <c r="D248" s="96"/>
      <c r="E248" s="15"/>
      <c r="F248" s="14"/>
      <c r="G248" s="16"/>
      <c r="H248" s="14"/>
      <c r="I248" s="16"/>
    </row>
    <row r="249" spans="1:9" x14ac:dyDescent="0.35">
      <c r="A249" s="12"/>
      <c r="B249" s="45"/>
      <c r="C249" s="13"/>
      <c r="D249" s="96"/>
      <c r="E249" s="15"/>
      <c r="F249" s="14"/>
      <c r="G249" s="16"/>
      <c r="H249" s="14"/>
      <c r="I249" s="16"/>
    </row>
    <row r="250" spans="1:9" x14ac:dyDescent="0.35">
      <c r="A250" s="12"/>
      <c r="B250" s="45"/>
      <c r="C250" s="13"/>
      <c r="D250" s="96"/>
      <c r="E250" s="15"/>
      <c r="F250" s="14"/>
      <c r="G250" s="16"/>
      <c r="H250" s="14"/>
      <c r="I250" s="16"/>
    </row>
    <row r="251" spans="1:9" x14ac:dyDescent="0.35">
      <c r="A251" s="12"/>
      <c r="B251" s="45"/>
      <c r="C251" s="13"/>
      <c r="D251" s="96"/>
      <c r="E251" s="15"/>
      <c r="F251" s="14"/>
      <c r="G251" s="16"/>
      <c r="H251" s="14"/>
      <c r="I251" s="16"/>
    </row>
    <row r="252" spans="1:9" x14ac:dyDescent="0.35">
      <c r="A252" s="12"/>
      <c r="B252" s="45"/>
      <c r="C252" s="13"/>
      <c r="D252" s="96"/>
      <c r="E252" s="15"/>
      <c r="F252" s="14"/>
      <c r="G252" s="16"/>
      <c r="H252" s="14"/>
      <c r="I252" s="16"/>
    </row>
    <row r="253" spans="1:9" x14ac:dyDescent="0.35">
      <c r="A253" s="12"/>
      <c r="B253" s="45"/>
      <c r="C253" s="13"/>
      <c r="D253" s="96"/>
      <c r="E253" s="15"/>
      <c r="F253" s="14"/>
      <c r="G253" s="16"/>
      <c r="H253" s="14"/>
      <c r="I253" s="16"/>
    </row>
    <row r="254" spans="1:9" x14ac:dyDescent="0.35">
      <c r="A254" s="12"/>
      <c r="B254" s="45"/>
      <c r="C254" s="13"/>
      <c r="D254" s="96"/>
      <c r="E254" s="15"/>
      <c r="F254" s="14"/>
      <c r="G254" s="16"/>
      <c r="H254" s="14"/>
      <c r="I254" s="16"/>
    </row>
    <row r="255" spans="1:9" x14ac:dyDescent="0.35">
      <c r="A255" s="12"/>
      <c r="B255" s="45"/>
      <c r="C255" s="13"/>
      <c r="D255" s="96"/>
      <c r="E255" s="15"/>
      <c r="F255" s="14"/>
      <c r="G255" s="16"/>
      <c r="H255" s="14"/>
      <c r="I255" s="16"/>
    </row>
    <row r="256" spans="1:9" x14ac:dyDescent="0.35">
      <c r="A256" s="12"/>
      <c r="B256" s="45"/>
      <c r="C256" s="13"/>
      <c r="D256" s="96"/>
      <c r="E256" s="15"/>
      <c r="F256" s="14"/>
      <c r="G256" s="16"/>
      <c r="H256" s="14"/>
      <c r="I256" s="16"/>
    </row>
    <row r="257" spans="1:9" x14ac:dyDescent="0.35">
      <c r="A257" s="12"/>
      <c r="B257" s="45"/>
      <c r="C257" s="13"/>
      <c r="D257" s="96"/>
      <c r="E257" s="15"/>
      <c r="F257" s="14"/>
      <c r="G257" s="16"/>
      <c r="H257" s="14"/>
      <c r="I257" s="16"/>
    </row>
    <row r="258" spans="1:9" x14ac:dyDescent="0.35">
      <c r="A258" s="12"/>
      <c r="B258" s="45"/>
      <c r="C258" s="13"/>
      <c r="D258" s="96"/>
      <c r="E258" s="15"/>
      <c r="F258" s="14"/>
      <c r="G258" s="16"/>
      <c r="H258" s="14"/>
      <c r="I258" s="16"/>
    </row>
    <row r="259" spans="1:9" x14ac:dyDescent="0.35">
      <c r="A259" s="12"/>
      <c r="B259" s="45"/>
      <c r="C259" s="13"/>
      <c r="D259" s="96"/>
      <c r="E259" s="15"/>
      <c r="F259" s="14"/>
      <c r="G259" s="16"/>
      <c r="H259" s="14"/>
      <c r="I259" s="16"/>
    </row>
    <row r="260" spans="1:9" x14ac:dyDescent="0.35">
      <c r="A260" s="12"/>
      <c r="B260" s="45"/>
      <c r="C260" s="13"/>
      <c r="D260" s="96"/>
      <c r="E260" s="15"/>
      <c r="F260" s="14"/>
      <c r="G260" s="16"/>
      <c r="H260" s="14"/>
      <c r="I260" s="16"/>
    </row>
    <row r="261" spans="1:9" x14ac:dyDescent="0.35">
      <c r="A261" s="12"/>
      <c r="B261" s="45"/>
      <c r="C261" s="13"/>
      <c r="D261" s="96"/>
      <c r="E261" s="15"/>
      <c r="F261" s="14"/>
      <c r="G261" s="16"/>
      <c r="H261" s="14"/>
      <c r="I261" s="16"/>
    </row>
    <row r="262" spans="1:9" x14ac:dyDescent="0.35">
      <c r="A262" s="12"/>
      <c r="B262" s="45"/>
      <c r="C262" s="13"/>
      <c r="D262" s="96"/>
      <c r="E262" s="15"/>
      <c r="F262" s="14"/>
      <c r="G262" s="16"/>
      <c r="H262" s="14"/>
      <c r="I262" s="16"/>
    </row>
    <row r="263" spans="1:9" x14ac:dyDescent="0.35">
      <c r="A263" s="12"/>
      <c r="B263" s="45"/>
      <c r="C263" s="13"/>
      <c r="D263" s="96"/>
      <c r="E263" s="15"/>
      <c r="F263" s="14"/>
      <c r="G263" s="16"/>
      <c r="H263" s="14"/>
      <c r="I263" s="16"/>
    </row>
    <row r="264" spans="1:9" x14ac:dyDescent="0.35">
      <c r="A264" s="12"/>
      <c r="B264" s="45"/>
      <c r="C264" s="13"/>
      <c r="D264" s="96"/>
      <c r="E264" s="15"/>
      <c r="F264" s="14"/>
      <c r="G264" s="16"/>
      <c r="H264" s="14"/>
      <c r="I264" s="16"/>
    </row>
    <row r="265" spans="1:9" x14ac:dyDescent="0.35">
      <c r="A265" s="12"/>
      <c r="B265" s="45"/>
      <c r="C265" s="13"/>
      <c r="D265" s="96"/>
      <c r="E265" s="15"/>
      <c r="F265" s="14"/>
      <c r="G265" s="16"/>
      <c r="H265" s="14"/>
      <c r="I265" s="16"/>
    </row>
    <row r="266" spans="1:9" x14ac:dyDescent="0.35">
      <c r="A266" s="12"/>
      <c r="B266" s="45"/>
      <c r="C266" s="13"/>
      <c r="D266" s="96"/>
      <c r="E266" s="15"/>
      <c r="F266" s="14"/>
      <c r="G266" s="16"/>
      <c r="H266" s="14"/>
      <c r="I266" s="16"/>
    </row>
    <row r="267" spans="1:9" x14ac:dyDescent="0.35">
      <c r="A267" s="12"/>
      <c r="B267" s="45"/>
      <c r="C267" s="13"/>
      <c r="D267" s="96"/>
      <c r="E267" s="15"/>
      <c r="F267" s="14"/>
      <c r="G267" s="16"/>
      <c r="H267" s="14"/>
      <c r="I267" s="16"/>
    </row>
    <row r="268" spans="1:9" x14ac:dyDescent="0.35">
      <c r="A268" s="12"/>
      <c r="B268" s="45"/>
      <c r="C268" s="13"/>
      <c r="D268" s="96"/>
      <c r="E268" s="15"/>
      <c r="F268" s="14"/>
      <c r="G268" s="16"/>
      <c r="H268" s="14"/>
      <c r="I268" s="16"/>
    </row>
    <row r="269" spans="1:9" x14ac:dyDescent="0.35">
      <c r="A269" s="12"/>
      <c r="B269" s="45"/>
      <c r="C269" s="13"/>
      <c r="D269" s="96"/>
      <c r="E269" s="15"/>
      <c r="F269" s="14"/>
      <c r="G269" s="16"/>
      <c r="H269" s="14"/>
      <c r="I269" s="16"/>
    </row>
    <row r="270" spans="1:9" x14ac:dyDescent="0.35">
      <c r="A270" s="12"/>
      <c r="B270" s="45"/>
      <c r="C270" s="13"/>
      <c r="D270" s="96"/>
      <c r="E270" s="15"/>
      <c r="F270" s="14"/>
      <c r="G270" s="16"/>
      <c r="H270" s="14"/>
      <c r="I270" s="16"/>
    </row>
    <row r="271" spans="1:9" x14ac:dyDescent="0.35">
      <c r="A271" s="12"/>
      <c r="B271" s="45"/>
      <c r="C271" s="13"/>
      <c r="D271" s="96"/>
      <c r="E271" s="15"/>
      <c r="F271" s="14"/>
      <c r="G271" s="16"/>
      <c r="H271" s="14"/>
      <c r="I271" s="16"/>
    </row>
    <row r="272" spans="1:9" x14ac:dyDescent="0.35">
      <c r="A272" s="12"/>
      <c r="B272" s="45"/>
      <c r="C272" s="13"/>
      <c r="D272" s="96"/>
      <c r="E272" s="15"/>
      <c r="F272" s="14"/>
      <c r="G272" s="16"/>
      <c r="H272" s="14"/>
      <c r="I272" s="16"/>
    </row>
    <row r="273" spans="1:9" x14ac:dyDescent="0.35">
      <c r="A273" s="12"/>
      <c r="B273" s="45"/>
      <c r="C273" s="13"/>
      <c r="D273" s="96"/>
      <c r="E273" s="15"/>
      <c r="F273" s="14"/>
      <c r="G273" s="16"/>
      <c r="H273" s="14"/>
      <c r="I273" s="16"/>
    </row>
    <row r="274" spans="1:9" x14ac:dyDescent="0.35">
      <c r="A274" s="12"/>
      <c r="B274" s="45"/>
      <c r="C274" s="13"/>
      <c r="D274" s="96"/>
      <c r="E274" s="15"/>
      <c r="F274" s="14"/>
      <c r="G274" s="16"/>
      <c r="H274" s="14"/>
      <c r="I274" s="16"/>
    </row>
    <row r="275" spans="1:9" ht="17" x14ac:dyDescent="0.35">
      <c r="A275" s="17"/>
      <c r="B275" s="46"/>
      <c r="C275" s="18"/>
      <c r="D275" s="18"/>
      <c r="E275" s="106"/>
      <c r="F275" s="18"/>
      <c r="G275" s="19"/>
      <c r="H275" s="18"/>
      <c r="I275" s="19"/>
    </row>
    <row r="276" spans="1:9" x14ac:dyDescent="0.35">
      <c r="A276" s="12"/>
      <c r="B276" s="45"/>
      <c r="C276" s="13"/>
      <c r="D276" s="96"/>
      <c r="E276" s="15"/>
      <c r="F276" s="14"/>
      <c r="G276" s="16"/>
      <c r="H276" s="14"/>
      <c r="I276" s="16"/>
    </row>
    <row r="277" spans="1:9" x14ac:dyDescent="0.35">
      <c r="A277" s="12"/>
      <c r="B277" s="45"/>
      <c r="C277" s="13"/>
      <c r="D277" s="96"/>
      <c r="E277" s="15"/>
      <c r="F277" s="14"/>
      <c r="G277" s="16"/>
      <c r="H277" s="14"/>
      <c r="I277" s="16"/>
    </row>
    <row r="278" spans="1:9" x14ac:dyDescent="0.35">
      <c r="A278" s="12"/>
      <c r="B278" s="45"/>
      <c r="C278" s="13"/>
      <c r="D278" s="96"/>
      <c r="E278" s="15"/>
      <c r="F278" s="14"/>
      <c r="G278" s="16"/>
      <c r="H278" s="14"/>
      <c r="I278" s="16"/>
    </row>
    <row r="279" spans="1:9" x14ac:dyDescent="0.35">
      <c r="A279" s="12"/>
      <c r="B279" s="45"/>
      <c r="C279" s="13"/>
      <c r="D279" s="96"/>
      <c r="E279" s="15"/>
      <c r="F279" s="14"/>
      <c r="G279" s="16"/>
      <c r="H279" s="14"/>
      <c r="I279" s="16"/>
    </row>
    <row r="280" spans="1:9" x14ac:dyDescent="0.35">
      <c r="A280" s="12"/>
      <c r="B280" s="45"/>
      <c r="C280" s="13"/>
      <c r="D280" s="96"/>
      <c r="E280" s="15"/>
      <c r="F280" s="14"/>
      <c r="G280" s="16"/>
      <c r="H280" s="14"/>
      <c r="I280" s="16"/>
    </row>
    <row r="281" spans="1:9" x14ac:dyDescent="0.35">
      <c r="A281" s="12"/>
      <c r="B281" s="45"/>
      <c r="C281" s="13"/>
      <c r="D281" s="96"/>
      <c r="E281" s="15"/>
      <c r="F281" s="14"/>
      <c r="G281" s="16"/>
      <c r="H281" s="14"/>
      <c r="I281" s="16"/>
    </row>
    <row r="282" spans="1:9" x14ac:dyDescent="0.35">
      <c r="A282" s="12"/>
      <c r="B282" s="45"/>
      <c r="C282" s="13"/>
      <c r="D282" s="96"/>
      <c r="E282" s="15"/>
      <c r="F282" s="14"/>
      <c r="G282" s="16"/>
      <c r="H282" s="14"/>
      <c r="I282" s="16"/>
    </row>
    <row r="283" spans="1:9" x14ac:dyDescent="0.35">
      <c r="A283" s="12"/>
      <c r="B283" s="45"/>
      <c r="C283" s="13"/>
      <c r="D283" s="96"/>
      <c r="E283" s="15"/>
      <c r="F283" s="14"/>
      <c r="G283" s="16"/>
      <c r="H283" s="14"/>
      <c r="I283" s="16"/>
    </row>
    <row r="284" spans="1:9" x14ac:dyDescent="0.35">
      <c r="A284" s="12"/>
      <c r="B284" s="45"/>
      <c r="C284" s="13"/>
      <c r="D284" s="96"/>
      <c r="E284" s="15"/>
      <c r="F284" s="14"/>
      <c r="G284" s="16"/>
      <c r="H284" s="14"/>
      <c r="I284" s="16"/>
    </row>
    <row r="285" spans="1:9" x14ac:dyDescent="0.35">
      <c r="A285" s="12"/>
      <c r="B285" s="45"/>
      <c r="C285" s="13"/>
      <c r="D285" s="96"/>
      <c r="E285" s="15"/>
      <c r="F285" s="14"/>
      <c r="G285" s="16"/>
      <c r="H285" s="14"/>
      <c r="I285" s="16"/>
    </row>
    <row r="286" spans="1:9" x14ac:dyDescent="0.35">
      <c r="A286" s="12"/>
      <c r="B286" s="45"/>
      <c r="C286" s="13"/>
      <c r="D286" s="96"/>
      <c r="E286" s="15"/>
      <c r="F286" s="14"/>
      <c r="G286" s="16"/>
      <c r="H286" s="14"/>
      <c r="I286" s="16"/>
    </row>
    <row r="287" spans="1:9" x14ac:dyDescent="0.35">
      <c r="A287" s="12"/>
      <c r="B287" s="45"/>
      <c r="C287" s="13"/>
      <c r="D287" s="96"/>
      <c r="E287" s="15"/>
      <c r="F287" s="14"/>
      <c r="G287" s="16"/>
      <c r="H287" s="14"/>
      <c r="I287" s="16"/>
    </row>
    <row r="288" spans="1:9" x14ac:dyDescent="0.35">
      <c r="A288" s="12"/>
      <c r="B288" s="45"/>
      <c r="C288" s="13"/>
      <c r="D288" s="96"/>
      <c r="E288" s="15"/>
      <c r="F288" s="14"/>
      <c r="G288" s="16"/>
      <c r="H288" s="14"/>
      <c r="I288" s="16"/>
    </row>
    <row r="289" spans="1:9" x14ac:dyDescent="0.35">
      <c r="A289" s="12"/>
      <c r="B289" s="45"/>
      <c r="C289" s="13"/>
      <c r="D289" s="96"/>
      <c r="E289" s="15"/>
      <c r="F289" s="14"/>
      <c r="G289" s="16"/>
      <c r="H289" s="14"/>
      <c r="I289" s="16"/>
    </row>
    <row r="290" spans="1:9" x14ac:dyDescent="0.35">
      <c r="A290" s="12"/>
      <c r="B290" s="45"/>
      <c r="C290" s="13"/>
      <c r="D290" s="96"/>
      <c r="E290" s="15"/>
      <c r="F290" s="14"/>
      <c r="G290" s="16"/>
      <c r="H290" s="14"/>
      <c r="I290" s="16"/>
    </row>
    <row r="291" spans="1:9" x14ac:dyDescent="0.35">
      <c r="A291" s="12"/>
      <c r="B291" s="45"/>
      <c r="C291" s="13"/>
      <c r="D291" s="96"/>
      <c r="E291" s="15"/>
      <c r="F291" s="14"/>
      <c r="G291" s="16"/>
      <c r="H291" s="14"/>
      <c r="I291" s="16"/>
    </row>
    <row r="292" spans="1:9" x14ac:dyDescent="0.35">
      <c r="A292" s="12"/>
      <c r="B292" s="45"/>
      <c r="C292" s="13"/>
      <c r="D292" s="96"/>
      <c r="E292" s="15"/>
      <c r="F292" s="14"/>
      <c r="G292" s="16"/>
      <c r="H292" s="14"/>
      <c r="I292" s="16"/>
    </row>
    <row r="293" spans="1:9" x14ac:dyDescent="0.35">
      <c r="A293" s="12"/>
      <c r="B293" s="45"/>
      <c r="C293" s="13"/>
      <c r="D293" s="96"/>
      <c r="E293" s="15"/>
      <c r="F293" s="14"/>
      <c r="G293" s="16"/>
      <c r="H293" s="14"/>
      <c r="I293" s="16"/>
    </row>
    <row r="294" spans="1:9" x14ac:dyDescent="0.35">
      <c r="A294" s="12"/>
      <c r="B294" s="45"/>
      <c r="C294" s="13"/>
      <c r="D294" s="96"/>
      <c r="E294" s="15"/>
      <c r="F294" s="14"/>
      <c r="G294" s="16"/>
      <c r="H294" s="14"/>
      <c r="I294" s="16"/>
    </row>
    <row r="295" spans="1:9" x14ac:dyDescent="0.35">
      <c r="A295" s="12"/>
      <c r="B295" s="45"/>
      <c r="C295" s="13"/>
      <c r="D295" s="96"/>
      <c r="E295" s="15"/>
      <c r="F295" s="14"/>
      <c r="G295" s="16"/>
      <c r="H295" s="14"/>
      <c r="I295" s="16"/>
    </row>
    <row r="296" spans="1:9" x14ac:dyDescent="0.35">
      <c r="A296" s="12"/>
      <c r="B296" s="45"/>
      <c r="C296" s="13"/>
      <c r="D296" s="96"/>
      <c r="E296" s="15"/>
      <c r="F296" s="14"/>
      <c r="G296" s="16"/>
      <c r="H296" s="14"/>
      <c r="I296" s="16"/>
    </row>
    <row r="297" spans="1:9" x14ac:dyDescent="0.35">
      <c r="A297" s="12"/>
      <c r="B297" s="45"/>
      <c r="C297" s="13"/>
      <c r="D297" s="96"/>
      <c r="E297" s="15"/>
      <c r="F297" s="14"/>
      <c r="G297" s="16"/>
      <c r="H297" s="14"/>
      <c r="I297" s="16"/>
    </row>
    <row r="298" spans="1:9" x14ac:dyDescent="0.35">
      <c r="A298" s="12"/>
      <c r="B298" s="45"/>
      <c r="C298" s="13"/>
      <c r="D298" s="96"/>
      <c r="E298" s="15"/>
      <c r="F298" s="14"/>
      <c r="G298" s="16"/>
      <c r="H298" s="14"/>
      <c r="I298" s="16"/>
    </row>
    <row r="299" spans="1:9" x14ac:dyDescent="0.35">
      <c r="A299" s="12"/>
      <c r="B299" s="45"/>
      <c r="C299" s="13"/>
      <c r="D299" s="96"/>
      <c r="E299" s="15"/>
      <c r="F299" s="14"/>
      <c r="G299" s="16"/>
      <c r="H299" s="14"/>
      <c r="I299" s="16"/>
    </row>
    <row r="300" spans="1:9" x14ac:dyDescent="0.35">
      <c r="A300" s="12"/>
      <c r="B300" s="45"/>
      <c r="C300" s="13"/>
      <c r="D300" s="96"/>
      <c r="E300" s="15"/>
      <c r="F300" s="14"/>
      <c r="G300" s="16"/>
      <c r="H300" s="14"/>
      <c r="I300" s="16"/>
    </row>
    <row r="301" spans="1:9" x14ac:dyDescent="0.35">
      <c r="A301" s="12"/>
      <c r="B301" s="45"/>
      <c r="C301" s="13"/>
      <c r="D301" s="96"/>
      <c r="E301" s="15"/>
      <c r="F301" s="14"/>
      <c r="G301" s="16"/>
      <c r="H301" s="14"/>
      <c r="I301" s="16"/>
    </row>
    <row r="302" spans="1:9" x14ac:dyDescent="0.35">
      <c r="A302" s="12"/>
      <c r="B302" s="45"/>
      <c r="C302" s="13"/>
      <c r="D302" s="96"/>
      <c r="E302" s="15"/>
      <c r="F302" s="14"/>
      <c r="G302" s="16"/>
      <c r="H302" s="14"/>
      <c r="I302" s="16"/>
    </row>
    <row r="303" spans="1:9" x14ac:dyDescent="0.35">
      <c r="A303" s="12"/>
      <c r="B303" s="45"/>
      <c r="C303" s="13"/>
      <c r="D303" s="96"/>
      <c r="E303" s="15"/>
      <c r="F303" s="14"/>
      <c r="G303" s="16"/>
      <c r="H303" s="14"/>
      <c r="I303" s="16"/>
    </row>
    <row r="304" spans="1:9" x14ac:dyDescent="0.35">
      <c r="A304" s="12"/>
      <c r="B304" s="45"/>
      <c r="C304" s="13"/>
      <c r="D304" s="96"/>
      <c r="E304" s="15"/>
      <c r="F304" s="14"/>
      <c r="G304" s="16"/>
      <c r="H304" s="14"/>
      <c r="I304" s="16"/>
    </row>
    <row r="305" spans="1:9" x14ac:dyDescent="0.35">
      <c r="A305" s="12"/>
      <c r="B305" s="45"/>
      <c r="C305" s="13"/>
      <c r="D305" s="96"/>
      <c r="E305" s="15"/>
      <c r="F305" s="14"/>
      <c r="G305" s="16"/>
      <c r="H305" s="14"/>
      <c r="I305" s="16"/>
    </row>
    <row r="306" spans="1:9" x14ac:dyDescent="0.35">
      <c r="A306" s="12"/>
      <c r="B306" s="45"/>
      <c r="C306" s="13"/>
      <c r="D306" s="96"/>
      <c r="E306" s="15"/>
      <c r="F306" s="14"/>
      <c r="G306" s="16"/>
      <c r="H306" s="14"/>
      <c r="I306" s="16"/>
    </row>
    <row r="307" spans="1:9" x14ac:dyDescent="0.35">
      <c r="A307" s="12"/>
      <c r="B307" s="45"/>
      <c r="C307" s="13"/>
      <c r="D307" s="96"/>
      <c r="E307" s="15"/>
      <c r="F307" s="14"/>
      <c r="G307" s="16"/>
      <c r="H307" s="14"/>
      <c r="I307" s="16"/>
    </row>
    <row r="308" spans="1:9" x14ac:dyDescent="0.35">
      <c r="A308" s="12"/>
      <c r="B308" s="45"/>
      <c r="C308" s="13"/>
      <c r="D308" s="96"/>
      <c r="E308" s="15"/>
      <c r="F308" s="14"/>
      <c r="G308" s="16"/>
      <c r="H308" s="14"/>
      <c r="I308" s="16"/>
    </row>
    <row r="309" spans="1:9" x14ac:dyDescent="0.35">
      <c r="A309" s="12"/>
      <c r="B309" s="45"/>
      <c r="C309" s="13"/>
      <c r="D309" s="96"/>
      <c r="E309" s="15"/>
      <c r="F309" s="14"/>
      <c r="G309" s="16"/>
      <c r="H309" s="14"/>
      <c r="I309" s="16"/>
    </row>
    <row r="310" spans="1:9" x14ac:dyDescent="0.35">
      <c r="A310" s="12"/>
      <c r="B310" s="45"/>
      <c r="C310" s="13"/>
      <c r="D310" s="96"/>
      <c r="E310" s="15"/>
      <c r="F310" s="14"/>
      <c r="G310" s="16"/>
      <c r="H310" s="14"/>
      <c r="I310" s="16"/>
    </row>
    <row r="311" spans="1:9" x14ac:dyDescent="0.35">
      <c r="A311" s="12"/>
      <c r="B311" s="45"/>
      <c r="C311" s="13"/>
      <c r="D311" s="96"/>
      <c r="E311" s="15"/>
      <c r="F311" s="14"/>
      <c r="G311" s="16"/>
      <c r="H311" s="14"/>
      <c r="I311" s="16"/>
    </row>
    <row r="312" spans="1:9" x14ac:dyDescent="0.35">
      <c r="A312" s="12"/>
      <c r="B312" s="45"/>
      <c r="C312" s="13"/>
      <c r="D312" s="96"/>
      <c r="E312" s="15"/>
      <c r="F312" s="14"/>
      <c r="G312" s="16"/>
      <c r="H312" s="14"/>
      <c r="I312" s="16"/>
    </row>
    <row r="313" spans="1:9" x14ac:dyDescent="0.35">
      <c r="A313" s="12"/>
      <c r="B313" s="45"/>
      <c r="C313" s="13"/>
      <c r="D313" s="96"/>
      <c r="E313" s="15"/>
      <c r="F313" s="14"/>
      <c r="G313" s="16"/>
      <c r="H313" s="14"/>
      <c r="I313" s="16"/>
    </row>
    <row r="314" spans="1:9" x14ac:dyDescent="0.35">
      <c r="A314" s="12"/>
      <c r="B314" s="45"/>
      <c r="C314" s="13"/>
      <c r="D314" s="96"/>
      <c r="E314" s="15"/>
      <c r="F314" s="14"/>
      <c r="G314" s="16"/>
      <c r="H314" s="14"/>
      <c r="I314" s="16"/>
    </row>
    <row r="315" spans="1:9" x14ac:dyDescent="0.35">
      <c r="A315" s="12"/>
      <c r="B315" s="45"/>
      <c r="C315" s="13"/>
      <c r="D315" s="96"/>
      <c r="E315" s="15"/>
      <c r="F315" s="14"/>
      <c r="G315" s="16"/>
      <c r="H315" s="14"/>
      <c r="I315" s="16"/>
    </row>
    <row r="316" spans="1:9" x14ac:dyDescent="0.35">
      <c r="A316" s="12"/>
      <c r="B316" s="45"/>
      <c r="C316" s="13"/>
      <c r="D316" s="96"/>
      <c r="E316" s="15"/>
      <c r="F316" s="14"/>
      <c r="G316" s="16"/>
      <c r="H316" s="14"/>
      <c r="I316" s="16"/>
    </row>
    <row r="317" spans="1:9" x14ac:dyDescent="0.35">
      <c r="A317" s="12"/>
      <c r="B317" s="45"/>
      <c r="C317" s="13"/>
      <c r="D317" s="96"/>
      <c r="E317" s="15"/>
      <c r="F317" s="14"/>
      <c r="G317" s="16"/>
      <c r="H317" s="14"/>
      <c r="I317" s="16"/>
    </row>
    <row r="318" spans="1:9" x14ac:dyDescent="0.35">
      <c r="A318" s="12"/>
      <c r="B318" s="45"/>
      <c r="C318" s="13"/>
      <c r="D318" s="96"/>
      <c r="E318" s="15"/>
      <c r="F318" s="14"/>
      <c r="G318" s="16"/>
      <c r="H318" s="14"/>
      <c r="I318" s="16"/>
    </row>
    <row r="319" spans="1:9" x14ac:dyDescent="0.35">
      <c r="A319" s="12"/>
      <c r="B319" s="45"/>
      <c r="C319" s="13"/>
      <c r="D319" s="96"/>
      <c r="E319" s="15"/>
      <c r="F319" s="14"/>
      <c r="G319" s="16"/>
      <c r="H319" s="14"/>
      <c r="I319" s="16"/>
    </row>
    <row r="320" spans="1:9" x14ac:dyDescent="0.35">
      <c r="A320" s="12"/>
      <c r="B320" s="45"/>
      <c r="C320" s="13"/>
      <c r="D320" s="96"/>
      <c r="E320" s="15"/>
      <c r="F320" s="14"/>
      <c r="G320" s="16"/>
      <c r="H320" s="14"/>
      <c r="I320" s="16"/>
    </row>
    <row r="321" spans="1:9" ht="17" x14ac:dyDescent="0.35">
      <c r="A321" s="17"/>
      <c r="B321" s="46"/>
      <c r="C321" s="18"/>
      <c r="D321" s="18"/>
      <c r="E321" s="106"/>
      <c r="F321" s="18"/>
      <c r="G321" s="19"/>
      <c r="H321" s="18"/>
      <c r="I321" s="19"/>
    </row>
    <row r="322" spans="1:9" x14ac:dyDescent="0.35">
      <c r="A322" s="12"/>
      <c r="B322" s="45"/>
      <c r="C322" s="13"/>
      <c r="D322" s="96"/>
      <c r="E322" s="15"/>
      <c r="F322" s="14"/>
      <c r="G322" s="16"/>
      <c r="H322" s="14"/>
      <c r="I322" s="16"/>
    </row>
    <row r="323" spans="1:9" x14ac:dyDescent="0.35">
      <c r="A323" s="12"/>
      <c r="B323" s="45"/>
      <c r="C323" s="13"/>
      <c r="D323" s="96"/>
      <c r="E323" s="15"/>
      <c r="F323" s="14"/>
      <c r="G323" s="16"/>
      <c r="H323" s="14"/>
      <c r="I323" s="16"/>
    </row>
    <row r="324" spans="1:9" x14ac:dyDescent="0.35">
      <c r="A324" s="12"/>
      <c r="B324" s="45"/>
      <c r="C324" s="13"/>
      <c r="D324" s="96"/>
      <c r="E324" s="15"/>
      <c r="F324" s="14"/>
      <c r="G324" s="16"/>
      <c r="H324" s="14"/>
      <c r="I324" s="16"/>
    </row>
    <row r="325" spans="1:9" x14ac:dyDescent="0.35">
      <c r="A325" s="12"/>
      <c r="B325" s="45"/>
      <c r="C325" s="13"/>
      <c r="D325" s="96"/>
      <c r="E325" s="15"/>
      <c r="F325" s="14"/>
      <c r="G325" s="16"/>
      <c r="H325" s="14"/>
      <c r="I325" s="16"/>
    </row>
    <row r="326" spans="1:9" x14ac:dyDescent="0.35">
      <c r="A326" s="12"/>
      <c r="B326" s="45"/>
      <c r="C326" s="13"/>
      <c r="D326" s="96"/>
      <c r="E326" s="15"/>
      <c r="F326" s="14"/>
      <c r="G326" s="16"/>
      <c r="H326" s="14"/>
      <c r="I326" s="16"/>
    </row>
    <row r="327" spans="1:9" x14ac:dyDescent="0.35">
      <c r="A327" s="12"/>
      <c r="B327" s="45"/>
      <c r="C327" s="13"/>
      <c r="D327" s="96"/>
      <c r="E327" s="15"/>
      <c r="F327" s="14"/>
      <c r="G327" s="16"/>
      <c r="H327" s="14"/>
      <c r="I327" s="16"/>
    </row>
    <row r="328" spans="1:9" x14ac:dyDescent="0.35">
      <c r="A328" s="12"/>
      <c r="B328" s="45"/>
      <c r="C328" s="13"/>
      <c r="D328" s="96"/>
      <c r="E328" s="15"/>
      <c r="F328" s="14"/>
      <c r="G328" s="16"/>
      <c r="H328" s="14"/>
      <c r="I328" s="16"/>
    </row>
    <row r="329" spans="1:9" x14ac:dyDescent="0.35">
      <c r="A329" s="12"/>
      <c r="B329" s="45"/>
      <c r="C329" s="13"/>
      <c r="D329" s="96"/>
      <c r="E329" s="15"/>
      <c r="F329" s="14"/>
      <c r="G329" s="16"/>
      <c r="H329" s="14"/>
      <c r="I329" s="16"/>
    </row>
    <row r="330" spans="1:9" x14ac:dyDescent="0.35">
      <c r="A330" s="12"/>
      <c r="B330" s="45"/>
      <c r="C330" s="13"/>
      <c r="D330" s="96"/>
      <c r="E330" s="15"/>
      <c r="F330" s="14"/>
      <c r="G330" s="16"/>
      <c r="H330" s="14"/>
      <c r="I330" s="16"/>
    </row>
    <row r="331" spans="1:9" x14ac:dyDescent="0.35">
      <c r="A331" s="12"/>
      <c r="B331" s="45"/>
      <c r="C331" s="13"/>
      <c r="D331" s="96"/>
      <c r="E331" s="15"/>
      <c r="F331" s="14"/>
      <c r="G331" s="16"/>
      <c r="H331" s="14"/>
      <c r="I331" s="16"/>
    </row>
    <row r="332" spans="1:9" x14ac:dyDescent="0.35">
      <c r="A332" s="12"/>
      <c r="B332" s="45"/>
      <c r="C332" s="13"/>
      <c r="D332" s="96"/>
      <c r="E332" s="15"/>
      <c r="F332" s="14"/>
      <c r="G332" s="16"/>
      <c r="H332" s="14"/>
      <c r="I332" s="16"/>
    </row>
    <row r="333" spans="1:9" x14ac:dyDescent="0.35">
      <c r="A333" s="12"/>
      <c r="B333" s="45"/>
      <c r="C333" s="13"/>
      <c r="D333" s="96"/>
      <c r="E333" s="15"/>
      <c r="F333" s="14"/>
      <c r="G333" s="16"/>
      <c r="H333" s="14"/>
      <c r="I333" s="16"/>
    </row>
    <row r="334" spans="1:9" x14ac:dyDescent="0.35">
      <c r="A334" s="12"/>
      <c r="B334" s="45"/>
      <c r="C334" s="13"/>
      <c r="D334" s="96"/>
      <c r="E334" s="15"/>
      <c r="F334" s="14"/>
      <c r="G334" s="16"/>
      <c r="H334" s="14"/>
      <c r="I334" s="16"/>
    </row>
    <row r="335" spans="1:9" x14ac:dyDescent="0.35">
      <c r="A335" s="12"/>
      <c r="B335" s="45"/>
      <c r="C335" s="13"/>
      <c r="D335" s="96"/>
      <c r="E335" s="15"/>
      <c r="F335" s="14"/>
      <c r="G335" s="16"/>
      <c r="H335" s="14"/>
      <c r="I335" s="16"/>
    </row>
    <row r="336" spans="1:9" x14ac:dyDescent="0.35">
      <c r="A336" s="12"/>
      <c r="B336" s="45"/>
      <c r="C336" s="13"/>
      <c r="D336" s="96"/>
      <c r="E336" s="15"/>
      <c r="F336" s="14"/>
      <c r="G336" s="16"/>
      <c r="H336" s="14"/>
      <c r="I336" s="16"/>
    </row>
    <row r="337" spans="1:9" x14ac:dyDescent="0.35">
      <c r="A337" s="12"/>
      <c r="B337" s="45"/>
      <c r="C337" s="13"/>
      <c r="D337" s="96"/>
      <c r="E337" s="15"/>
      <c r="F337" s="14"/>
      <c r="G337" s="16"/>
      <c r="H337" s="14"/>
      <c r="I337" s="16"/>
    </row>
    <row r="338" spans="1:9" x14ac:dyDescent="0.35">
      <c r="A338" s="12"/>
      <c r="B338" s="45"/>
      <c r="C338" s="13"/>
      <c r="D338" s="96"/>
      <c r="E338" s="15"/>
      <c r="F338" s="14"/>
      <c r="G338" s="16"/>
      <c r="H338" s="14"/>
      <c r="I338" s="16"/>
    </row>
    <row r="339" spans="1:9" x14ac:dyDescent="0.35">
      <c r="A339" s="12"/>
      <c r="B339" s="45"/>
      <c r="C339" s="13"/>
      <c r="D339" s="96"/>
      <c r="E339" s="15"/>
      <c r="F339" s="14"/>
      <c r="G339" s="16"/>
      <c r="H339" s="14"/>
      <c r="I339" s="16"/>
    </row>
    <row r="340" spans="1:9" x14ac:dyDescent="0.35">
      <c r="A340" s="12"/>
      <c r="B340" s="45"/>
      <c r="C340" s="13"/>
      <c r="D340" s="96"/>
      <c r="E340" s="15"/>
      <c r="F340" s="14"/>
      <c r="G340" s="16"/>
      <c r="H340" s="14"/>
      <c r="I340" s="16"/>
    </row>
    <row r="341" spans="1:9" x14ac:dyDescent="0.35">
      <c r="A341" s="12"/>
      <c r="B341" s="45"/>
      <c r="C341" s="13"/>
      <c r="D341" s="96"/>
      <c r="E341" s="15"/>
      <c r="F341" s="14"/>
      <c r="G341" s="16"/>
      <c r="H341" s="14"/>
      <c r="I341" s="16"/>
    </row>
    <row r="342" spans="1:9" x14ac:dyDescent="0.35">
      <c r="A342" s="12"/>
      <c r="B342" s="45"/>
      <c r="C342" s="13"/>
      <c r="D342" s="96"/>
      <c r="E342" s="15"/>
      <c r="F342" s="14"/>
      <c r="G342" s="16"/>
      <c r="H342" s="14"/>
      <c r="I342" s="16"/>
    </row>
    <row r="343" spans="1:9" x14ac:dyDescent="0.35">
      <c r="A343" s="12"/>
      <c r="B343" s="45"/>
      <c r="C343" s="13"/>
      <c r="D343" s="96"/>
      <c r="E343" s="15"/>
      <c r="F343" s="14"/>
      <c r="G343" s="16"/>
      <c r="H343" s="14"/>
      <c r="I343" s="16"/>
    </row>
    <row r="344" spans="1:9" x14ac:dyDescent="0.35">
      <c r="A344" s="12"/>
      <c r="B344" s="45"/>
      <c r="C344" s="13"/>
      <c r="D344" s="96"/>
      <c r="E344" s="15"/>
      <c r="F344" s="14"/>
      <c r="G344" s="16"/>
      <c r="H344" s="14"/>
      <c r="I344" s="16"/>
    </row>
    <row r="345" spans="1:9" x14ac:dyDescent="0.35">
      <c r="A345" s="12"/>
      <c r="B345" s="45"/>
      <c r="C345" s="13"/>
      <c r="D345" s="96"/>
      <c r="E345" s="15"/>
      <c r="F345" s="14"/>
      <c r="G345" s="16"/>
      <c r="H345" s="14"/>
      <c r="I345" s="16"/>
    </row>
    <row r="346" spans="1:9" x14ac:dyDescent="0.35">
      <c r="A346" s="12"/>
      <c r="B346" s="45"/>
      <c r="C346" s="13"/>
      <c r="D346" s="96"/>
      <c r="E346" s="15"/>
      <c r="F346" s="14"/>
      <c r="G346" s="16"/>
      <c r="H346" s="14"/>
      <c r="I346" s="16"/>
    </row>
    <row r="347" spans="1:9" x14ac:dyDescent="0.35">
      <c r="A347" s="12"/>
      <c r="B347" s="45"/>
      <c r="C347" s="13"/>
      <c r="D347" s="96"/>
      <c r="E347" s="15"/>
      <c r="F347" s="14"/>
      <c r="G347" s="16"/>
      <c r="H347" s="14"/>
      <c r="I347" s="16"/>
    </row>
    <row r="348" spans="1:9" x14ac:dyDescent="0.35">
      <c r="A348" s="12"/>
      <c r="B348" s="45"/>
      <c r="C348" s="13"/>
      <c r="D348" s="96"/>
      <c r="E348" s="15"/>
      <c r="F348" s="14"/>
      <c r="G348" s="16"/>
      <c r="H348" s="14"/>
      <c r="I348" s="16"/>
    </row>
    <row r="349" spans="1:9" x14ac:dyDescent="0.35">
      <c r="A349" s="12"/>
      <c r="B349" s="45"/>
      <c r="C349" s="13"/>
      <c r="D349" s="96"/>
      <c r="E349" s="15"/>
      <c r="F349" s="14"/>
      <c r="G349" s="16"/>
      <c r="H349" s="14"/>
      <c r="I349" s="16"/>
    </row>
    <row r="350" spans="1:9" x14ac:dyDescent="0.35">
      <c r="A350" s="12"/>
      <c r="B350" s="45"/>
      <c r="C350" s="13"/>
      <c r="D350" s="96"/>
      <c r="E350" s="15"/>
      <c r="F350" s="14"/>
      <c r="G350" s="16"/>
      <c r="H350" s="14"/>
      <c r="I350" s="16"/>
    </row>
    <row r="351" spans="1:9" x14ac:dyDescent="0.35">
      <c r="A351" s="12"/>
      <c r="B351" s="45"/>
      <c r="C351" s="13"/>
      <c r="D351" s="96"/>
      <c r="E351" s="15"/>
      <c r="F351" s="14"/>
      <c r="G351" s="16"/>
      <c r="H351" s="14"/>
      <c r="I351" s="16"/>
    </row>
    <row r="352" spans="1:9" x14ac:dyDescent="0.35">
      <c r="A352" s="12"/>
      <c r="B352" s="45"/>
      <c r="C352" s="13"/>
      <c r="D352" s="96"/>
      <c r="E352" s="15"/>
      <c r="F352" s="14"/>
      <c r="G352" s="16"/>
      <c r="H352" s="14"/>
      <c r="I352" s="16"/>
    </row>
    <row r="353" spans="1:9" x14ac:dyDescent="0.35">
      <c r="A353" s="12"/>
      <c r="B353" s="45"/>
      <c r="C353" s="13"/>
      <c r="D353" s="96"/>
      <c r="E353" s="15"/>
      <c r="F353" s="14"/>
      <c r="G353" s="16"/>
      <c r="H353" s="14"/>
      <c r="I353" s="16"/>
    </row>
    <row r="354" spans="1:9" x14ac:dyDescent="0.35">
      <c r="A354" s="12"/>
      <c r="B354" s="45"/>
      <c r="C354" s="13"/>
      <c r="D354" s="96"/>
      <c r="E354" s="15"/>
      <c r="F354" s="14"/>
      <c r="G354" s="16"/>
      <c r="H354" s="14"/>
      <c r="I354" s="16"/>
    </row>
    <row r="355" spans="1:9" x14ac:dyDescent="0.35">
      <c r="A355" s="12"/>
      <c r="B355" s="45"/>
      <c r="C355" s="13"/>
      <c r="D355" s="96"/>
      <c r="E355" s="15"/>
      <c r="F355" s="14"/>
      <c r="G355" s="16"/>
      <c r="H355" s="14"/>
      <c r="I355" s="16"/>
    </row>
    <row r="356" spans="1:9" x14ac:dyDescent="0.35">
      <c r="A356" s="12"/>
      <c r="B356" s="45"/>
      <c r="C356" s="13"/>
      <c r="D356" s="96"/>
      <c r="E356" s="15"/>
      <c r="F356" s="14"/>
      <c r="G356" s="16"/>
      <c r="H356" s="14"/>
      <c r="I356" s="16"/>
    </row>
    <row r="357" spans="1:9" x14ac:dyDescent="0.35">
      <c r="A357" s="12"/>
      <c r="B357" s="45"/>
      <c r="C357" s="13"/>
      <c r="D357" s="96"/>
      <c r="E357" s="15"/>
      <c r="F357" s="14"/>
      <c r="G357" s="16"/>
      <c r="H357" s="14"/>
      <c r="I357" s="16"/>
    </row>
    <row r="358" spans="1:9" x14ac:dyDescent="0.35">
      <c r="A358" s="12"/>
      <c r="B358" s="45"/>
      <c r="C358" s="13"/>
      <c r="D358" s="96"/>
      <c r="E358" s="15"/>
      <c r="F358" s="14"/>
      <c r="G358" s="16"/>
      <c r="H358" s="14"/>
      <c r="I358" s="16"/>
    </row>
    <row r="359" spans="1:9" x14ac:dyDescent="0.35">
      <c r="A359" s="12"/>
      <c r="B359" s="45"/>
      <c r="C359" s="13"/>
      <c r="D359" s="96"/>
      <c r="E359" s="15"/>
      <c r="F359" s="14"/>
      <c r="G359" s="16"/>
      <c r="H359" s="14"/>
      <c r="I359" s="16"/>
    </row>
    <row r="360" spans="1:9" x14ac:dyDescent="0.35">
      <c r="A360" s="12"/>
      <c r="B360" s="45"/>
      <c r="C360" s="13"/>
      <c r="D360" s="96"/>
      <c r="E360" s="15"/>
      <c r="F360" s="14"/>
      <c r="G360" s="16"/>
      <c r="H360" s="14"/>
      <c r="I360" s="16"/>
    </row>
  </sheetData>
  <sortState xmlns:xlrd2="http://schemas.microsoft.com/office/spreadsheetml/2017/richdata2" ref="A15:XFB140">
    <sortCondition ref="A15"/>
  </sortState>
  <mergeCells count="19">
    <mergeCell ref="I47:I48"/>
    <mergeCell ref="A12:I12"/>
    <mergeCell ref="A14:I14"/>
    <mergeCell ref="A1:I3"/>
    <mergeCell ref="A6:B6"/>
    <mergeCell ref="A10:B10"/>
    <mergeCell ref="A11:B11"/>
    <mergeCell ref="A7:B7"/>
    <mergeCell ref="A8:B8"/>
    <mergeCell ref="A9:B9"/>
    <mergeCell ref="A51:H51"/>
    <mergeCell ref="A56:H56"/>
    <mergeCell ref="D61:E61"/>
    <mergeCell ref="F47:F48"/>
    <mergeCell ref="A52:H52"/>
    <mergeCell ref="A53:H53"/>
    <mergeCell ref="A54:H54"/>
    <mergeCell ref="G47:G48"/>
    <mergeCell ref="H47:H48"/>
  </mergeCells>
  <pageMargins left="0.11811023622047245" right="0.11811023622047245" top="0.74803149606299213" bottom="0.74803149606299213" header="0.31496062992125984" footer="0.31496062992125984"/>
  <pageSetup paperSize="9" scale="8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B7ECFF"/>
  </sheetPr>
  <dimension ref="A1:AM1524"/>
  <sheetViews>
    <sheetView workbookViewId="0">
      <selection activeCell="C4" sqref="C1:C1048576"/>
    </sheetView>
  </sheetViews>
  <sheetFormatPr defaultRowHeight="14.5" x14ac:dyDescent="0.35"/>
  <cols>
    <col min="1" max="1" width="26.7265625" style="20" customWidth="1"/>
    <col min="2" max="2" width="30.7265625" customWidth="1"/>
    <col min="3" max="3" width="26.7265625" customWidth="1"/>
    <col min="4" max="4" width="11.7265625" style="38" customWidth="1"/>
    <col min="5" max="5" width="3.7265625" style="38" customWidth="1"/>
    <col min="6" max="9" width="11.7265625" customWidth="1"/>
  </cols>
  <sheetData>
    <row r="1" spans="1:39" ht="15" customHeight="1" x14ac:dyDescent="0.35">
      <c r="A1" s="147" t="s">
        <v>50</v>
      </c>
      <c r="B1" s="147"/>
      <c r="C1" s="147"/>
      <c r="D1" s="147"/>
      <c r="E1" s="147"/>
      <c r="F1" s="147"/>
      <c r="G1" s="147"/>
      <c r="H1" s="147"/>
      <c r="I1" s="147"/>
      <c r="AM1" s="5"/>
    </row>
    <row r="2" spans="1:39" ht="15" customHeight="1" x14ac:dyDescent="0.35">
      <c r="A2" s="147"/>
      <c r="B2" s="147"/>
      <c r="C2" s="147"/>
      <c r="D2" s="147"/>
      <c r="E2" s="147"/>
      <c r="F2" s="147"/>
      <c r="G2" s="147"/>
      <c r="H2" s="147"/>
      <c r="I2" s="147"/>
      <c r="AM2" s="5"/>
    </row>
    <row r="3" spans="1:39" ht="15" customHeight="1" x14ac:dyDescent="0.35">
      <c r="A3" s="147"/>
      <c r="B3" s="147"/>
      <c r="C3" s="147"/>
      <c r="D3" s="147"/>
      <c r="E3" s="147"/>
      <c r="F3" s="147"/>
      <c r="G3" s="147"/>
      <c r="H3" s="147"/>
      <c r="I3" s="147"/>
      <c r="AM3" s="5"/>
    </row>
    <row r="4" spans="1:39" s="28" customFormat="1" ht="15" customHeight="1" x14ac:dyDescent="0.35">
      <c r="A4" s="23" t="s">
        <v>51</v>
      </c>
      <c r="B4" s="23"/>
      <c r="C4" s="23"/>
      <c r="D4" s="100"/>
      <c r="E4" s="100"/>
      <c r="F4" s="23"/>
      <c r="G4" s="23"/>
      <c r="H4" s="23"/>
      <c r="I4" s="23"/>
    </row>
    <row r="5" spans="1:39" s="28" customFormat="1" ht="15" customHeight="1" x14ac:dyDescent="0.35">
      <c r="A5" s="23"/>
      <c r="B5" s="23"/>
      <c r="C5" s="23"/>
      <c r="D5" s="100"/>
      <c r="E5" s="100"/>
      <c r="F5" s="23"/>
      <c r="G5" s="23"/>
      <c r="H5" s="23"/>
      <c r="I5" s="23"/>
    </row>
    <row r="6" spans="1:39" ht="15" customHeight="1" x14ac:dyDescent="0.35">
      <c r="A6" s="140" t="s">
        <v>52</v>
      </c>
      <c r="B6" s="140"/>
      <c r="C6" s="24"/>
      <c r="D6" s="101"/>
      <c r="E6" s="101"/>
      <c r="F6" s="24"/>
      <c r="G6" s="25"/>
      <c r="H6" s="24"/>
      <c r="I6" s="25"/>
      <c r="AM6" s="5"/>
    </row>
    <row r="7" spans="1:39" ht="15" customHeight="1" x14ac:dyDescent="0.35">
      <c r="A7" s="140" t="s">
        <v>53</v>
      </c>
      <c r="B7" s="140"/>
      <c r="C7" s="24"/>
      <c r="D7" s="101"/>
      <c r="E7" s="101"/>
      <c r="F7" s="24"/>
      <c r="G7" s="25"/>
      <c r="H7" s="24"/>
      <c r="I7" s="25"/>
      <c r="AM7" s="5"/>
    </row>
    <row r="8" spans="1:39" ht="15" customHeight="1" x14ac:dyDescent="0.35">
      <c r="A8" s="140" t="s">
        <v>54</v>
      </c>
      <c r="B8" s="140"/>
      <c r="C8" s="24"/>
      <c r="D8" s="101"/>
      <c r="E8" s="101"/>
      <c r="F8" s="24"/>
      <c r="G8" s="25"/>
      <c r="H8" s="24"/>
      <c r="I8" s="25"/>
      <c r="AM8" s="5"/>
    </row>
    <row r="9" spans="1:39" ht="15" customHeight="1" x14ac:dyDescent="0.35">
      <c r="A9" s="140" t="s">
        <v>55</v>
      </c>
      <c r="B9" s="140"/>
      <c r="C9" s="24"/>
      <c r="D9" s="101"/>
      <c r="E9" s="101"/>
      <c r="F9" s="24"/>
      <c r="G9" s="25"/>
      <c r="H9" s="24"/>
      <c r="I9" s="25"/>
      <c r="AM9" s="5"/>
    </row>
    <row r="10" spans="1:39" ht="15" customHeight="1" x14ac:dyDescent="0.35">
      <c r="A10" s="140" t="s">
        <v>56</v>
      </c>
      <c r="B10" s="140"/>
      <c r="C10" s="24"/>
      <c r="D10" s="101"/>
      <c r="E10" s="101"/>
      <c r="F10" s="24"/>
      <c r="G10" s="25"/>
      <c r="H10" s="24"/>
      <c r="I10" s="25"/>
      <c r="AM10" s="5"/>
    </row>
    <row r="11" spans="1:39" ht="15" customHeight="1" x14ac:dyDescent="0.35">
      <c r="A11" s="140" t="s">
        <v>57</v>
      </c>
      <c r="B11" s="140"/>
      <c r="C11" s="24"/>
      <c r="D11" s="101"/>
      <c r="E11" s="101"/>
      <c r="F11" s="24"/>
      <c r="G11" s="25"/>
      <c r="H11" s="24"/>
      <c r="I11" s="25"/>
      <c r="AM11" s="5"/>
    </row>
    <row r="12" spans="1:39" ht="30" customHeight="1" thickBot="1" x14ac:dyDescent="0.4">
      <c r="A12" s="145"/>
      <c r="B12" s="146"/>
      <c r="C12" s="146"/>
      <c r="D12" s="146"/>
      <c r="E12" s="146"/>
      <c r="F12" s="146"/>
      <c r="G12" s="146"/>
      <c r="H12" s="146"/>
      <c r="I12" s="146"/>
    </row>
    <row r="13" spans="1:39" ht="90" customHeight="1" thickBot="1" x14ac:dyDescent="0.4">
      <c r="A13" s="62" t="s">
        <v>12</v>
      </c>
      <c r="B13" s="62" t="s">
        <v>11</v>
      </c>
      <c r="C13" s="62" t="s">
        <v>710</v>
      </c>
      <c r="D13" s="62" t="s">
        <v>6</v>
      </c>
      <c r="E13" s="62" t="s">
        <v>4</v>
      </c>
      <c r="F13" s="60" t="s">
        <v>7</v>
      </c>
      <c r="G13" s="60" t="s">
        <v>8</v>
      </c>
      <c r="H13" s="61" t="s">
        <v>106</v>
      </c>
      <c r="I13" s="62" t="s">
        <v>9</v>
      </c>
    </row>
    <row r="14" spans="1:39" ht="17" x14ac:dyDescent="0.35">
      <c r="A14" s="235" t="s">
        <v>46</v>
      </c>
      <c r="B14" s="236"/>
      <c r="C14" s="236"/>
      <c r="D14" s="236"/>
      <c r="E14" s="236"/>
      <c r="F14" s="236"/>
      <c r="G14" s="236"/>
      <c r="H14" s="236"/>
      <c r="I14" s="236"/>
    </row>
    <row r="15" spans="1:39" ht="26.25" customHeight="1" x14ac:dyDescent="0.35">
      <c r="A15" s="237" t="s">
        <v>693</v>
      </c>
      <c r="B15" s="238" t="s">
        <v>226</v>
      </c>
      <c r="C15" s="189" t="s">
        <v>31</v>
      </c>
      <c r="D15" s="224">
        <v>8600</v>
      </c>
      <c r="E15" s="226" t="s">
        <v>68</v>
      </c>
      <c r="F15" s="192" t="s">
        <v>31</v>
      </c>
      <c r="G15" s="192" t="e">
        <f>SUM(D15*F15)</f>
        <v>#VALUE!</v>
      </c>
      <c r="H15" s="192" t="s">
        <v>31</v>
      </c>
      <c r="I15" s="192" t="e">
        <f>SUM(G15/100*H15+G15)</f>
        <v>#VALUE!</v>
      </c>
    </row>
    <row r="16" spans="1:39" ht="26.25" customHeight="1" x14ac:dyDescent="0.35">
      <c r="A16" s="237" t="s">
        <v>694</v>
      </c>
      <c r="B16" s="238" t="s">
        <v>227</v>
      </c>
      <c r="C16" s="189" t="s">
        <v>31</v>
      </c>
      <c r="D16" s="65">
        <v>1800</v>
      </c>
      <c r="E16" s="78" t="s">
        <v>68</v>
      </c>
      <c r="F16" s="192" t="s">
        <v>31</v>
      </c>
      <c r="G16" s="192" t="e">
        <f t="shared" ref="G16:G53" si="0">SUM(D16*F16)</f>
        <v>#VALUE!</v>
      </c>
      <c r="H16" s="192" t="s">
        <v>31</v>
      </c>
      <c r="I16" s="192" t="e">
        <f t="shared" ref="I16:I53" si="1">SUM(G16/100*H16+G16)</f>
        <v>#VALUE!</v>
      </c>
    </row>
    <row r="17" spans="1:9" ht="26.25" customHeight="1" x14ac:dyDescent="0.35">
      <c r="A17" s="237" t="s">
        <v>605</v>
      </c>
      <c r="B17" s="238" t="s">
        <v>695</v>
      </c>
      <c r="C17" s="189" t="s">
        <v>31</v>
      </c>
      <c r="D17" s="65">
        <v>90</v>
      </c>
      <c r="E17" s="239" t="s">
        <v>68</v>
      </c>
      <c r="F17" s="189" t="s">
        <v>31</v>
      </c>
      <c r="G17" s="192" t="e">
        <f t="shared" si="0"/>
        <v>#VALUE!</v>
      </c>
      <c r="H17" s="192" t="s">
        <v>31</v>
      </c>
      <c r="I17" s="192" t="e">
        <f t="shared" si="1"/>
        <v>#VALUE!</v>
      </c>
    </row>
    <row r="18" spans="1:9" ht="36.75" customHeight="1" x14ac:dyDescent="0.35">
      <c r="A18" s="237" t="s">
        <v>688</v>
      </c>
      <c r="B18" s="67" t="s">
        <v>230</v>
      </c>
      <c r="C18" s="189" t="s">
        <v>31</v>
      </c>
      <c r="D18" s="65">
        <v>1500</v>
      </c>
      <c r="E18" s="239" t="s">
        <v>68</v>
      </c>
      <c r="F18" s="192" t="s">
        <v>31</v>
      </c>
      <c r="G18" s="192" t="e">
        <f t="shared" si="0"/>
        <v>#VALUE!</v>
      </c>
      <c r="H18" s="192" t="s">
        <v>31</v>
      </c>
      <c r="I18" s="192" t="e">
        <f t="shared" si="1"/>
        <v>#VALUE!</v>
      </c>
    </row>
    <row r="19" spans="1:9" ht="36.75" customHeight="1" x14ac:dyDescent="0.35">
      <c r="A19" s="237" t="s">
        <v>645</v>
      </c>
      <c r="B19" s="67" t="s">
        <v>689</v>
      </c>
      <c r="C19" s="189" t="s">
        <v>31</v>
      </c>
      <c r="D19" s="65">
        <v>750</v>
      </c>
      <c r="E19" s="239" t="s">
        <v>68</v>
      </c>
      <c r="F19" s="192" t="s">
        <v>31</v>
      </c>
      <c r="G19" s="192" t="e">
        <f t="shared" si="0"/>
        <v>#VALUE!</v>
      </c>
      <c r="H19" s="192" t="s">
        <v>31</v>
      </c>
      <c r="I19" s="192" t="e">
        <f t="shared" si="1"/>
        <v>#VALUE!</v>
      </c>
    </row>
    <row r="20" spans="1:9" ht="34.5" customHeight="1" x14ac:dyDescent="0.35">
      <c r="A20" s="237" t="s">
        <v>228</v>
      </c>
      <c r="B20" s="200" t="s">
        <v>229</v>
      </c>
      <c r="C20" s="189" t="s">
        <v>31</v>
      </c>
      <c r="D20" s="240">
        <v>7500</v>
      </c>
      <c r="E20" s="225" t="s">
        <v>68</v>
      </c>
      <c r="F20" s="192" t="s">
        <v>31</v>
      </c>
      <c r="G20" s="192" t="e">
        <f t="shared" si="0"/>
        <v>#VALUE!</v>
      </c>
      <c r="H20" s="192" t="s">
        <v>31</v>
      </c>
      <c r="I20" s="192" t="e">
        <f t="shared" si="1"/>
        <v>#VALUE!</v>
      </c>
    </row>
    <row r="21" spans="1:9" ht="42" x14ac:dyDescent="0.35">
      <c r="A21" s="237" t="s">
        <v>188</v>
      </c>
      <c r="B21" s="241" t="s">
        <v>231</v>
      </c>
      <c r="C21" s="189" t="s">
        <v>31</v>
      </c>
      <c r="D21" s="226">
        <v>50</v>
      </c>
      <c r="E21" s="242" t="s">
        <v>5</v>
      </c>
      <c r="F21" s="192" t="s">
        <v>31</v>
      </c>
      <c r="G21" s="192" t="e">
        <f t="shared" si="0"/>
        <v>#VALUE!</v>
      </c>
      <c r="H21" s="192" t="s">
        <v>31</v>
      </c>
      <c r="I21" s="192" t="e">
        <f t="shared" si="1"/>
        <v>#VALUE!</v>
      </c>
    </row>
    <row r="22" spans="1:9" ht="46.5" customHeight="1" x14ac:dyDescent="0.35">
      <c r="A22" s="237" t="s">
        <v>189</v>
      </c>
      <c r="B22" s="241" t="s">
        <v>232</v>
      </c>
      <c r="C22" s="189" t="s">
        <v>31</v>
      </c>
      <c r="D22" s="226">
        <v>150</v>
      </c>
      <c r="E22" s="242" t="s">
        <v>5</v>
      </c>
      <c r="F22" s="192" t="s">
        <v>31</v>
      </c>
      <c r="G22" s="192" t="e">
        <f t="shared" si="0"/>
        <v>#VALUE!</v>
      </c>
      <c r="H22" s="192" t="s">
        <v>31</v>
      </c>
      <c r="I22" s="192" t="e">
        <f t="shared" si="1"/>
        <v>#VALUE!</v>
      </c>
    </row>
    <row r="23" spans="1:9" ht="43.5" customHeight="1" x14ac:dyDescent="0.35">
      <c r="A23" s="237" t="s">
        <v>190</v>
      </c>
      <c r="B23" s="243" t="s">
        <v>233</v>
      </c>
      <c r="C23" s="189" t="s">
        <v>31</v>
      </c>
      <c r="D23" s="65">
        <v>25</v>
      </c>
      <c r="E23" s="244" t="s">
        <v>5</v>
      </c>
      <c r="F23" s="192" t="s">
        <v>31</v>
      </c>
      <c r="G23" s="192" t="e">
        <f t="shared" si="0"/>
        <v>#VALUE!</v>
      </c>
      <c r="H23" s="192" t="s">
        <v>31</v>
      </c>
      <c r="I23" s="192" t="e">
        <f t="shared" si="1"/>
        <v>#VALUE!</v>
      </c>
    </row>
    <row r="24" spans="1:9" ht="43.5" customHeight="1" x14ac:dyDescent="0.35">
      <c r="A24" s="237" t="s">
        <v>506</v>
      </c>
      <c r="B24" s="243"/>
      <c r="C24" s="189" t="s">
        <v>31</v>
      </c>
      <c r="D24" s="65">
        <v>100</v>
      </c>
      <c r="E24" s="244" t="s">
        <v>5</v>
      </c>
      <c r="F24" s="192" t="s">
        <v>31</v>
      </c>
      <c r="G24" s="192" t="e">
        <f t="shared" si="0"/>
        <v>#VALUE!</v>
      </c>
      <c r="H24" s="192" t="s">
        <v>31</v>
      </c>
      <c r="I24" s="192" t="e">
        <f t="shared" si="1"/>
        <v>#VALUE!</v>
      </c>
    </row>
    <row r="25" spans="1:9" ht="43.5" customHeight="1" x14ac:dyDescent="0.35">
      <c r="A25" s="237" t="s">
        <v>191</v>
      </c>
      <c r="B25" s="243" t="s">
        <v>234</v>
      </c>
      <c r="C25" s="189" t="s">
        <v>31</v>
      </c>
      <c r="D25" s="65">
        <v>100</v>
      </c>
      <c r="E25" s="244" t="s">
        <v>5</v>
      </c>
      <c r="F25" s="192" t="s">
        <v>31</v>
      </c>
      <c r="G25" s="192" t="e">
        <f t="shared" si="0"/>
        <v>#VALUE!</v>
      </c>
      <c r="H25" s="192" t="s">
        <v>31</v>
      </c>
      <c r="I25" s="192" t="e">
        <f t="shared" si="1"/>
        <v>#VALUE!</v>
      </c>
    </row>
    <row r="26" spans="1:9" ht="43.5" customHeight="1" x14ac:dyDescent="0.35">
      <c r="A26" s="237" t="s">
        <v>600</v>
      </c>
      <c r="B26" s="243"/>
      <c r="C26" s="189" t="s">
        <v>31</v>
      </c>
      <c r="D26" s="65">
        <v>18</v>
      </c>
      <c r="E26" s="244" t="s">
        <v>68</v>
      </c>
      <c r="F26" s="192" t="s">
        <v>31</v>
      </c>
      <c r="G26" s="192" t="e">
        <f t="shared" si="0"/>
        <v>#VALUE!</v>
      </c>
      <c r="H26" s="192" t="s">
        <v>31</v>
      </c>
      <c r="I26" s="192" t="e">
        <f t="shared" si="1"/>
        <v>#VALUE!</v>
      </c>
    </row>
    <row r="27" spans="1:9" ht="43.5" customHeight="1" x14ac:dyDescent="0.35">
      <c r="A27" s="237" t="s">
        <v>505</v>
      </c>
      <c r="B27" s="243"/>
      <c r="C27" s="189" t="s">
        <v>31</v>
      </c>
      <c r="D27" s="65">
        <v>18</v>
      </c>
      <c r="E27" s="244" t="s">
        <v>5</v>
      </c>
      <c r="F27" s="192" t="s">
        <v>31</v>
      </c>
      <c r="G27" s="192" t="e">
        <f t="shared" si="0"/>
        <v>#VALUE!</v>
      </c>
      <c r="H27" s="192" t="s">
        <v>31</v>
      </c>
      <c r="I27" s="192" t="e">
        <f t="shared" si="1"/>
        <v>#VALUE!</v>
      </c>
    </row>
    <row r="28" spans="1:9" ht="21.75" customHeight="1" x14ac:dyDescent="0.35">
      <c r="A28" s="237" t="s">
        <v>128</v>
      </c>
      <c r="B28" s="200" t="s">
        <v>225</v>
      </c>
      <c r="C28" s="189" t="s">
        <v>31</v>
      </c>
      <c r="D28" s="226">
        <v>5</v>
      </c>
      <c r="E28" s="226" t="s">
        <v>5</v>
      </c>
      <c r="F28" s="192" t="s">
        <v>31</v>
      </c>
      <c r="G28" s="192" t="e">
        <f t="shared" si="0"/>
        <v>#VALUE!</v>
      </c>
      <c r="H28" s="192" t="s">
        <v>31</v>
      </c>
      <c r="I28" s="192" t="e">
        <f t="shared" si="1"/>
        <v>#VALUE!</v>
      </c>
    </row>
    <row r="29" spans="1:9" ht="31.5" x14ac:dyDescent="0.35">
      <c r="A29" s="237" t="s">
        <v>129</v>
      </c>
      <c r="B29" s="67" t="s">
        <v>502</v>
      </c>
      <c r="C29" s="189" t="s">
        <v>31</v>
      </c>
      <c r="D29" s="245">
        <v>300</v>
      </c>
      <c r="E29" s="68" t="s">
        <v>68</v>
      </c>
      <c r="F29" s="246" t="s">
        <v>31</v>
      </c>
      <c r="G29" s="192" t="e">
        <f t="shared" si="0"/>
        <v>#VALUE!</v>
      </c>
      <c r="H29" s="192" t="s">
        <v>31</v>
      </c>
      <c r="I29" s="192" t="e">
        <f t="shared" si="1"/>
        <v>#VALUE!</v>
      </c>
    </row>
    <row r="30" spans="1:9" x14ac:dyDescent="0.35">
      <c r="A30" s="237" t="s">
        <v>503</v>
      </c>
      <c r="B30" s="67"/>
      <c r="C30" s="189" t="s">
        <v>31</v>
      </c>
      <c r="D30" s="245">
        <v>720</v>
      </c>
      <c r="E30" s="68" t="s">
        <v>68</v>
      </c>
      <c r="F30" s="192" t="s">
        <v>31</v>
      </c>
      <c r="G30" s="192" t="e">
        <f t="shared" si="0"/>
        <v>#VALUE!</v>
      </c>
      <c r="H30" s="192" t="s">
        <v>31</v>
      </c>
      <c r="I30" s="192" t="e">
        <f t="shared" si="1"/>
        <v>#VALUE!</v>
      </c>
    </row>
    <row r="31" spans="1:9" x14ac:dyDescent="0.35">
      <c r="A31" s="237" t="s">
        <v>504</v>
      </c>
      <c r="B31" s="67"/>
      <c r="C31" s="189" t="s">
        <v>31</v>
      </c>
      <c r="D31" s="245">
        <v>330</v>
      </c>
      <c r="E31" s="68" t="s">
        <v>68</v>
      </c>
      <c r="F31" s="192" t="s">
        <v>31</v>
      </c>
      <c r="G31" s="192" t="e">
        <f t="shared" si="0"/>
        <v>#VALUE!</v>
      </c>
      <c r="H31" s="192" t="s">
        <v>31</v>
      </c>
      <c r="I31" s="192" t="e">
        <f t="shared" si="1"/>
        <v>#VALUE!</v>
      </c>
    </row>
    <row r="32" spans="1:9" ht="42" x14ac:dyDescent="0.35">
      <c r="A32" s="237" t="s">
        <v>683</v>
      </c>
      <c r="B32" s="67" t="s">
        <v>684</v>
      </c>
      <c r="C32" s="189" t="s">
        <v>31</v>
      </c>
      <c r="D32" s="245">
        <v>1028</v>
      </c>
      <c r="E32" s="68" t="s">
        <v>68</v>
      </c>
      <c r="F32" s="246" t="s">
        <v>31</v>
      </c>
      <c r="G32" s="192" t="e">
        <f t="shared" si="0"/>
        <v>#VALUE!</v>
      </c>
      <c r="H32" s="192" t="s">
        <v>31</v>
      </c>
      <c r="I32" s="192" t="e">
        <f t="shared" si="1"/>
        <v>#VALUE!</v>
      </c>
    </row>
    <row r="33" spans="1:10" ht="42" x14ac:dyDescent="0.35">
      <c r="A33" s="237" t="s">
        <v>192</v>
      </c>
      <c r="B33" s="67" t="s">
        <v>601</v>
      </c>
      <c r="C33" s="189" t="s">
        <v>31</v>
      </c>
      <c r="D33" s="245">
        <v>1028</v>
      </c>
      <c r="E33" s="68" t="s">
        <v>68</v>
      </c>
      <c r="F33" s="246" t="s">
        <v>31</v>
      </c>
      <c r="G33" s="192" t="e">
        <f t="shared" si="0"/>
        <v>#VALUE!</v>
      </c>
      <c r="H33" s="192" t="s">
        <v>31</v>
      </c>
      <c r="I33" s="192" t="e">
        <f t="shared" si="1"/>
        <v>#VALUE!</v>
      </c>
    </row>
    <row r="34" spans="1:10" ht="31.5" x14ac:dyDescent="0.35">
      <c r="A34" s="237" t="s">
        <v>195</v>
      </c>
      <c r="B34" s="200" t="s">
        <v>193</v>
      </c>
      <c r="C34" s="189" t="s">
        <v>31</v>
      </c>
      <c r="D34" s="72">
        <v>10</v>
      </c>
      <c r="E34" s="78" t="s">
        <v>68</v>
      </c>
      <c r="F34" s="247" t="s">
        <v>31</v>
      </c>
      <c r="G34" s="192" t="e">
        <f t="shared" si="0"/>
        <v>#VALUE!</v>
      </c>
      <c r="H34" s="247" t="s">
        <v>31</v>
      </c>
      <c r="I34" s="192" t="e">
        <f t="shared" si="1"/>
        <v>#VALUE!</v>
      </c>
    </row>
    <row r="35" spans="1:10" ht="33" customHeight="1" x14ac:dyDescent="0.35">
      <c r="A35" s="237" t="s">
        <v>196</v>
      </c>
      <c r="B35" s="200" t="s">
        <v>194</v>
      </c>
      <c r="C35" s="189" t="s">
        <v>31</v>
      </c>
      <c r="D35" s="72">
        <v>8</v>
      </c>
      <c r="E35" s="78" t="s">
        <v>68</v>
      </c>
      <c r="F35" s="247" t="s">
        <v>31</v>
      </c>
      <c r="G35" s="192" t="e">
        <f t="shared" si="0"/>
        <v>#VALUE!</v>
      </c>
      <c r="H35" s="247" t="s">
        <v>31</v>
      </c>
      <c r="I35" s="192" t="e">
        <f t="shared" si="1"/>
        <v>#VALUE!</v>
      </c>
    </row>
    <row r="36" spans="1:10" ht="35.25" customHeight="1" x14ac:dyDescent="0.35">
      <c r="A36" s="237" t="s">
        <v>602</v>
      </c>
      <c r="B36" s="200"/>
      <c r="C36" s="189" t="s">
        <v>31</v>
      </c>
      <c r="D36" s="225">
        <v>86</v>
      </c>
      <c r="E36" s="226" t="s">
        <v>68</v>
      </c>
      <c r="F36" s="247" t="s">
        <v>31</v>
      </c>
      <c r="G36" s="192" t="e">
        <f t="shared" si="0"/>
        <v>#VALUE!</v>
      </c>
      <c r="H36" s="247" t="s">
        <v>31</v>
      </c>
      <c r="I36" s="192" t="e">
        <f t="shared" si="1"/>
        <v>#VALUE!</v>
      </c>
    </row>
    <row r="37" spans="1:10" ht="35.25" customHeight="1" x14ac:dyDescent="0.35">
      <c r="A37" s="237" t="s">
        <v>500</v>
      </c>
      <c r="B37" s="200"/>
      <c r="C37" s="189" t="s">
        <v>31</v>
      </c>
      <c r="D37" s="225">
        <v>100</v>
      </c>
      <c r="E37" s="226" t="s">
        <v>68</v>
      </c>
      <c r="F37" s="247" t="s">
        <v>31</v>
      </c>
      <c r="G37" s="192" t="e">
        <f t="shared" si="0"/>
        <v>#VALUE!</v>
      </c>
      <c r="H37" s="247" t="s">
        <v>31</v>
      </c>
      <c r="I37" s="192" t="e">
        <f t="shared" si="1"/>
        <v>#VALUE!</v>
      </c>
    </row>
    <row r="38" spans="1:10" ht="35.25" customHeight="1" x14ac:dyDescent="0.35">
      <c r="A38" s="237" t="s">
        <v>237</v>
      </c>
      <c r="B38" s="200" t="s">
        <v>501</v>
      </c>
      <c r="C38" s="189" t="s">
        <v>31</v>
      </c>
      <c r="D38" s="225">
        <v>80</v>
      </c>
      <c r="E38" s="226" t="s">
        <v>68</v>
      </c>
      <c r="F38" s="247" t="s">
        <v>31</v>
      </c>
      <c r="G38" s="192" t="e">
        <f t="shared" si="0"/>
        <v>#VALUE!</v>
      </c>
      <c r="H38" s="247" t="s">
        <v>31</v>
      </c>
      <c r="I38" s="192" t="e">
        <f t="shared" si="1"/>
        <v>#VALUE!</v>
      </c>
    </row>
    <row r="39" spans="1:10" ht="38.25" customHeight="1" x14ac:dyDescent="0.35">
      <c r="A39" s="248" t="s">
        <v>606</v>
      </c>
      <c r="B39" s="200" t="s">
        <v>609</v>
      </c>
      <c r="C39" s="189" t="s">
        <v>31</v>
      </c>
      <c r="D39" s="226">
        <v>3</v>
      </c>
      <c r="E39" s="226" t="s">
        <v>68</v>
      </c>
      <c r="F39" s="247" t="s">
        <v>31</v>
      </c>
      <c r="G39" s="192" t="e">
        <f t="shared" si="0"/>
        <v>#VALUE!</v>
      </c>
      <c r="H39" s="247" t="s">
        <v>31</v>
      </c>
      <c r="I39" s="192" t="e">
        <f t="shared" si="1"/>
        <v>#VALUE!</v>
      </c>
    </row>
    <row r="40" spans="1:10" ht="38.25" customHeight="1" x14ac:dyDescent="0.35">
      <c r="A40" s="248" t="s">
        <v>607</v>
      </c>
      <c r="B40" s="200" t="s">
        <v>608</v>
      </c>
      <c r="C40" s="189" t="s">
        <v>31</v>
      </c>
      <c r="D40" s="249">
        <v>10</v>
      </c>
      <c r="E40" s="226" t="s">
        <v>68</v>
      </c>
      <c r="F40" s="247" t="s">
        <v>31</v>
      </c>
      <c r="G40" s="192" t="e">
        <f t="shared" si="0"/>
        <v>#VALUE!</v>
      </c>
      <c r="H40" s="247" t="s">
        <v>31</v>
      </c>
      <c r="I40" s="192" t="e">
        <f t="shared" si="1"/>
        <v>#VALUE!</v>
      </c>
    </row>
    <row r="41" spans="1:10" ht="38.25" customHeight="1" x14ac:dyDescent="0.35">
      <c r="A41" s="248" t="s">
        <v>238</v>
      </c>
      <c r="B41" s="250" t="s">
        <v>239</v>
      </c>
      <c r="C41" s="189" t="s">
        <v>31</v>
      </c>
      <c r="D41" s="226">
        <v>3</v>
      </c>
      <c r="E41" s="226" t="s">
        <v>68</v>
      </c>
      <c r="F41" s="247" t="s">
        <v>31</v>
      </c>
      <c r="G41" s="192" t="e">
        <f t="shared" si="0"/>
        <v>#VALUE!</v>
      </c>
      <c r="H41" s="247" t="s">
        <v>31</v>
      </c>
      <c r="I41" s="192" t="e">
        <f t="shared" si="1"/>
        <v>#VALUE!</v>
      </c>
    </row>
    <row r="42" spans="1:10" ht="38.25" customHeight="1" x14ac:dyDescent="0.35">
      <c r="A42" s="248" t="s">
        <v>238</v>
      </c>
      <c r="B42" s="250" t="s">
        <v>507</v>
      </c>
      <c r="C42" s="189" t="s">
        <v>31</v>
      </c>
      <c r="D42" s="249">
        <v>10</v>
      </c>
      <c r="E42" s="226" t="s">
        <v>68</v>
      </c>
      <c r="F42" s="247" t="s">
        <v>31</v>
      </c>
      <c r="G42" s="192" t="e">
        <f t="shared" si="0"/>
        <v>#VALUE!</v>
      </c>
      <c r="H42" s="247" t="s">
        <v>31</v>
      </c>
      <c r="I42" s="192" t="e">
        <f t="shared" si="1"/>
        <v>#VALUE!</v>
      </c>
    </row>
    <row r="43" spans="1:10" ht="21" x14ac:dyDescent="0.35">
      <c r="A43" s="237" t="s">
        <v>130</v>
      </c>
      <c r="B43" s="67" t="s">
        <v>236</v>
      </c>
      <c r="C43" s="189" t="s">
        <v>31</v>
      </c>
      <c r="D43" s="72">
        <v>75</v>
      </c>
      <c r="E43" s="78" t="s">
        <v>68</v>
      </c>
      <c r="F43" s="192" t="s">
        <v>31</v>
      </c>
      <c r="G43" s="192" t="e">
        <f t="shared" si="0"/>
        <v>#VALUE!</v>
      </c>
      <c r="H43" s="192" t="s">
        <v>31</v>
      </c>
      <c r="I43" s="192" t="e">
        <f t="shared" si="1"/>
        <v>#VALUE!</v>
      </c>
    </row>
    <row r="44" spans="1:10" ht="34.5" customHeight="1" x14ac:dyDescent="0.35">
      <c r="A44" s="237" t="s">
        <v>131</v>
      </c>
      <c r="B44" s="67" t="s">
        <v>235</v>
      </c>
      <c r="C44" s="251" t="s">
        <v>31</v>
      </c>
      <c r="D44" s="252">
        <v>60</v>
      </c>
      <c r="E44" s="68" t="s">
        <v>5</v>
      </c>
      <c r="F44" s="246" t="s">
        <v>31</v>
      </c>
      <c r="G44" s="192" t="e">
        <f t="shared" si="0"/>
        <v>#VALUE!</v>
      </c>
      <c r="H44" s="246" t="s">
        <v>31</v>
      </c>
      <c r="I44" s="192" t="e">
        <f t="shared" si="1"/>
        <v>#VALUE!</v>
      </c>
    </row>
    <row r="45" spans="1:10" ht="31.5" x14ac:dyDescent="0.35">
      <c r="A45" s="237" t="s">
        <v>690</v>
      </c>
      <c r="B45" s="253" t="s">
        <v>691</v>
      </c>
      <c r="C45" s="189" t="s">
        <v>31</v>
      </c>
      <c r="D45" s="254">
        <v>950</v>
      </c>
      <c r="E45" s="64" t="s">
        <v>68</v>
      </c>
      <c r="F45" s="192" t="s">
        <v>31</v>
      </c>
      <c r="G45" s="192" t="e">
        <f t="shared" si="0"/>
        <v>#VALUE!</v>
      </c>
      <c r="H45" s="192" t="s">
        <v>31</v>
      </c>
      <c r="I45" s="192" t="e">
        <f t="shared" si="1"/>
        <v>#VALUE!</v>
      </c>
    </row>
    <row r="46" spans="1:10" ht="36.75" customHeight="1" x14ac:dyDescent="0.35">
      <c r="A46" s="237" t="s">
        <v>120</v>
      </c>
      <c r="B46" s="67" t="s">
        <v>281</v>
      </c>
      <c r="C46" s="189" t="s">
        <v>31</v>
      </c>
      <c r="D46" s="255">
        <v>780</v>
      </c>
      <c r="E46" s="64" t="s">
        <v>68</v>
      </c>
      <c r="F46" s="192" t="s">
        <v>31</v>
      </c>
      <c r="G46" s="192" t="e">
        <f t="shared" si="0"/>
        <v>#VALUE!</v>
      </c>
      <c r="H46" s="192" t="s">
        <v>31</v>
      </c>
      <c r="I46" s="192" t="e">
        <f t="shared" si="1"/>
        <v>#VALUE!</v>
      </c>
    </row>
    <row r="47" spans="1:10" ht="31.5" x14ac:dyDescent="0.35">
      <c r="A47" s="237" t="s">
        <v>120</v>
      </c>
      <c r="B47" s="67" t="s">
        <v>279</v>
      </c>
      <c r="C47" s="189" t="s">
        <v>31</v>
      </c>
      <c r="D47" s="255">
        <v>700</v>
      </c>
      <c r="E47" s="64" t="s">
        <v>68</v>
      </c>
      <c r="F47" s="192" t="s">
        <v>31</v>
      </c>
      <c r="G47" s="192" t="e">
        <f t="shared" si="0"/>
        <v>#VALUE!</v>
      </c>
      <c r="H47" s="192" t="s">
        <v>31</v>
      </c>
      <c r="I47" s="192" t="e">
        <f t="shared" si="1"/>
        <v>#VALUE!</v>
      </c>
    </row>
    <row r="48" spans="1:10" ht="36" customHeight="1" x14ac:dyDescent="0.35">
      <c r="A48" s="237" t="s">
        <v>121</v>
      </c>
      <c r="B48" s="67" t="s">
        <v>280</v>
      </c>
      <c r="C48" s="189" t="s">
        <v>31</v>
      </c>
      <c r="D48" s="256">
        <v>700</v>
      </c>
      <c r="E48" s="239" t="s">
        <v>68</v>
      </c>
      <c r="F48" s="192" t="s">
        <v>31</v>
      </c>
      <c r="G48" s="192" t="e">
        <f t="shared" si="0"/>
        <v>#VALUE!</v>
      </c>
      <c r="H48" s="192" t="s">
        <v>31</v>
      </c>
      <c r="I48" s="192" t="e">
        <f t="shared" si="1"/>
        <v>#VALUE!</v>
      </c>
      <c r="J48" s="16"/>
    </row>
    <row r="49" spans="1:9" ht="45.75" customHeight="1" x14ac:dyDescent="0.35">
      <c r="A49" s="237" t="s">
        <v>282</v>
      </c>
      <c r="B49" s="67" t="s">
        <v>283</v>
      </c>
      <c r="C49" s="189" t="s">
        <v>31</v>
      </c>
      <c r="D49" s="256">
        <v>350</v>
      </c>
      <c r="E49" s="239" t="s">
        <v>68</v>
      </c>
      <c r="F49" s="192" t="s">
        <v>31</v>
      </c>
      <c r="G49" s="192" t="e">
        <f t="shared" si="0"/>
        <v>#VALUE!</v>
      </c>
      <c r="H49" s="192" t="s">
        <v>31</v>
      </c>
      <c r="I49" s="192" t="e">
        <f t="shared" si="1"/>
        <v>#VALUE!</v>
      </c>
    </row>
    <row r="50" spans="1:9" ht="45.75" customHeight="1" x14ac:dyDescent="0.35">
      <c r="A50" s="237" t="s">
        <v>626</v>
      </c>
      <c r="B50" s="67"/>
      <c r="C50" s="189" t="s">
        <v>31</v>
      </c>
      <c r="D50" s="256">
        <v>300</v>
      </c>
      <c r="E50" s="239" t="s">
        <v>68</v>
      </c>
      <c r="F50" s="192" t="s">
        <v>31</v>
      </c>
      <c r="G50" s="192" t="e">
        <f t="shared" si="0"/>
        <v>#VALUE!</v>
      </c>
      <c r="H50" s="192" t="s">
        <v>31</v>
      </c>
      <c r="I50" s="192" t="e">
        <f t="shared" si="1"/>
        <v>#VALUE!</v>
      </c>
    </row>
    <row r="51" spans="1:9" ht="45.75" customHeight="1" x14ac:dyDescent="0.35">
      <c r="A51" s="237" t="s">
        <v>627</v>
      </c>
      <c r="B51" s="67"/>
      <c r="C51" s="189" t="s">
        <v>31</v>
      </c>
      <c r="D51" s="256">
        <v>45</v>
      </c>
      <c r="E51" s="239" t="s">
        <v>5</v>
      </c>
      <c r="F51" s="192" t="s">
        <v>31</v>
      </c>
      <c r="G51" s="192" t="e">
        <f t="shared" si="0"/>
        <v>#VALUE!</v>
      </c>
      <c r="H51" s="192" t="s">
        <v>31</v>
      </c>
      <c r="I51" s="192" t="e">
        <f t="shared" si="1"/>
        <v>#VALUE!</v>
      </c>
    </row>
    <row r="52" spans="1:9" ht="45.75" customHeight="1" x14ac:dyDescent="0.35">
      <c r="A52" s="237" t="s">
        <v>625</v>
      </c>
      <c r="B52" s="67"/>
      <c r="C52" s="189" t="s">
        <v>31</v>
      </c>
      <c r="D52" s="256">
        <v>1200</v>
      </c>
      <c r="E52" s="239" t="s">
        <v>68</v>
      </c>
      <c r="F52" s="192" t="s">
        <v>31</v>
      </c>
      <c r="G52" s="192" t="e">
        <f t="shared" si="0"/>
        <v>#VALUE!</v>
      </c>
      <c r="H52" s="192" t="s">
        <v>31</v>
      </c>
      <c r="I52" s="192" t="e">
        <f t="shared" si="1"/>
        <v>#VALUE!</v>
      </c>
    </row>
    <row r="53" spans="1:9" x14ac:dyDescent="0.35">
      <c r="A53" s="237" t="s">
        <v>603</v>
      </c>
      <c r="B53" s="257" t="s">
        <v>604</v>
      </c>
      <c r="C53" s="189" t="s">
        <v>31</v>
      </c>
      <c r="D53" s="224">
        <v>150</v>
      </c>
      <c r="E53" s="225" t="s">
        <v>68</v>
      </c>
      <c r="F53" s="192" t="s">
        <v>31</v>
      </c>
      <c r="G53" s="192" t="e">
        <f t="shared" si="0"/>
        <v>#VALUE!</v>
      </c>
      <c r="H53" s="192" t="s">
        <v>31</v>
      </c>
      <c r="I53" s="192" t="e">
        <f t="shared" si="1"/>
        <v>#VALUE!</v>
      </c>
    </row>
    <row r="54" spans="1:9" x14ac:dyDescent="0.35">
      <c r="A54" s="232"/>
      <c r="B54" s="232"/>
      <c r="C54" s="232"/>
      <c r="D54" s="233"/>
      <c r="E54" s="233"/>
      <c r="F54" s="216" t="s">
        <v>126</v>
      </c>
      <c r="G54" s="217"/>
      <c r="H54" s="216" t="s">
        <v>127</v>
      </c>
      <c r="I54" s="217"/>
    </row>
    <row r="55" spans="1:9" ht="32.25" customHeight="1" x14ac:dyDescent="0.35">
      <c r="A55" s="234"/>
      <c r="B55" s="234"/>
      <c r="C55" s="232"/>
      <c r="D55" s="233"/>
      <c r="E55" s="233"/>
      <c r="F55" s="221"/>
      <c r="G55" s="222"/>
      <c r="H55" s="221"/>
      <c r="I55" s="222"/>
    </row>
    <row r="56" spans="1:9" ht="32.25" customHeight="1" x14ac:dyDescent="0.35">
      <c r="A56" s="76"/>
      <c r="B56" s="76"/>
      <c r="C56" s="77"/>
      <c r="D56" s="102"/>
      <c r="E56" s="102"/>
      <c r="F56" s="108"/>
      <c r="G56" s="109"/>
      <c r="H56" s="108"/>
      <c r="I56" s="109"/>
    </row>
    <row r="57" spans="1:9" ht="21" x14ac:dyDescent="0.35">
      <c r="A57" s="48"/>
      <c r="B57" s="48"/>
      <c r="C57" s="48"/>
    </row>
    <row r="58" spans="1:9" ht="21" x14ac:dyDescent="0.35">
      <c r="A58" s="48"/>
      <c r="B58" s="48"/>
      <c r="C58" s="48"/>
    </row>
    <row r="59" spans="1:9" s="29" customFormat="1" ht="53.25" customHeight="1" x14ac:dyDescent="0.35">
      <c r="A59" s="154" t="s">
        <v>58</v>
      </c>
      <c r="B59" s="163"/>
      <c r="C59" s="163"/>
      <c r="D59" s="163"/>
      <c r="E59" s="163"/>
      <c r="F59" s="163"/>
      <c r="G59" s="163"/>
      <c r="H59" s="163"/>
    </row>
    <row r="60" spans="1:9" s="29" customFormat="1" ht="43.5" customHeight="1" x14ac:dyDescent="0.35">
      <c r="A60" s="154" t="s">
        <v>59</v>
      </c>
      <c r="B60" s="155"/>
      <c r="C60" s="155"/>
      <c r="D60" s="155"/>
      <c r="E60" s="155"/>
      <c r="F60" s="155"/>
      <c r="G60" s="155"/>
      <c r="H60" s="155"/>
    </row>
    <row r="61" spans="1:9" s="29" customFormat="1" x14ac:dyDescent="0.35">
      <c r="A61" s="156" t="s">
        <v>60</v>
      </c>
      <c r="B61" s="157"/>
      <c r="C61" s="157"/>
      <c r="D61" s="157"/>
      <c r="E61" s="157"/>
      <c r="F61" s="157"/>
      <c r="G61" s="157"/>
      <c r="H61" s="157"/>
    </row>
    <row r="62" spans="1:9" s="29" customFormat="1" x14ac:dyDescent="0.35">
      <c r="A62" s="158" t="s">
        <v>61</v>
      </c>
      <c r="B62" s="159"/>
      <c r="C62" s="159"/>
      <c r="D62" s="159"/>
      <c r="E62" s="159"/>
      <c r="F62" s="159"/>
      <c r="G62" s="159"/>
      <c r="H62" s="159"/>
    </row>
    <row r="63" spans="1:9" s="29" customFormat="1" ht="20.25" customHeight="1" x14ac:dyDescent="0.35">
      <c r="A63" s="30"/>
      <c r="B63" s="31"/>
      <c r="C63" s="31"/>
      <c r="D63" s="40"/>
      <c r="E63" s="40"/>
      <c r="F63" s="31"/>
      <c r="G63" s="31"/>
      <c r="H63" s="31"/>
    </row>
    <row r="64" spans="1:9" s="29" customFormat="1" ht="20.25" customHeight="1" x14ac:dyDescent="0.35">
      <c r="A64" s="160" t="s">
        <v>62</v>
      </c>
      <c r="B64" s="161"/>
      <c r="C64" s="161"/>
      <c r="D64" s="161"/>
      <c r="E64" s="161"/>
      <c r="F64" s="161"/>
      <c r="G64" s="161"/>
      <c r="H64" s="161"/>
    </row>
    <row r="65" spans="1:7" s="29" customFormat="1" ht="20.25" customHeight="1" x14ac:dyDescent="0.35">
      <c r="A65" s="32"/>
      <c r="B65" s="33"/>
      <c r="C65" s="34"/>
      <c r="D65" s="32"/>
      <c r="E65" s="32"/>
      <c r="F65" s="35"/>
      <c r="G65" s="35"/>
    </row>
    <row r="66" spans="1:7" s="29" customFormat="1" ht="20.25" customHeight="1" x14ac:dyDescent="0.35">
      <c r="A66" s="76"/>
      <c r="B66" s="76"/>
      <c r="C66" s="34"/>
      <c r="D66" s="32"/>
      <c r="E66" s="32"/>
      <c r="F66" s="35"/>
      <c r="G66" s="35"/>
    </row>
    <row r="67" spans="1:7" s="37" customFormat="1" x14ac:dyDescent="0.35">
      <c r="A67" s="52"/>
      <c r="B67" s="53"/>
      <c r="D67" s="40"/>
      <c r="E67" s="40"/>
    </row>
    <row r="68" spans="1:7" s="37" customFormat="1" ht="15" customHeight="1" x14ac:dyDescent="0.35">
      <c r="A68" s="38"/>
      <c r="B68" s="39" t="s">
        <v>63</v>
      </c>
      <c r="C68" s="40"/>
      <c r="D68" s="110"/>
      <c r="E68" s="110"/>
    </row>
    <row r="69" spans="1:7" s="37" customFormat="1" ht="48.75" customHeight="1" x14ac:dyDescent="0.35">
      <c r="A69" s="38"/>
      <c r="B69" s="41" t="s">
        <v>64</v>
      </c>
      <c r="C69" s="40"/>
      <c r="D69" s="162" t="s">
        <v>65</v>
      </c>
      <c r="E69" s="162"/>
    </row>
    <row r="70" spans="1:7" x14ac:dyDescent="0.35">
      <c r="A70" s="9"/>
    </row>
    <row r="71" spans="1:7" x14ac:dyDescent="0.35">
      <c r="A71" s="9"/>
    </row>
    <row r="72" spans="1:7" x14ac:dyDescent="0.35">
      <c r="A72" s="9"/>
    </row>
    <row r="73" spans="1:7" x14ac:dyDescent="0.35">
      <c r="A73" s="9"/>
    </row>
    <row r="74" spans="1:7" x14ac:dyDescent="0.35">
      <c r="A74" s="9"/>
    </row>
    <row r="75" spans="1:7" x14ac:dyDescent="0.35">
      <c r="A75" s="9"/>
    </row>
    <row r="76" spans="1:7" x14ac:dyDescent="0.35">
      <c r="A76" s="9"/>
    </row>
    <row r="77" spans="1:7" x14ac:dyDescent="0.35">
      <c r="A77" s="9"/>
    </row>
    <row r="78" spans="1:7" x14ac:dyDescent="0.35">
      <c r="A78" s="9"/>
    </row>
    <row r="79" spans="1:7" x14ac:dyDescent="0.35">
      <c r="A79" s="9"/>
    </row>
    <row r="80" spans="1:7" x14ac:dyDescent="0.35">
      <c r="A80" s="9"/>
    </row>
    <row r="81" spans="1:1" x14ac:dyDescent="0.35">
      <c r="A81" s="9"/>
    </row>
    <row r="82" spans="1:1" x14ac:dyDescent="0.35">
      <c r="A82" s="9"/>
    </row>
    <row r="83" spans="1:1" x14ac:dyDescent="0.35">
      <c r="A83" s="9"/>
    </row>
    <row r="84" spans="1:1" x14ac:dyDescent="0.35">
      <c r="A84" s="9"/>
    </row>
    <row r="85" spans="1:1" x14ac:dyDescent="0.35">
      <c r="A85" s="9"/>
    </row>
    <row r="86" spans="1:1" x14ac:dyDescent="0.35">
      <c r="A86" s="9"/>
    </row>
    <row r="87" spans="1:1" x14ac:dyDescent="0.35">
      <c r="A87" s="9"/>
    </row>
    <row r="88" spans="1:1" x14ac:dyDescent="0.35">
      <c r="A88" s="9"/>
    </row>
    <row r="89" spans="1:1" x14ac:dyDescent="0.35">
      <c r="A89" s="9"/>
    </row>
    <row r="90" spans="1:1" x14ac:dyDescent="0.35">
      <c r="A90" s="9"/>
    </row>
    <row r="91" spans="1:1" x14ac:dyDescent="0.35">
      <c r="A91" s="9"/>
    </row>
    <row r="92" spans="1:1" x14ac:dyDescent="0.35">
      <c r="A92" s="9"/>
    </row>
    <row r="93" spans="1:1" x14ac:dyDescent="0.35">
      <c r="A93" s="9"/>
    </row>
    <row r="94" spans="1:1" x14ac:dyDescent="0.35">
      <c r="A94" s="9"/>
    </row>
    <row r="95" spans="1:1" x14ac:dyDescent="0.35">
      <c r="A95" s="9"/>
    </row>
    <row r="96" spans="1:1" x14ac:dyDescent="0.35">
      <c r="A96" s="9"/>
    </row>
    <row r="97" spans="1:1" x14ac:dyDescent="0.35">
      <c r="A97" s="9"/>
    </row>
    <row r="98" spans="1:1" x14ac:dyDescent="0.35">
      <c r="A98" s="9"/>
    </row>
    <row r="99" spans="1:1" x14ac:dyDescent="0.35">
      <c r="A99" s="9"/>
    </row>
    <row r="100" spans="1:1" x14ac:dyDescent="0.35">
      <c r="A100" s="9"/>
    </row>
    <row r="101" spans="1:1" x14ac:dyDescent="0.35">
      <c r="A101" s="9"/>
    </row>
    <row r="102" spans="1:1" x14ac:dyDescent="0.35">
      <c r="A102" s="9"/>
    </row>
    <row r="103" spans="1:1" x14ac:dyDescent="0.35">
      <c r="A103" s="9"/>
    </row>
    <row r="104" spans="1:1" x14ac:dyDescent="0.35">
      <c r="A104" s="9"/>
    </row>
    <row r="105" spans="1:1" x14ac:dyDescent="0.35">
      <c r="A105" s="9"/>
    </row>
    <row r="106" spans="1:1" x14ac:dyDescent="0.35">
      <c r="A106" s="9"/>
    </row>
    <row r="107" spans="1:1" x14ac:dyDescent="0.35">
      <c r="A107" s="9"/>
    </row>
    <row r="108" spans="1:1" x14ac:dyDescent="0.35">
      <c r="A108" s="9"/>
    </row>
    <row r="109" spans="1:1" x14ac:dyDescent="0.35">
      <c r="A109" s="9"/>
    </row>
    <row r="110" spans="1:1" x14ac:dyDescent="0.35">
      <c r="A110" s="9"/>
    </row>
    <row r="111" spans="1:1" x14ac:dyDescent="0.35">
      <c r="A111" s="9"/>
    </row>
    <row r="112" spans="1:1" x14ac:dyDescent="0.35">
      <c r="A112" s="9"/>
    </row>
    <row r="113" spans="1:1" x14ac:dyDescent="0.35">
      <c r="A113" s="9"/>
    </row>
    <row r="114" spans="1:1" x14ac:dyDescent="0.35">
      <c r="A114" s="9"/>
    </row>
    <row r="115" spans="1:1" x14ac:dyDescent="0.35">
      <c r="A115" s="9"/>
    </row>
    <row r="116" spans="1:1" x14ac:dyDescent="0.35">
      <c r="A116" s="9"/>
    </row>
    <row r="117" spans="1:1" x14ac:dyDescent="0.35">
      <c r="A117" s="9"/>
    </row>
    <row r="118" spans="1:1" x14ac:dyDescent="0.35">
      <c r="A118" s="9"/>
    </row>
    <row r="119" spans="1:1" x14ac:dyDescent="0.35">
      <c r="A119" s="9"/>
    </row>
    <row r="120" spans="1:1" x14ac:dyDescent="0.35">
      <c r="A120" s="9"/>
    </row>
    <row r="121" spans="1:1" x14ac:dyDescent="0.35">
      <c r="A121" s="9"/>
    </row>
    <row r="122" spans="1:1" x14ac:dyDescent="0.35">
      <c r="A122" s="9"/>
    </row>
    <row r="123" spans="1:1" x14ac:dyDescent="0.35">
      <c r="A123" s="9"/>
    </row>
    <row r="124" spans="1:1" x14ac:dyDescent="0.35">
      <c r="A124" s="9"/>
    </row>
    <row r="125" spans="1:1" x14ac:dyDescent="0.35">
      <c r="A125" s="9"/>
    </row>
    <row r="126" spans="1:1" x14ac:dyDescent="0.35">
      <c r="A126" s="9"/>
    </row>
    <row r="127" spans="1:1" x14ac:dyDescent="0.35">
      <c r="A127" s="9"/>
    </row>
    <row r="128" spans="1:1" x14ac:dyDescent="0.35">
      <c r="A128" s="9"/>
    </row>
    <row r="129" spans="1:1" x14ac:dyDescent="0.35">
      <c r="A129" s="9"/>
    </row>
    <row r="130" spans="1:1" x14ac:dyDescent="0.35">
      <c r="A130" s="9"/>
    </row>
    <row r="131" spans="1:1" x14ac:dyDescent="0.35">
      <c r="A131" s="9"/>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4:5" customFormat="1" x14ac:dyDescent="0.35">
      <c r="D145" s="38"/>
      <c r="E145" s="38"/>
    </row>
    <row r="146" spans="4:5" customFormat="1" x14ac:dyDescent="0.35">
      <c r="D146" s="38"/>
      <c r="E146" s="38"/>
    </row>
    <row r="147" spans="4:5" customFormat="1" x14ac:dyDescent="0.35">
      <c r="D147" s="38"/>
      <c r="E147" s="38"/>
    </row>
    <row r="148" spans="4:5" customFormat="1" x14ac:dyDescent="0.35">
      <c r="D148" s="38"/>
      <c r="E148" s="38"/>
    </row>
    <row r="149" spans="4:5" customFormat="1" x14ac:dyDescent="0.35">
      <c r="D149" s="38"/>
      <c r="E149" s="38"/>
    </row>
    <row r="150" spans="4:5" customFormat="1" x14ac:dyDescent="0.35">
      <c r="D150" s="38"/>
      <c r="E150" s="38"/>
    </row>
    <row r="151" spans="4:5" customFormat="1" x14ac:dyDescent="0.35">
      <c r="D151" s="38"/>
      <c r="E151" s="38"/>
    </row>
    <row r="152" spans="4:5" customFormat="1" x14ac:dyDescent="0.35">
      <c r="D152" s="38"/>
      <c r="E152" s="38"/>
    </row>
    <row r="153" spans="4:5" customFormat="1" x14ac:dyDescent="0.35">
      <c r="D153" s="38"/>
      <c r="E153" s="38"/>
    </row>
    <row r="154" spans="4:5" customFormat="1" x14ac:dyDescent="0.35">
      <c r="D154" s="38"/>
      <c r="E154" s="38"/>
    </row>
    <row r="155" spans="4:5" customFormat="1" x14ac:dyDescent="0.35">
      <c r="D155" s="38"/>
      <c r="E155" s="38"/>
    </row>
    <row r="156" spans="4:5" customFormat="1" x14ac:dyDescent="0.35">
      <c r="D156" s="38"/>
      <c r="E156" s="38"/>
    </row>
    <row r="157" spans="4:5" customFormat="1" x14ac:dyDescent="0.35">
      <c r="D157" s="38"/>
      <c r="E157" s="38"/>
    </row>
    <row r="158" spans="4:5" customFormat="1" x14ac:dyDescent="0.35">
      <c r="D158" s="38"/>
      <c r="E158" s="38"/>
    </row>
    <row r="159" spans="4:5" customFormat="1" x14ac:dyDescent="0.35">
      <c r="D159" s="38"/>
      <c r="E159" s="38"/>
    </row>
    <row r="160" spans="4:5" customFormat="1" x14ac:dyDescent="0.35">
      <c r="D160" s="38"/>
      <c r="E160" s="38"/>
    </row>
    <row r="161" spans="4:5" customFormat="1" x14ac:dyDescent="0.35">
      <c r="D161" s="38"/>
      <c r="E161" s="38"/>
    </row>
    <row r="162" spans="4:5" customFormat="1" x14ac:dyDescent="0.35">
      <c r="D162" s="38"/>
      <c r="E162" s="38"/>
    </row>
    <row r="163" spans="4:5" customFormat="1" x14ac:dyDescent="0.35">
      <c r="D163" s="38"/>
      <c r="E163" s="38"/>
    </row>
    <row r="164" spans="4:5" customFormat="1" x14ac:dyDescent="0.35">
      <c r="D164" s="38"/>
      <c r="E164" s="38"/>
    </row>
    <row r="165" spans="4:5" customFormat="1" x14ac:dyDescent="0.35">
      <c r="D165" s="38"/>
      <c r="E165" s="38"/>
    </row>
    <row r="166" spans="4:5" customFormat="1" x14ac:dyDescent="0.35">
      <c r="D166" s="38"/>
      <c r="E166" s="38"/>
    </row>
    <row r="167" spans="4:5" customFormat="1" x14ac:dyDescent="0.35">
      <c r="D167" s="38"/>
      <c r="E167" s="38"/>
    </row>
    <row r="168" spans="4:5" customFormat="1" x14ac:dyDescent="0.35">
      <c r="D168" s="38"/>
      <c r="E168" s="38"/>
    </row>
    <row r="169" spans="4:5" customFormat="1" x14ac:dyDescent="0.35">
      <c r="D169" s="38"/>
      <c r="E169" s="38"/>
    </row>
    <row r="170" spans="4:5" customFormat="1" x14ac:dyDescent="0.35">
      <c r="D170" s="38"/>
      <c r="E170" s="38"/>
    </row>
    <row r="171" spans="4:5" customFormat="1" x14ac:dyDescent="0.35">
      <c r="D171" s="38"/>
      <c r="E171" s="38"/>
    </row>
    <row r="172" spans="4:5" customFormat="1" x14ac:dyDescent="0.35">
      <c r="D172" s="38"/>
      <c r="E172" s="38"/>
    </row>
    <row r="173" spans="4:5" customFormat="1" x14ac:dyDescent="0.35">
      <c r="D173" s="38"/>
      <c r="E173" s="38"/>
    </row>
    <row r="174" spans="4:5" customFormat="1" x14ac:dyDescent="0.35">
      <c r="D174" s="38"/>
      <c r="E174" s="38"/>
    </row>
    <row r="175" spans="4:5" customFormat="1" x14ac:dyDescent="0.35">
      <c r="D175" s="38"/>
      <c r="E175" s="38"/>
    </row>
    <row r="176" spans="4:5" customFormat="1" x14ac:dyDescent="0.35">
      <c r="D176" s="38"/>
      <c r="E176" s="38"/>
    </row>
    <row r="177" spans="4:5" customFormat="1" x14ac:dyDescent="0.35">
      <c r="D177" s="38"/>
      <c r="E177" s="38"/>
    </row>
    <row r="178" spans="4:5" customFormat="1" x14ac:dyDescent="0.35">
      <c r="D178" s="38"/>
      <c r="E178" s="38"/>
    </row>
    <row r="179" spans="4:5" customFormat="1" x14ac:dyDescent="0.35">
      <c r="D179" s="38"/>
      <c r="E179" s="38"/>
    </row>
    <row r="180" spans="4:5" customFormat="1" x14ac:dyDescent="0.35">
      <c r="D180" s="38"/>
      <c r="E180" s="38"/>
    </row>
    <row r="181" spans="4:5" customFormat="1" x14ac:dyDescent="0.35">
      <c r="D181" s="38"/>
      <c r="E181" s="38"/>
    </row>
    <row r="182" spans="4:5" customFormat="1" x14ac:dyDescent="0.35">
      <c r="D182" s="38"/>
      <c r="E182" s="38"/>
    </row>
    <row r="183" spans="4:5" customFormat="1" x14ac:dyDescent="0.35">
      <c r="D183" s="38"/>
      <c r="E183" s="38"/>
    </row>
    <row r="184" spans="4:5" customFormat="1" x14ac:dyDescent="0.35">
      <c r="D184" s="38"/>
      <c r="E184" s="38"/>
    </row>
    <row r="185" spans="4:5" customFormat="1" x14ac:dyDescent="0.35">
      <c r="D185" s="38"/>
      <c r="E185" s="38"/>
    </row>
    <row r="186" spans="4:5" customFormat="1" x14ac:dyDescent="0.35">
      <c r="D186" s="38"/>
      <c r="E186" s="38"/>
    </row>
    <row r="187" spans="4:5" customFormat="1" x14ac:dyDescent="0.35">
      <c r="D187" s="38"/>
      <c r="E187" s="38"/>
    </row>
    <row r="188" spans="4:5" customFormat="1" x14ac:dyDescent="0.35">
      <c r="D188" s="38"/>
      <c r="E188" s="38"/>
    </row>
    <row r="189" spans="4:5" customFormat="1" x14ac:dyDescent="0.35">
      <c r="D189" s="38"/>
      <c r="E189" s="38"/>
    </row>
    <row r="190" spans="4:5" customFormat="1" x14ac:dyDescent="0.35">
      <c r="D190" s="38"/>
      <c r="E190" s="38"/>
    </row>
    <row r="191" spans="4:5" customFormat="1" x14ac:dyDescent="0.35">
      <c r="D191" s="38"/>
      <c r="E191" s="38"/>
    </row>
    <row r="192" spans="4:5" customFormat="1" x14ac:dyDescent="0.35">
      <c r="D192" s="38"/>
      <c r="E192" s="38"/>
    </row>
    <row r="193" spans="4:5" customFormat="1" x14ac:dyDescent="0.35">
      <c r="D193" s="38"/>
      <c r="E193" s="38"/>
    </row>
    <row r="194" spans="4:5" customFormat="1" x14ac:dyDescent="0.35">
      <c r="D194" s="38"/>
      <c r="E194" s="38"/>
    </row>
    <row r="195" spans="4:5" customFormat="1" x14ac:dyDescent="0.35">
      <c r="D195" s="38"/>
      <c r="E195" s="38"/>
    </row>
    <row r="196" spans="4:5" customFormat="1" x14ac:dyDescent="0.35">
      <c r="D196" s="38"/>
      <c r="E196" s="38"/>
    </row>
    <row r="197" spans="4:5" customFormat="1" x14ac:dyDescent="0.35">
      <c r="D197" s="38"/>
      <c r="E197" s="38"/>
    </row>
    <row r="198" spans="4:5" customFormat="1" x14ac:dyDescent="0.35">
      <c r="D198" s="38"/>
      <c r="E198" s="38"/>
    </row>
    <row r="199" spans="4:5" customFormat="1" x14ac:dyDescent="0.35">
      <c r="D199" s="38"/>
      <c r="E199" s="38"/>
    </row>
    <row r="200" spans="4:5" customFormat="1" x14ac:dyDescent="0.35">
      <c r="D200" s="38"/>
      <c r="E200" s="38"/>
    </row>
    <row r="201" spans="4:5" customFormat="1" x14ac:dyDescent="0.35">
      <c r="D201" s="38"/>
      <c r="E201" s="38"/>
    </row>
    <row r="202" spans="4:5" customFormat="1" x14ac:dyDescent="0.35">
      <c r="D202" s="38"/>
      <c r="E202" s="38"/>
    </row>
    <row r="203" spans="4:5" customFormat="1" x14ac:dyDescent="0.35">
      <c r="D203" s="38"/>
      <c r="E203" s="38"/>
    </row>
    <row r="204" spans="4:5" customFormat="1" x14ac:dyDescent="0.35">
      <c r="D204" s="38"/>
      <c r="E204" s="38"/>
    </row>
    <row r="205" spans="4:5" customFormat="1" x14ac:dyDescent="0.35">
      <c r="D205" s="38"/>
      <c r="E205" s="38"/>
    </row>
    <row r="206" spans="4:5" customFormat="1" x14ac:dyDescent="0.35">
      <c r="D206" s="38"/>
      <c r="E206" s="38"/>
    </row>
    <row r="207" spans="4:5" customFormat="1" x14ac:dyDescent="0.35">
      <c r="D207" s="38"/>
      <c r="E207" s="38"/>
    </row>
    <row r="208" spans="4:5" customFormat="1" x14ac:dyDescent="0.35">
      <c r="D208" s="38"/>
      <c r="E208" s="38"/>
    </row>
    <row r="209" spans="4:5" customFormat="1" x14ac:dyDescent="0.35">
      <c r="D209" s="38"/>
      <c r="E209" s="38"/>
    </row>
    <row r="210" spans="4:5" customFormat="1" x14ac:dyDescent="0.35">
      <c r="D210" s="38"/>
      <c r="E210" s="38"/>
    </row>
    <row r="211" spans="4:5" customFormat="1" x14ac:dyDescent="0.35">
      <c r="D211" s="38"/>
      <c r="E211" s="38"/>
    </row>
    <row r="212" spans="4:5" customFormat="1" x14ac:dyDescent="0.35">
      <c r="D212" s="38"/>
      <c r="E212" s="38"/>
    </row>
    <row r="213" spans="4:5" customFormat="1" x14ac:dyDescent="0.35">
      <c r="D213" s="38"/>
      <c r="E213" s="38"/>
    </row>
    <row r="214" spans="4:5" customFormat="1" x14ac:dyDescent="0.35">
      <c r="D214" s="38"/>
      <c r="E214" s="38"/>
    </row>
    <row r="215" spans="4:5" customFormat="1" x14ac:dyDescent="0.35">
      <c r="D215" s="38"/>
      <c r="E215" s="38"/>
    </row>
    <row r="216" spans="4:5" customFormat="1" x14ac:dyDescent="0.35">
      <c r="D216" s="38"/>
      <c r="E216" s="38"/>
    </row>
    <row r="217" spans="4:5" customFormat="1" x14ac:dyDescent="0.35">
      <c r="D217" s="38"/>
      <c r="E217" s="38"/>
    </row>
    <row r="218" spans="4:5" customFormat="1" x14ac:dyDescent="0.35">
      <c r="D218" s="38"/>
      <c r="E218" s="38"/>
    </row>
    <row r="219" spans="4:5" customFormat="1" x14ac:dyDescent="0.35">
      <c r="D219" s="38"/>
      <c r="E219" s="38"/>
    </row>
    <row r="220" spans="4:5" customFormat="1" x14ac:dyDescent="0.35">
      <c r="D220" s="38"/>
      <c r="E220" s="38"/>
    </row>
    <row r="221" spans="4:5" customFormat="1" x14ac:dyDescent="0.35">
      <c r="D221" s="38"/>
      <c r="E221" s="38"/>
    </row>
    <row r="222" spans="4:5" customFormat="1" x14ac:dyDescent="0.35">
      <c r="D222" s="38"/>
      <c r="E222" s="38"/>
    </row>
    <row r="223" spans="4:5" customFormat="1" x14ac:dyDescent="0.35">
      <c r="D223" s="38"/>
      <c r="E223" s="38"/>
    </row>
    <row r="224" spans="4:5" customFormat="1" x14ac:dyDescent="0.35">
      <c r="D224" s="38"/>
      <c r="E224" s="38"/>
    </row>
    <row r="225" spans="4:5" customFormat="1" x14ac:dyDescent="0.35">
      <c r="D225" s="38"/>
      <c r="E225" s="38"/>
    </row>
    <row r="226" spans="4:5" customFormat="1" x14ac:dyDescent="0.35">
      <c r="D226" s="38"/>
      <c r="E226" s="38"/>
    </row>
    <row r="227" spans="4:5" customFormat="1" x14ac:dyDescent="0.35">
      <c r="D227" s="38"/>
      <c r="E227" s="38"/>
    </row>
    <row r="228" spans="4:5" customFormat="1" x14ac:dyDescent="0.35">
      <c r="D228" s="38"/>
      <c r="E228" s="38"/>
    </row>
    <row r="229" spans="4:5" customFormat="1" x14ac:dyDescent="0.35">
      <c r="D229" s="38"/>
      <c r="E229" s="38"/>
    </row>
    <row r="230" spans="4:5" customFormat="1" x14ac:dyDescent="0.35">
      <c r="D230" s="38"/>
      <c r="E230" s="38"/>
    </row>
    <row r="231" spans="4:5" customFormat="1" x14ac:dyDescent="0.35">
      <c r="D231" s="38"/>
      <c r="E231" s="38"/>
    </row>
    <row r="232" spans="4:5" customFormat="1" x14ac:dyDescent="0.35">
      <c r="D232" s="38"/>
      <c r="E232" s="38"/>
    </row>
    <row r="233" spans="4:5" customFormat="1" x14ac:dyDescent="0.35">
      <c r="D233" s="38"/>
      <c r="E233" s="38"/>
    </row>
    <row r="234" spans="4:5" customFormat="1" x14ac:dyDescent="0.35">
      <c r="D234" s="38"/>
      <c r="E234" s="38"/>
    </row>
    <row r="235" spans="4:5" customFormat="1" x14ac:dyDescent="0.35">
      <c r="D235" s="38"/>
      <c r="E235" s="38"/>
    </row>
    <row r="236" spans="4:5" customFormat="1" x14ac:dyDescent="0.35">
      <c r="D236" s="38"/>
      <c r="E236" s="38"/>
    </row>
    <row r="237" spans="4:5" customFormat="1" x14ac:dyDescent="0.35">
      <c r="D237" s="38"/>
      <c r="E237" s="38"/>
    </row>
    <row r="238" spans="4:5" customFormat="1" x14ac:dyDescent="0.35">
      <c r="D238" s="38"/>
      <c r="E238" s="38"/>
    </row>
    <row r="239" spans="4:5" customFormat="1" x14ac:dyDescent="0.35">
      <c r="D239" s="38"/>
      <c r="E239" s="38"/>
    </row>
    <row r="240" spans="4:5" customFormat="1" x14ac:dyDescent="0.35">
      <c r="D240" s="38"/>
      <c r="E240" s="38"/>
    </row>
    <row r="241" spans="4:5" customFormat="1" x14ac:dyDescent="0.35">
      <c r="D241" s="38"/>
      <c r="E241" s="38"/>
    </row>
    <row r="242" spans="4:5" customFormat="1" x14ac:dyDescent="0.35">
      <c r="D242" s="38"/>
      <c r="E242" s="38"/>
    </row>
    <row r="243" spans="4:5" customFormat="1" x14ac:dyDescent="0.35">
      <c r="D243" s="38"/>
      <c r="E243" s="38"/>
    </row>
    <row r="244" spans="4:5" customFormat="1" x14ac:dyDescent="0.35">
      <c r="D244" s="38"/>
      <c r="E244" s="38"/>
    </row>
    <row r="245" spans="4:5" customFormat="1" x14ac:dyDescent="0.35">
      <c r="D245" s="38"/>
      <c r="E245" s="38"/>
    </row>
    <row r="246" spans="4:5" customFormat="1" x14ac:dyDescent="0.35">
      <c r="D246" s="38"/>
      <c r="E246" s="38"/>
    </row>
    <row r="247" spans="4:5" customFormat="1" x14ac:dyDescent="0.35">
      <c r="D247" s="38"/>
      <c r="E247" s="38"/>
    </row>
    <row r="248" spans="4:5" customFormat="1" x14ac:dyDescent="0.35">
      <c r="D248" s="38"/>
      <c r="E248" s="38"/>
    </row>
    <row r="249" spans="4:5" customFormat="1" x14ac:dyDescent="0.35">
      <c r="D249" s="38"/>
      <c r="E249" s="38"/>
    </row>
    <row r="250" spans="4:5" customFormat="1" x14ac:dyDescent="0.35">
      <c r="D250" s="38"/>
      <c r="E250" s="38"/>
    </row>
    <row r="251" spans="4:5" customFormat="1" x14ac:dyDescent="0.35">
      <c r="D251" s="38"/>
      <c r="E251" s="38"/>
    </row>
    <row r="252" spans="4:5" customFormat="1" x14ac:dyDescent="0.35">
      <c r="D252" s="38"/>
      <c r="E252" s="38"/>
    </row>
    <row r="253" spans="4:5" customFormat="1" x14ac:dyDescent="0.35">
      <c r="D253" s="38"/>
      <c r="E253" s="38"/>
    </row>
    <row r="254" spans="4:5" customFormat="1" x14ac:dyDescent="0.35">
      <c r="D254" s="38"/>
      <c r="E254" s="38"/>
    </row>
    <row r="255" spans="4:5" customFormat="1" x14ac:dyDescent="0.35">
      <c r="D255" s="38"/>
      <c r="E255" s="38"/>
    </row>
    <row r="256" spans="4:5" customFormat="1" x14ac:dyDescent="0.35">
      <c r="D256" s="38"/>
      <c r="E256" s="38"/>
    </row>
    <row r="257" spans="4:5" customFormat="1" x14ac:dyDescent="0.35">
      <c r="D257" s="38"/>
      <c r="E257" s="38"/>
    </row>
    <row r="258" spans="4:5" customFormat="1" x14ac:dyDescent="0.35">
      <c r="D258" s="38"/>
      <c r="E258" s="38"/>
    </row>
    <row r="259" spans="4:5" customFormat="1" x14ac:dyDescent="0.35">
      <c r="D259" s="38"/>
      <c r="E259" s="38"/>
    </row>
    <row r="260" spans="4:5" customFormat="1" x14ac:dyDescent="0.35">
      <c r="D260" s="38"/>
      <c r="E260" s="38"/>
    </row>
    <row r="261" spans="4:5" customFormat="1" x14ac:dyDescent="0.35">
      <c r="D261" s="38"/>
      <c r="E261" s="38"/>
    </row>
    <row r="262" spans="4:5" customFormat="1" x14ac:dyDescent="0.35">
      <c r="D262" s="38"/>
      <c r="E262" s="38"/>
    </row>
    <row r="263" spans="4:5" customFormat="1" x14ac:dyDescent="0.35">
      <c r="D263" s="38"/>
      <c r="E263" s="38"/>
    </row>
    <row r="264" spans="4:5" customFormat="1" x14ac:dyDescent="0.35">
      <c r="D264" s="38"/>
      <c r="E264" s="38"/>
    </row>
    <row r="265" spans="4:5" customFormat="1" x14ac:dyDescent="0.35">
      <c r="D265" s="38"/>
      <c r="E265" s="38"/>
    </row>
    <row r="266" spans="4:5" customFormat="1" x14ac:dyDescent="0.35">
      <c r="D266" s="38"/>
      <c r="E266" s="38"/>
    </row>
    <row r="267" spans="4:5" customFormat="1" x14ac:dyDescent="0.35">
      <c r="D267" s="38"/>
      <c r="E267" s="38"/>
    </row>
    <row r="268" spans="4:5" customFormat="1" x14ac:dyDescent="0.35">
      <c r="D268" s="38"/>
      <c r="E268" s="38"/>
    </row>
    <row r="269" spans="4:5" customFormat="1" x14ac:dyDescent="0.35">
      <c r="D269" s="38"/>
      <c r="E269" s="38"/>
    </row>
    <row r="270" spans="4:5" customFormat="1" x14ac:dyDescent="0.35">
      <c r="D270" s="38"/>
      <c r="E270" s="38"/>
    </row>
    <row r="271" spans="4:5" customFormat="1" x14ac:dyDescent="0.35">
      <c r="D271" s="38"/>
      <c r="E271" s="38"/>
    </row>
    <row r="272" spans="4:5" customFormat="1" x14ac:dyDescent="0.35">
      <c r="D272" s="38"/>
      <c r="E272" s="38"/>
    </row>
    <row r="273" spans="4:5" customFormat="1" x14ac:dyDescent="0.35">
      <c r="D273" s="38"/>
      <c r="E273" s="38"/>
    </row>
    <row r="274" spans="4:5" customFormat="1" x14ac:dyDescent="0.35">
      <c r="D274" s="38"/>
      <c r="E274" s="38"/>
    </row>
    <row r="275" spans="4:5" customFormat="1" x14ac:dyDescent="0.35">
      <c r="D275" s="38"/>
      <c r="E275" s="38"/>
    </row>
    <row r="276" spans="4:5" customFormat="1" x14ac:dyDescent="0.35">
      <c r="D276" s="38"/>
      <c r="E276" s="38"/>
    </row>
    <row r="277" spans="4:5" customFormat="1" x14ac:dyDescent="0.35">
      <c r="D277" s="38"/>
      <c r="E277" s="38"/>
    </row>
    <row r="278" spans="4:5" customFormat="1" x14ac:dyDescent="0.35">
      <c r="D278" s="38"/>
      <c r="E278" s="38"/>
    </row>
    <row r="279" spans="4:5" customFormat="1" x14ac:dyDescent="0.35">
      <c r="D279" s="38"/>
      <c r="E279" s="38"/>
    </row>
    <row r="280" spans="4:5" customFormat="1" x14ac:dyDescent="0.35">
      <c r="D280" s="38"/>
      <c r="E280" s="38"/>
    </row>
    <row r="281" spans="4:5" customFormat="1" x14ac:dyDescent="0.35">
      <c r="D281" s="38"/>
      <c r="E281" s="38"/>
    </row>
    <row r="282" spans="4:5" customFormat="1" x14ac:dyDescent="0.35">
      <c r="D282" s="38"/>
      <c r="E282" s="38"/>
    </row>
    <row r="283" spans="4:5" customFormat="1" x14ac:dyDescent="0.35">
      <c r="D283" s="38"/>
      <c r="E283" s="38"/>
    </row>
    <row r="284" spans="4:5" customFormat="1" x14ac:dyDescent="0.35">
      <c r="D284" s="38"/>
      <c r="E284" s="38"/>
    </row>
    <row r="285" spans="4:5" customFormat="1" x14ac:dyDescent="0.35">
      <c r="D285" s="38"/>
      <c r="E285" s="38"/>
    </row>
    <row r="286" spans="4:5" customFormat="1" x14ac:dyDescent="0.35">
      <c r="D286" s="38"/>
      <c r="E286" s="38"/>
    </row>
    <row r="287" spans="4:5" customFormat="1" x14ac:dyDescent="0.35">
      <c r="D287" s="38"/>
      <c r="E287" s="38"/>
    </row>
    <row r="288" spans="4:5" customFormat="1" x14ac:dyDescent="0.35">
      <c r="D288" s="38"/>
      <c r="E288" s="38"/>
    </row>
    <row r="289" spans="4:5" customFormat="1" x14ac:dyDescent="0.35">
      <c r="D289" s="38"/>
      <c r="E289" s="38"/>
    </row>
    <row r="290" spans="4:5" customFormat="1" x14ac:dyDescent="0.35">
      <c r="D290" s="38"/>
      <c r="E290" s="38"/>
    </row>
    <row r="291" spans="4:5" customFormat="1" x14ac:dyDescent="0.35">
      <c r="D291" s="38"/>
      <c r="E291" s="38"/>
    </row>
    <row r="292" spans="4:5" customFormat="1" x14ac:dyDescent="0.35">
      <c r="D292" s="38"/>
      <c r="E292" s="38"/>
    </row>
    <row r="293" spans="4:5" customFormat="1" x14ac:dyDescent="0.35">
      <c r="D293" s="38"/>
      <c r="E293" s="38"/>
    </row>
    <row r="294" spans="4:5" customFormat="1" x14ac:dyDescent="0.35">
      <c r="D294" s="38"/>
      <c r="E294" s="38"/>
    </row>
    <row r="295" spans="4:5" customFormat="1" x14ac:dyDescent="0.35">
      <c r="D295" s="38"/>
      <c r="E295" s="38"/>
    </row>
    <row r="296" spans="4:5" customFormat="1" x14ac:dyDescent="0.35">
      <c r="D296" s="38"/>
      <c r="E296" s="38"/>
    </row>
    <row r="297" spans="4:5" customFormat="1" x14ac:dyDescent="0.35">
      <c r="D297" s="38"/>
      <c r="E297" s="38"/>
    </row>
    <row r="298" spans="4:5" customFormat="1" x14ac:dyDescent="0.35">
      <c r="D298" s="38"/>
      <c r="E298" s="38"/>
    </row>
    <row r="299" spans="4:5" customFormat="1" x14ac:dyDescent="0.35">
      <c r="D299" s="38"/>
      <c r="E299" s="38"/>
    </row>
    <row r="300" spans="4:5" customFormat="1" x14ac:dyDescent="0.35">
      <c r="D300" s="38"/>
      <c r="E300" s="38"/>
    </row>
    <row r="301" spans="4:5" customFormat="1" x14ac:dyDescent="0.35">
      <c r="D301" s="38"/>
      <c r="E301" s="38"/>
    </row>
    <row r="302" spans="4:5" customFormat="1" x14ac:dyDescent="0.35">
      <c r="D302" s="38"/>
      <c r="E302" s="38"/>
    </row>
    <row r="303" spans="4:5" customFormat="1" x14ac:dyDescent="0.35">
      <c r="D303" s="38"/>
      <c r="E303" s="38"/>
    </row>
    <row r="304" spans="4:5" customFormat="1" x14ac:dyDescent="0.35">
      <c r="D304" s="38"/>
      <c r="E304" s="38"/>
    </row>
    <row r="305" spans="4:5" customFormat="1" x14ac:dyDescent="0.35">
      <c r="D305" s="38"/>
      <c r="E305" s="38"/>
    </row>
    <row r="306" spans="4:5" customFormat="1" x14ac:dyDescent="0.35">
      <c r="D306" s="38"/>
      <c r="E306" s="38"/>
    </row>
    <row r="307" spans="4:5" customFormat="1" x14ac:dyDescent="0.35">
      <c r="D307" s="38"/>
      <c r="E307" s="38"/>
    </row>
    <row r="308" spans="4:5" customFormat="1" x14ac:dyDescent="0.35">
      <c r="D308" s="38"/>
      <c r="E308" s="38"/>
    </row>
    <row r="309" spans="4:5" customFormat="1" x14ac:dyDescent="0.35">
      <c r="D309" s="38"/>
      <c r="E309" s="38"/>
    </row>
    <row r="310" spans="4:5" customFormat="1" x14ac:dyDescent="0.35">
      <c r="D310" s="38"/>
      <c r="E310" s="38"/>
    </row>
    <row r="311" spans="4:5" customFormat="1" x14ac:dyDescent="0.35">
      <c r="D311" s="38"/>
      <c r="E311" s="38"/>
    </row>
    <row r="312" spans="4:5" customFormat="1" x14ac:dyDescent="0.35">
      <c r="D312" s="38"/>
      <c r="E312" s="38"/>
    </row>
    <row r="313" spans="4:5" customFormat="1" x14ac:dyDescent="0.35">
      <c r="D313" s="38"/>
      <c r="E313" s="38"/>
    </row>
    <row r="314" spans="4:5" customFormat="1" x14ac:dyDescent="0.35">
      <c r="D314" s="38"/>
      <c r="E314" s="38"/>
    </row>
    <row r="315" spans="4:5" customFormat="1" x14ac:dyDescent="0.35">
      <c r="D315" s="38"/>
      <c r="E315" s="38"/>
    </row>
    <row r="316" spans="4:5" customFormat="1" x14ac:dyDescent="0.35">
      <c r="D316" s="38"/>
      <c r="E316" s="38"/>
    </row>
    <row r="317" spans="4:5" customFormat="1" x14ac:dyDescent="0.35">
      <c r="D317" s="38"/>
      <c r="E317" s="38"/>
    </row>
    <row r="318" spans="4:5" customFormat="1" x14ac:dyDescent="0.35">
      <c r="D318" s="38"/>
      <c r="E318" s="38"/>
    </row>
    <row r="319" spans="4:5" customFormat="1" x14ac:dyDescent="0.35">
      <c r="D319" s="38"/>
      <c r="E319" s="38"/>
    </row>
    <row r="320" spans="4:5" customFormat="1" x14ac:dyDescent="0.35">
      <c r="D320" s="38"/>
      <c r="E320" s="38"/>
    </row>
    <row r="321" spans="4:5" customFormat="1" x14ac:dyDescent="0.35">
      <c r="D321" s="38"/>
      <c r="E321" s="38"/>
    </row>
    <row r="322" spans="4:5" customFormat="1" x14ac:dyDescent="0.35">
      <c r="D322" s="38"/>
      <c r="E322" s="38"/>
    </row>
    <row r="323" spans="4:5" customFormat="1" x14ac:dyDescent="0.35">
      <c r="D323" s="38"/>
      <c r="E323" s="38"/>
    </row>
    <row r="324" spans="4:5" customFormat="1" x14ac:dyDescent="0.35">
      <c r="D324" s="38"/>
      <c r="E324" s="38"/>
    </row>
    <row r="325" spans="4:5" customFormat="1" x14ac:dyDescent="0.35">
      <c r="D325" s="38"/>
      <c r="E325" s="38"/>
    </row>
    <row r="326" spans="4:5" customFormat="1" x14ac:dyDescent="0.35">
      <c r="D326" s="38"/>
      <c r="E326" s="38"/>
    </row>
    <row r="327" spans="4:5" customFormat="1" x14ac:dyDescent="0.35">
      <c r="D327" s="38"/>
      <c r="E327" s="38"/>
    </row>
    <row r="328" spans="4:5" customFormat="1" x14ac:dyDescent="0.35">
      <c r="D328" s="38"/>
      <c r="E328" s="38"/>
    </row>
    <row r="329" spans="4:5" customFormat="1" x14ac:dyDescent="0.35">
      <c r="D329" s="38"/>
      <c r="E329" s="38"/>
    </row>
    <row r="330" spans="4:5" customFormat="1" x14ac:dyDescent="0.35">
      <c r="D330" s="38"/>
      <c r="E330" s="38"/>
    </row>
    <row r="331" spans="4:5" customFormat="1" x14ac:dyDescent="0.35">
      <c r="D331" s="38"/>
      <c r="E331" s="38"/>
    </row>
    <row r="332" spans="4:5" customFormat="1" x14ac:dyDescent="0.35">
      <c r="D332" s="38"/>
      <c r="E332" s="38"/>
    </row>
    <row r="333" spans="4:5" customFormat="1" x14ac:dyDescent="0.35">
      <c r="D333" s="38"/>
      <c r="E333" s="38"/>
    </row>
    <row r="334" spans="4:5" customFormat="1" x14ac:dyDescent="0.35">
      <c r="D334" s="38"/>
      <c r="E334" s="38"/>
    </row>
    <row r="335" spans="4:5" customFormat="1" x14ac:dyDescent="0.35">
      <c r="D335" s="38"/>
      <c r="E335" s="38"/>
    </row>
    <row r="336" spans="4:5" customFormat="1" x14ac:dyDescent="0.35">
      <c r="D336" s="38"/>
      <c r="E336" s="38"/>
    </row>
    <row r="337" spans="4:5" customFormat="1" x14ac:dyDescent="0.35">
      <c r="D337" s="38"/>
      <c r="E337" s="38"/>
    </row>
    <row r="338" spans="4:5" customFormat="1" x14ac:dyDescent="0.35">
      <c r="D338" s="38"/>
      <c r="E338" s="38"/>
    </row>
    <row r="339" spans="4:5" customFormat="1" x14ac:dyDescent="0.35">
      <c r="D339" s="38"/>
      <c r="E339" s="38"/>
    </row>
    <row r="340" spans="4:5" customFormat="1" x14ac:dyDescent="0.35">
      <c r="D340" s="38"/>
      <c r="E340" s="38"/>
    </row>
    <row r="341" spans="4:5" customFormat="1" x14ac:dyDescent="0.35">
      <c r="D341" s="38"/>
      <c r="E341" s="38"/>
    </row>
    <row r="342" spans="4:5" customFormat="1" x14ac:dyDescent="0.35">
      <c r="D342" s="38"/>
      <c r="E342" s="38"/>
    </row>
    <row r="343" spans="4:5" customFormat="1" x14ac:dyDescent="0.35">
      <c r="D343" s="38"/>
      <c r="E343" s="38"/>
    </row>
    <row r="344" spans="4:5" customFormat="1" x14ac:dyDescent="0.35">
      <c r="D344" s="38"/>
      <c r="E344" s="38"/>
    </row>
    <row r="345" spans="4:5" customFormat="1" x14ac:dyDescent="0.35">
      <c r="D345" s="38"/>
      <c r="E345" s="38"/>
    </row>
    <row r="346" spans="4:5" customFormat="1" x14ac:dyDescent="0.35">
      <c r="D346" s="38"/>
      <c r="E346" s="38"/>
    </row>
    <row r="347" spans="4:5" customFormat="1" x14ac:dyDescent="0.35">
      <c r="D347" s="38"/>
      <c r="E347" s="38"/>
    </row>
    <row r="348" spans="4:5" customFormat="1" x14ac:dyDescent="0.35">
      <c r="D348" s="38"/>
      <c r="E348" s="38"/>
    </row>
    <row r="349" spans="4:5" customFormat="1" x14ac:dyDescent="0.35">
      <c r="D349" s="38"/>
      <c r="E349" s="38"/>
    </row>
    <row r="350" spans="4:5" customFormat="1" x14ac:dyDescent="0.35">
      <c r="D350" s="38"/>
      <c r="E350" s="38"/>
    </row>
    <row r="351" spans="4:5" customFormat="1" x14ac:dyDescent="0.35">
      <c r="D351" s="38"/>
      <c r="E351" s="38"/>
    </row>
    <row r="352" spans="4:5" customFormat="1" x14ac:dyDescent="0.35">
      <c r="D352" s="38"/>
      <c r="E352" s="38"/>
    </row>
    <row r="353" spans="4:5" customFormat="1" x14ac:dyDescent="0.35">
      <c r="D353" s="38"/>
      <c r="E353" s="38"/>
    </row>
    <row r="354" spans="4:5" customFormat="1" x14ac:dyDescent="0.35">
      <c r="D354" s="38"/>
      <c r="E354" s="38"/>
    </row>
    <row r="355" spans="4:5" customFormat="1" x14ac:dyDescent="0.35">
      <c r="D355" s="38"/>
      <c r="E355" s="38"/>
    </row>
    <row r="356" spans="4:5" customFormat="1" x14ac:dyDescent="0.35">
      <c r="D356" s="38"/>
      <c r="E356" s="38"/>
    </row>
    <row r="357" spans="4:5" customFormat="1" x14ac:dyDescent="0.35">
      <c r="D357" s="38"/>
      <c r="E357" s="38"/>
    </row>
    <row r="358" spans="4:5" customFormat="1" x14ac:dyDescent="0.35">
      <c r="D358" s="38"/>
      <c r="E358" s="38"/>
    </row>
    <row r="359" spans="4:5" customFormat="1" x14ac:dyDescent="0.35">
      <c r="D359" s="38"/>
      <c r="E359" s="38"/>
    </row>
    <row r="360" spans="4:5" customFormat="1" x14ac:dyDescent="0.35">
      <c r="D360" s="38"/>
      <c r="E360" s="38"/>
    </row>
    <row r="361" spans="4:5" customFormat="1" x14ac:dyDescent="0.35">
      <c r="D361" s="38"/>
      <c r="E361" s="38"/>
    </row>
    <row r="362" spans="4:5" customFormat="1" x14ac:dyDescent="0.35">
      <c r="D362" s="38"/>
      <c r="E362" s="38"/>
    </row>
    <row r="363" spans="4:5" customFormat="1" x14ac:dyDescent="0.35">
      <c r="D363" s="38"/>
      <c r="E363" s="38"/>
    </row>
    <row r="364" spans="4:5" customFormat="1" x14ac:dyDescent="0.35">
      <c r="D364" s="38"/>
      <c r="E364" s="38"/>
    </row>
    <row r="365" spans="4:5" customFormat="1" x14ac:dyDescent="0.35">
      <c r="D365" s="38"/>
      <c r="E365" s="38"/>
    </row>
    <row r="366" spans="4:5" customFormat="1" x14ac:dyDescent="0.35">
      <c r="D366" s="38"/>
      <c r="E366" s="38"/>
    </row>
    <row r="367" spans="4:5" customFormat="1" x14ac:dyDescent="0.35">
      <c r="D367" s="38"/>
      <c r="E367" s="38"/>
    </row>
    <row r="368" spans="4:5" customFormat="1" x14ac:dyDescent="0.35">
      <c r="D368" s="38"/>
      <c r="E368" s="38"/>
    </row>
    <row r="369" spans="4:5" customFormat="1" x14ac:dyDescent="0.35">
      <c r="D369" s="38"/>
      <c r="E369" s="38"/>
    </row>
    <row r="370" spans="4:5" customFormat="1" x14ac:dyDescent="0.35">
      <c r="D370" s="38"/>
      <c r="E370" s="38"/>
    </row>
    <row r="371" spans="4:5" customFormat="1" x14ac:dyDescent="0.35">
      <c r="D371" s="38"/>
      <c r="E371" s="38"/>
    </row>
    <row r="372" spans="4:5" customFormat="1" x14ac:dyDescent="0.35">
      <c r="D372" s="38"/>
      <c r="E372" s="38"/>
    </row>
    <row r="373" spans="4:5" customFormat="1" x14ac:dyDescent="0.35">
      <c r="D373" s="38"/>
      <c r="E373" s="38"/>
    </row>
    <row r="374" spans="4:5" customFormat="1" x14ac:dyDescent="0.35">
      <c r="D374" s="38"/>
      <c r="E374" s="38"/>
    </row>
    <row r="375" spans="4:5" customFormat="1" x14ac:dyDescent="0.35">
      <c r="D375" s="38"/>
      <c r="E375" s="38"/>
    </row>
    <row r="376" spans="4:5" customFormat="1" x14ac:dyDescent="0.35">
      <c r="D376" s="38"/>
      <c r="E376" s="38"/>
    </row>
    <row r="377" spans="4:5" customFormat="1" x14ac:dyDescent="0.35">
      <c r="D377" s="38"/>
      <c r="E377" s="38"/>
    </row>
    <row r="378" spans="4:5" customFormat="1" x14ac:dyDescent="0.35">
      <c r="D378" s="38"/>
      <c r="E378" s="38"/>
    </row>
    <row r="379" spans="4:5" customFormat="1" x14ac:dyDescent="0.35">
      <c r="D379" s="38"/>
      <c r="E379" s="38"/>
    </row>
    <row r="380" spans="4:5" customFormat="1" x14ac:dyDescent="0.35">
      <c r="D380" s="38"/>
      <c r="E380" s="38"/>
    </row>
    <row r="381" spans="4:5" customFormat="1" x14ac:dyDescent="0.35">
      <c r="D381" s="38"/>
      <c r="E381" s="38"/>
    </row>
    <row r="382" spans="4:5" customFormat="1" x14ac:dyDescent="0.35">
      <c r="D382" s="38"/>
      <c r="E382" s="38"/>
    </row>
    <row r="383" spans="4:5" customFormat="1" x14ac:dyDescent="0.35">
      <c r="D383" s="38"/>
      <c r="E383" s="38"/>
    </row>
    <row r="384" spans="4:5" customFormat="1" x14ac:dyDescent="0.35">
      <c r="D384" s="38"/>
      <c r="E384" s="38"/>
    </row>
    <row r="385" spans="4:5" customFormat="1" x14ac:dyDescent="0.35">
      <c r="D385" s="38"/>
      <c r="E385" s="38"/>
    </row>
    <row r="386" spans="4:5" customFormat="1" x14ac:dyDescent="0.35">
      <c r="D386" s="38"/>
      <c r="E386" s="38"/>
    </row>
    <row r="387" spans="4:5" customFormat="1" x14ac:dyDescent="0.35">
      <c r="D387" s="38"/>
      <c r="E387" s="38"/>
    </row>
    <row r="388" spans="4:5" customFormat="1" x14ac:dyDescent="0.35">
      <c r="D388" s="38"/>
      <c r="E388" s="38"/>
    </row>
    <row r="389" spans="4:5" customFormat="1" x14ac:dyDescent="0.35">
      <c r="D389" s="38"/>
      <c r="E389" s="38"/>
    </row>
    <row r="390" spans="4:5" customFormat="1" x14ac:dyDescent="0.35">
      <c r="D390" s="38"/>
      <c r="E390" s="38"/>
    </row>
    <row r="391" spans="4:5" customFormat="1" x14ac:dyDescent="0.35">
      <c r="D391" s="38"/>
      <c r="E391" s="38"/>
    </row>
    <row r="392" spans="4:5" customFormat="1" x14ac:dyDescent="0.35">
      <c r="D392" s="38"/>
      <c r="E392" s="38"/>
    </row>
    <row r="393" spans="4:5" customFormat="1" x14ac:dyDescent="0.35">
      <c r="D393" s="38"/>
      <c r="E393" s="38"/>
    </row>
    <row r="394" spans="4:5" customFormat="1" x14ac:dyDescent="0.35">
      <c r="D394" s="38"/>
      <c r="E394" s="38"/>
    </row>
    <row r="395" spans="4:5" customFormat="1" x14ac:dyDescent="0.35">
      <c r="D395" s="38"/>
      <c r="E395" s="38"/>
    </row>
    <row r="396" spans="4:5" customFormat="1" x14ac:dyDescent="0.35">
      <c r="D396" s="38"/>
      <c r="E396" s="38"/>
    </row>
    <row r="397" spans="4:5" customFormat="1" x14ac:dyDescent="0.35">
      <c r="D397" s="38"/>
      <c r="E397" s="38"/>
    </row>
    <row r="398" spans="4:5" customFormat="1" x14ac:dyDescent="0.35">
      <c r="D398" s="38"/>
      <c r="E398" s="38"/>
    </row>
    <row r="399" spans="4:5" customFormat="1" x14ac:dyDescent="0.35">
      <c r="D399" s="38"/>
      <c r="E399" s="38"/>
    </row>
    <row r="400" spans="4:5" customFormat="1" x14ac:dyDescent="0.35">
      <c r="D400" s="38"/>
      <c r="E400" s="38"/>
    </row>
    <row r="401" spans="4:5" customFormat="1" x14ac:dyDescent="0.35">
      <c r="D401" s="38"/>
      <c r="E401" s="38"/>
    </row>
    <row r="402" spans="4:5" customFormat="1" x14ac:dyDescent="0.35">
      <c r="D402" s="38"/>
      <c r="E402" s="38"/>
    </row>
    <row r="403" spans="4:5" customFormat="1" x14ac:dyDescent="0.35">
      <c r="D403" s="38"/>
      <c r="E403" s="38"/>
    </row>
    <row r="404" spans="4:5" customFormat="1" x14ac:dyDescent="0.35">
      <c r="D404" s="38"/>
      <c r="E404" s="38"/>
    </row>
    <row r="405" spans="4:5" customFormat="1" x14ac:dyDescent="0.35">
      <c r="D405" s="38"/>
      <c r="E405" s="38"/>
    </row>
    <row r="406" spans="4:5" customFormat="1" x14ac:dyDescent="0.35">
      <c r="D406" s="38"/>
      <c r="E406" s="38"/>
    </row>
    <row r="407" spans="4:5" customFormat="1" x14ac:dyDescent="0.35">
      <c r="D407" s="38"/>
      <c r="E407" s="38"/>
    </row>
    <row r="408" spans="4:5" customFormat="1" x14ac:dyDescent="0.35">
      <c r="D408" s="38"/>
      <c r="E408" s="38"/>
    </row>
    <row r="409" spans="4:5" customFormat="1" x14ac:dyDescent="0.35">
      <c r="D409" s="38"/>
      <c r="E409" s="38"/>
    </row>
    <row r="410" spans="4:5" customFormat="1" x14ac:dyDescent="0.35">
      <c r="D410" s="38"/>
      <c r="E410" s="38"/>
    </row>
    <row r="411" spans="4:5" customFormat="1" x14ac:dyDescent="0.35">
      <c r="D411" s="38"/>
      <c r="E411" s="38"/>
    </row>
    <row r="412" spans="4:5" customFormat="1" x14ac:dyDescent="0.35">
      <c r="D412" s="38"/>
      <c r="E412" s="38"/>
    </row>
    <row r="413" spans="4:5" customFormat="1" x14ac:dyDescent="0.35">
      <c r="D413" s="38"/>
      <c r="E413" s="38"/>
    </row>
    <row r="414" spans="4:5" customFormat="1" x14ac:dyDescent="0.35">
      <c r="D414" s="38"/>
      <c r="E414" s="38"/>
    </row>
    <row r="415" spans="4:5" customFormat="1" x14ac:dyDescent="0.35">
      <c r="D415" s="38"/>
      <c r="E415" s="38"/>
    </row>
    <row r="416" spans="4:5" customFormat="1" x14ac:dyDescent="0.35">
      <c r="D416" s="38"/>
      <c r="E416" s="38"/>
    </row>
    <row r="417" spans="4:5" customFormat="1" x14ac:dyDescent="0.35">
      <c r="D417" s="38"/>
      <c r="E417" s="38"/>
    </row>
    <row r="418" spans="4:5" customFormat="1" x14ac:dyDescent="0.35">
      <c r="D418" s="38"/>
      <c r="E418" s="38"/>
    </row>
    <row r="419" spans="4:5" customFormat="1" x14ac:dyDescent="0.35">
      <c r="D419" s="38"/>
      <c r="E419" s="38"/>
    </row>
    <row r="420" spans="4:5" customFormat="1" x14ac:dyDescent="0.35">
      <c r="D420" s="38"/>
      <c r="E420" s="38"/>
    </row>
    <row r="421" spans="4:5" customFormat="1" x14ac:dyDescent="0.35">
      <c r="D421" s="38"/>
      <c r="E421" s="38"/>
    </row>
    <row r="422" spans="4:5" customFormat="1" x14ac:dyDescent="0.35">
      <c r="D422" s="38"/>
      <c r="E422" s="38"/>
    </row>
    <row r="423" spans="4:5" customFormat="1" x14ac:dyDescent="0.35">
      <c r="D423" s="38"/>
      <c r="E423" s="38"/>
    </row>
    <row r="424" spans="4:5" customFormat="1" x14ac:dyDescent="0.35">
      <c r="D424" s="38"/>
      <c r="E424" s="38"/>
    </row>
    <row r="425" spans="4:5" customFormat="1" x14ac:dyDescent="0.35">
      <c r="D425" s="38"/>
      <c r="E425" s="38"/>
    </row>
    <row r="426" spans="4:5" customFormat="1" x14ac:dyDescent="0.35">
      <c r="D426" s="38"/>
      <c r="E426" s="38"/>
    </row>
    <row r="427" spans="4:5" customFormat="1" x14ac:dyDescent="0.35">
      <c r="D427" s="38"/>
      <c r="E427" s="38"/>
    </row>
    <row r="428" spans="4:5" customFormat="1" x14ac:dyDescent="0.35">
      <c r="D428" s="38"/>
      <c r="E428" s="38"/>
    </row>
    <row r="429" spans="4:5" customFormat="1" x14ac:dyDescent="0.35">
      <c r="D429" s="38"/>
      <c r="E429" s="38"/>
    </row>
    <row r="430" spans="4:5" customFormat="1" x14ac:dyDescent="0.35">
      <c r="D430" s="38"/>
      <c r="E430" s="38"/>
    </row>
    <row r="431" spans="4:5" customFormat="1" x14ac:dyDescent="0.35">
      <c r="D431" s="38"/>
      <c r="E431" s="38"/>
    </row>
    <row r="432" spans="4:5" customFormat="1" x14ac:dyDescent="0.35">
      <c r="D432" s="38"/>
      <c r="E432" s="38"/>
    </row>
    <row r="433" spans="4:5" customFormat="1" x14ac:dyDescent="0.35">
      <c r="D433" s="38"/>
      <c r="E433" s="38"/>
    </row>
    <row r="434" spans="4:5" customFormat="1" x14ac:dyDescent="0.35">
      <c r="D434" s="38"/>
      <c r="E434" s="38"/>
    </row>
    <row r="435" spans="4:5" customFormat="1" x14ac:dyDescent="0.35">
      <c r="D435" s="38"/>
      <c r="E435" s="38"/>
    </row>
    <row r="436" spans="4:5" customFormat="1" x14ac:dyDescent="0.35">
      <c r="D436" s="38"/>
      <c r="E436" s="38"/>
    </row>
    <row r="437" spans="4:5" customFormat="1" x14ac:dyDescent="0.35">
      <c r="D437" s="38"/>
      <c r="E437" s="38"/>
    </row>
    <row r="438" spans="4:5" customFormat="1" x14ac:dyDescent="0.35">
      <c r="D438" s="38"/>
      <c r="E438" s="38"/>
    </row>
    <row r="439" spans="4:5" customFormat="1" x14ac:dyDescent="0.35">
      <c r="D439" s="38"/>
      <c r="E439" s="38"/>
    </row>
    <row r="440" spans="4:5" customFormat="1" x14ac:dyDescent="0.35">
      <c r="D440" s="38"/>
      <c r="E440" s="38"/>
    </row>
    <row r="441" spans="4:5" customFormat="1" x14ac:dyDescent="0.35">
      <c r="D441" s="38"/>
      <c r="E441" s="38"/>
    </row>
    <row r="442" spans="4:5" customFormat="1" x14ac:dyDescent="0.35">
      <c r="D442" s="38"/>
      <c r="E442" s="38"/>
    </row>
    <row r="443" spans="4:5" customFormat="1" x14ac:dyDescent="0.35">
      <c r="D443" s="38"/>
      <c r="E443" s="38"/>
    </row>
    <row r="444" spans="4:5" customFormat="1" x14ac:dyDescent="0.35">
      <c r="D444" s="38"/>
      <c r="E444" s="38"/>
    </row>
    <row r="445" spans="4:5" customFormat="1" x14ac:dyDescent="0.35">
      <c r="D445" s="38"/>
      <c r="E445" s="38"/>
    </row>
    <row r="446" spans="4:5" customFormat="1" x14ac:dyDescent="0.35">
      <c r="D446" s="38"/>
      <c r="E446" s="38"/>
    </row>
    <row r="447" spans="4:5" customFormat="1" x14ac:dyDescent="0.35">
      <c r="D447" s="38"/>
      <c r="E447" s="38"/>
    </row>
    <row r="448" spans="4:5" customFormat="1" x14ac:dyDescent="0.35">
      <c r="D448" s="38"/>
      <c r="E448" s="38"/>
    </row>
    <row r="449" spans="4:5" customFormat="1" x14ac:dyDescent="0.35">
      <c r="D449" s="38"/>
      <c r="E449" s="38"/>
    </row>
    <row r="450" spans="4:5" customFormat="1" x14ac:dyDescent="0.35">
      <c r="D450" s="38"/>
      <c r="E450" s="38"/>
    </row>
    <row r="451" spans="4:5" customFormat="1" x14ac:dyDescent="0.35">
      <c r="D451" s="38"/>
      <c r="E451" s="38"/>
    </row>
    <row r="452" spans="4:5" customFormat="1" x14ac:dyDescent="0.35">
      <c r="D452" s="38"/>
      <c r="E452" s="38"/>
    </row>
    <row r="453" spans="4:5" customFormat="1" x14ac:dyDescent="0.35">
      <c r="D453" s="38"/>
      <c r="E453" s="38"/>
    </row>
    <row r="454" spans="4:5" customFormat="1" x14ac:dyDescent="0.35">
      <c r="D454" s="38"/>
      <c r="E454" s="38"/>
    </row>
    <row r="455" spans="4:5" customFormat="1" x14ac:dyDescent="0.35">
      <c r="D455" s="38"/>
      <c r="E455" s="38"/>
    </row>
    <row r="456" spans="4:5" customFormat="1" x14ac:dyDescent="0.35">
      <c r="D456" s="38"/>
      <c r="E456" s="38"/>
    </row>
    <row r="457" spans="4:5" customFormat="1" x14ac:dyDescent="0.35">
      <c r="D457" s="38"/>
      <c r="E457" s="38"/>
    </row>
    <row r="458" spans="4:5" customFormat="1" x14ac:dyDescent="0.35">
      <c r="D458" s="38"/>
      <c r="E458" s="38"/>
    </row>
    <row r="459" spans="4:5" customFormat="1" x14ac:dyDescent="0.35">
      <c r="D459" s="38"/>
      <c r="E459" s="38"/>
    </row>
    <row r="460" spans="4:5" customFormat="1" x14ac:dyDescent="0.35">
      <c r="D460" s="38"/>
      <c r="E460" s="38"/>
    </row>
    <row r="461" spans="4:5" customFormat="1" x14ac:dyDescent="0.35">
      <c r="D461" s="38"/>
      <c r="E461" s="38"/>
    </row>
    <row r="462" spans="4:5" customFormat="1" x14ac:dyDescent="0.35">
      <c r="D462" s="38"/>
      <c r="E462" s="38"/>
    </row>
    <row r="463" spans="4:5" customFormat="1" x14ac:dyDescent="0.35">
      <c r="D463" s="38"/>
      <c r="E463" s="38"/>
    </row>
    <row r="464" spans="4:5" customFormat="1" x14ac:dyDescent="0.35">
      <c r="D464" s="38"/>
      <c r="E464" s="38"/>
    </row>
    <row r="465" spans="4:5" customFormat="1" x14ac:dyDescent="0.35">
      <c r="D465" s="38"/>
      <c r="E465" s="38"/>
    </row>
    <row r="466" spans="4:5" customFormat="1" x14ac:dyDescent="0.35">
      <c r="D466" s="38"/>
      <c r="E466" s="38"/>
    </row>
    <row r="467" spans="4:5" customFormat="1" x14ac:dyDescent="0.35">
      <c r="D467" s="38"/>
      <c r="E467" s="38"/>
    </row>
    <row r="468" spans="4:5" customFormat="1" x14ac:dyDescent="0.35">
      <c r="D468" s="38"/>
      <c r="E468" s="38"/>
    </row>
    <row r="469" spans="4:5" customFormat="1" x14ac:dyDescent="0.35">
      <c r="D469" s="38"/>
      <c r="E469" s="38"/>
    </row>
    <row r="470" spans="4:5" customFormat="1" x14ac:dyDescent="0.35">
      <c r="D470" s="38"/>
      <c r="E470" s="38"/>
    </row>
    <row r="471" spans="4:5" customFormat="1" x14ac:dyDescent="0.35">
      <c r="D471" s="38"/>
      <c r="E471" s="38"/>
    </row>
    <row r="472" spans="4:5" customFormat="1" x14ac:dyDescent="0.35">
      <c r="D472" s="38"/>
      <c r="E472" s="38"/>
    </row>
    <row r="473" spans="4:5" customFormat="1" x14ac:dyDescent="0.35">
      <c r="D473" s="38"/>
      <c r="E473" s="38"/>
    </row>
    <row r="474" spans="4:5" customFormat="1" x14ac:dyDescent="0.35">
      <c r="D474" s="38"/>
      <c r="E474" s="38"/>
    </row>
    <row r="475" spans="4:5" customFormat="1" x14ac:dyDescent="0.35">
      <c r="D475" s="38"/>
      <c r="E475" s="38"/>
    </row>
    <row r="476" spans="4:5" customFormat="1" x14ac:dyDescent="0.35">
      <c r="D476" s="38"/>
      <c r="E476" s="38"/>
    </row>
    <row r="477" spans="4:5" customFormat="1" x14ac:dyDescent="0.35">
      <c r="D477" s="38"/>
      <c r="E477" s="38"/>
    </row>
    <row r="478" spans="4:5" customFormat="1" x14ac:dyDescent="0.35">
      <c r="D478" s="38"/>
      <c r="E478" s="38"/>
    </row>
    <row r="479" spans="4:5" customFormat="1" x14ac:dyDescent="0.35">
      <c r="D479" s="38"/>
      <c r="E479" s="38"/>
    </row>
    <row r="480" spans="4:5" customFormat="1" x14ac:dyDescent="0.35">
      <c r="D480" s="38"/>
      <c r="E480" s="38"/>
    </row>
    <row r="481" spans="4:5" customFormat="1" x14ac:dyDescent="0.35">
      <c r="D481" s="38"/>
      <c r="E481" s="38"/>
    </row>
    <row r="482" spans="4:5" customFormat="1" x14ac:dyDescent="0.35">
      <c r="D482" s="38"/>
      <c r="E482" s="38"/>
    </row>
    <row r="483" spans="4:5" customFormat="1" x14ac:dyDescent="0.35">
      <c r="D483" s="38"/>
      <c r="E483" s="38"/>
    </row>
    <row r="484" spans="4:5" customFormat="1" x14ac:dyDescent="0.35">
      <c r="D484" s="38"/>
      <c r="E484" s="38"/>
    </row>
    <row r="485" spans="4:5" customFormat="1" x14ac:dyDescent="0.35">
      <c r="D485" s="38"/>
      <c r="E485" s="38"/>
    </row>
    <row r="486" spans="4:5" customFormat="1" x14ac:dyDescent="0.35">
      <c r="D486" s="38"/>
      <c r="E486" s="38"/>
    </row>
    <row r="487" spans="4:5" customFormat="1" x14ac:dyDescent="0.35">
      <c r="D487" s="38"/>
      <c r="E487" s="38"/>
    </row>
    <row r="488" spans="4:5" customFormat="1" x14ac:dyDescent="0.35">
      <c r="D488" s="38"/>
      <c r="E488" s="38"/>
    </row>
    <row r="489" spans="4:5" customFormat="1" x14ac:dyDescent="0.35">
      <c r="D489" s="38"/>
      <c r="E489" s="38"/>
    </row>
    <row r="490" spans="4:5" customFormat="1" x14ac:dyDescent="0.35">
      <c r="D490" s="38"/>
      <c r="E490" s="38"/>
    </row>
    <row r="491" spans="4:5" customFormat="1" x14ac:dyDescent="0.35">
      <c r="D491" s="38"/>
      <c r="E491" s="38"/>
    </row>
    <row r="492" spans="4:5" customFormat="1" x14ac:dyDescent="0.35">
      <c r="D492" s="38"/>
      <c r="E492" s="38"/>
    </row>
    <row r="493" spans="4:5" customFormat="1" x14ac:dyDescent="0.35">
      <c r="D493" s="38"/>
      <c r="E493" s="38"/>
    </row>
    <row r="494" spans="4:5" customFormat="1" x14ac:dyDescent="0.35">
      <c r="D494" s="38"/>
      <c r="E494" s="38"/>
    </row>
    <row r="495" spans="4:5" customFormat="1" x14ac:dyDescent="0.35">
      <c r="D495" s="38"/>
      <c r="E495" s="38"/>
    </row>
    <row r="496" spans="4:5" customFormat="1" x14ac:dyDescent="0.35">
      <c r="D496" s="38"/>
      <c r="E496" s="38"/>
    </row>
    <row r="497" spans="4:5" customFormat="1" x14ac:dyDescent="0.35">
      <c r="D497" s="38"/>
      <c r="E497" s="38"/>
    </row>
    <row r="498" spans="4:5" customFormat="1" x14ac:dyDescent="0.35">
      <c r="D498" s="38"/>
      <c r="E498" s="38"/>
    </row>
    <row r="499" spans="4:5" customFormat="1" x14ac:dyDescent="0.35">
      <c r="D499" s="38"/>
      <c r="E499" s="38"/>
    </row>
    <row r="500" spans="4:5" customFormat="1" x14ac:dyDescent="0.35">
      <c r="D500" s="38"/>
      <c r="E500" s="38"/>
    </row>
    <row r="501" spans="4:5" customFormat="1" x14ac:dyDescent="0.35">
      <c r="D501" s="38"/>
      <c r="E501" s="38"/>
    </row>
    <row r="502" spans="4:5" customFormat="1" x14ac:dyDescent="0.35">
      <c r="D502" s="38"/>
      <c r="E502" s="38"/>
    </row>
    <row r="503" spans="4:5" customFormat="1" x14ac:dyDescent="0.35">
      <c r="D503" s="38"/>
      <c r="E503" s="38"/>
    </row>
    <row r="504" spans="4:5" customFormat="1" x14ac:dyDescent="0.35">
      <c r="D504" s="38"/>
      <c r="E504" s="38"/>
    </row>
    <row r="505" spans="4:5" customFormat="1" x14ac:dyDescent="0.35">
      <c r="D505" s="38"/>
      <c r="E505" s="38"/>
    </row>
    <row r="506" spans="4:5" customFormat="1" x14ac:dyDescent="0.35">
      <c r="D506" s="38"/>
      <c r="E506" s="38"/>
    </row>
    <row r="507" spans="4:5" customFormat="1" x14ac:dyDescent="0.35">
      <c r="D507" s="38"/>
      <c r="E507" s="38"/>
    </row>
    <row r="508" spans="4:5" customFormat="1" x14ac:dyDescent="0.35">
      <c r="D508" s="38"/>
      <c r="E508" s="38"/>
    </row>
    <row r="509" spans="4:5" customFormat="1" x14ac:dyDescent="0.35">
      <c r="D509" s="38"/>
      <c r="E509" s="38"/>
    </row>
    <row r="510" spans="4:5" customFormat="1" x14ac:dyDescent="0.35">
      <c r="D510" s="38"/>
      <c r="E510" s="38"/>
    </row>
    <row r="511" spans="4:5" customFormat="1" x14ac:dyDescent="0.35">
      <c r="D511" s="38"/>
      <c r="E511" s="38"/>
    </row>
    <row r="512" spans="4:5" customFormat="1" x14ac:dyDescent="0.35">
      <c r="D512" s="38"/>
      <c r="E512" s="38"/>
    </row>
    <row r="513" spans="4:5" customFormat="1" x14ac:dyDescent="0.35">
      <c r="D513" s="38"/>
      <c r="E513" s="38"/>
    </row>
    <row r="514" spans="4:5" customFormat="1" x14ac:dyDescent="0.35">
      <c r="D514" s="38"/>
      <c r="E514" s="38"/>
    </row>
    <row r="515" spans="4:5" customFormat="1" x14ac:dyDescent="0.35">
      <c r="D515" s="38"/>
      <c r="E515" s="38"/>
    </row>
    <row r="516" spans="4:5" customFormat="1" x14ac:dyDescent="0.35">
      <c r="D516" s="38"/>
      <c r="E516" s="38"/>
    </row>
    <row r="517" spans="4:5" customFormat="1" x14ac:dyDescent="0.35">
      <c r="D517" s="38"/>
      <c r="E517" s="38"/>
    </row>
    <row r="518" spans="4:5" customFormat="1" x14ac:dyDescent="0.35">
      <c r="D518" s="38"/>
      <c r="E518" s="38"/>
    </row>
    <row r="519" spans="4:5" customFormat="1" x14ac:dyDescent="0.35">
      <c r="D519" s="38"/>
      <c r="E519" s="38"/>
    </row>
    <row r="520" spans="4:5" customFormat="1" x14ac:dyDescent="0.35">
      <c r="D520" s="38"/>
      <c r="E520" s="38"/>
    </row>
    <row r="521" spans="4:5" customFormat="1" x14ac:dyDescent="0.35">
      <c r="D521" s="38"/>
      <c r="E521" s="38"/>
    </row>
    <row r="522" spans="4:5" customFormat="1" x14ac:dyDescent="0.35">
      <c r="D522" s="38"/>
      <c r="E522" s="38"/>
    </row>
    <row r="523" spans="4:5" customFormat="1" x14ac:dyDescent="0.35">
      <c r="D523" s="38"/>
      <c r="E523" s="38"/>
    </row>
    <row r="524" spans="4:5" customFormat="1" x14ac:dyDescent="0.35">
      <c r="D524" s="38"/>
      <c r="E524" s="38"/>
    </row>
    <row r="525" spans="4:5" customFormat="1" x14ac:dyDescent="0.35">
      <c r="D525" s="38"/>
      <c r="E525" s="38"/>
    </row>
    <row r="526" spans="4:5" customFormat="1" x14ac:dyDescent="0.35">
      <c r="D526" s="38"/>
      <c r="E526" s="38"/>
    </row>
    <row r="527" spans="4:5" customFormat="1" x14ac:dyDescent="0.35">
      <c r="D527" s="38"/>
      <c r="E527" s="38"/>
    </row>
    <row r="528" spans="4:5" customFormat="1" x14ac:dyDescent="0.35">
      <c r="D528" s="38"/>
      <c r="E528" s="38"/>
    </row>
    <row r="529" spans="4:5" customFormat="1" x14ac:dyDescent="0.35">
      <c r="D529" s="38"/>
      <c r="E529" s="38"/>
    </row>
    <row r="530" spans="4:5" customFormat="1" x14ac:dyDescent="0.35">
      <c r="D530" s="38"/>
      <c r="E530" s="38"/>
    </row>
    <row r="531" spans="4:5" customFormat="1" x14ac:dyDescent="0.35">
      <c r="D531" s="38"/>
      <c r="E531" s="38"/>
    </row>
    <row r="532" spans="4:5" customFormat="1" x14ac:dyDescent="0.35">
      <c r="D532" s="38"/>
      <c r="E532" s="38"/>
    </row>
    <row r="533" spans="4:5" customFormat="1" x14ac:dyDescent="0.35">
      <c r="D533" s="38"/>
      <c r="E533" s="38"/>
    </row>
    <row r="534" spans="4:5" customFormat="1" x14ac:dyDescent="0.35">
      <c r="D534" s="38"/>
      <c r="E534" s="38"/>
    </row>
    <row r="535" spans="4:5" customFormat="1" x14ac:dyDescent="0.35">
      <c r="D535" s="38"/>
      <c r="E535" s="38"/>
    </row>
    <row r="536" spans="4:5" customFormat="1" x14ac:dyDescent="0.35">
      <c r="D536" s="38"/>
      <c r="E536" s="38"/>
    </row>
    <row r="537" spans="4:5" customFormat="1" x14ac:dyDescent="0.35">
      <c r="D537" s="38"/>
      <c r="E537" s="38"/>
    </row>
    <row r="538" spans="4:5" customFormat="1" x14ac:dyDescent="0.35">
      <c r="D538" s="38"/>
      <c r="E538" s="38"/>
    </row>
    <row r="539" spans="4:5" customFormat="1" x14ac:dyDescent="0.35">
      <c r="D539" s="38"/>
      <c r="E539" s="38"/>
    </row>
    <row r="540" spans="4:5" customFormat="1" x14ac:dyDescent="0.35">
      <c r="D540" s="38"/>
      <c r="E540" s="38"/>
    </row>
    <row r="541" spans="4:5" customFormat="1" x14ac:dyDescent="0.35">
      <c r="D541" s="38"/>
      <c r="E541" s="38"/>
    </row>
    <row r="542" spans="4:5" customFormat="1" x14ac:dyDescent="0.35">
      <c r="D542" s="38"/>
      <c r="E542" s="38"/>
    </row>
    <row r="543" spans="4:5" customFormat="1" x14ac:dyDescent="0.35">
      <c r="D543" s="38"/>
      <c r="E543" s="38"/>
    </row>
    <row r="544" spans="4:5" customFormat="1" x14ac:dyDescent="0.35">
      <c r="D544" s="38"/>
      <c r="E544" s="38"/>
    </row>
    <row r="545" spans="4:5" customFormat="1" x14ac:dyDescent="0.35">
      <c r="D545" s="38"/>
      <c r="E545" s="38"/>
    </row>
    <row r="546" spans="4:5" customFormat="1" x14ac:dyDescent="0.35">
      <c r="D546" s="38"/>
      <c r="E546" s="38"/>
    </row>
    <row r="547" spans="4:5" customFormat="1" x14ac:dyDescent="0.35">
      <c r="D547" s="38"/>
      <c r="E547" s="38"/>
    </row>
    <row r="548" spans="4:5" customFormat="1" x14ac:dyDescent="0.35">
      <c r="D548" s="38"/>
      <c r="E548" s="38"/>
    </row>
    <row r="549" spans="4:5" customFormat="1" x14ac:dyDescent="0.35">
      <c r="D549" s="38"/>
      <c r="E549" s="38"/>
    </row>
    <row r="550" spans="4:5" customFormat="1" x14ac:dyDescent="0.35">
      <c r="D550" s="38"/>
      <c r="E550" s="38"/>
    </row>
    <row r="551" spans="4:5" customFormat="1" x14ac:dyDescent="0.35">
      <c r="D551" s="38"/>
      <c r="E551" s="38"/>
    </row>
    <row r="552" spans="4:5" customFormat="1" x14ac:dyDescent="0.35">
      <c r="D552" s="38"/>
      <c r="E552" s="38"/>
    </row>
    <row r="553" spans="4:5" customFormat="1" x14ac:dyDescent="0.35">
      <c r="D553" s="38"/>
      <c r="E553" s="38"/>
    </row>
    <row r="554" spans="4:5" customFormat="1" x14ac:dyDescent="0.35">
      <c r="D554" s="38"/>
      <c r="E554" s="38"/>
    </row>
    <row r="555" spans="4:5" customFormat="1" x14ac:dyDescent="0.35">
      <c r="D555" s="38"/>
      <c r="E555" s="38"/>
    </row>
    <row r="556" spans="4:5" customFormat="1" x14ac:dyDescent="0.35">
      <c r="D556" s="38"/>
      <c r="E556" s="38"/>
    </row>
    <row r="557" spans="4:5" customFormat="1" x14ac:dyDescent="0.35">
      <c r="D557" s="38"/>
      <c r="E557" s="38"/>
    </row>
    <row r="558" spans="4:5" customFormat="1" x14ac:dyDescent="0.35">
      <c r="D558" s="38"/>
      <c r="E558" s="38"/>
    </row>
    <row r="559" spans="4:5" customFormat="1" x14ac:dyDescent="0.35">
      <c r="D559" s="38"/>
      <c r="E559" s="38"/>
    </row>
    <row r="560" spans="4:5" customFormat="1" x14ac:dyDescent="0.35">
      <c r="D560" s="38"/>
      <c r="E560" s="38"/>
    </row>
    <row r="561" spans="4:5" customFormat="1" x14ac:dyDescent="0.35">
      <c r="D561" s="38"/>
      <c r="E561" s="38"/>
    </row>
    <row r="562" spans="4:5" customFormat="1" x14ac:dyDescent="0.35">
      <c r="D562" s="38"/>
      <c r="E562" s="38"/>
    </row>
    <row r="563" spans="4:5" customFormat="1" x14ac:dyDescent="0.35">
      <c r="D563" s="38"/>
      <c r="E563" s="38"/>
    </row>
    <row r="564" spans="4:5" customFormat="1" x14ac:dyDescent="0.35">
      <c r="D564" s="38"/>
      <c r="E564" s="38"/>
    </row>
    <row r="565" spans="4:5" customFormat="1" x14ac:dyDescent="0.35">
      <c r="D565" s="38"/>
      <c r="E565" s="38"/>
    </row>
    <row r="566" spans="4:5" customFormat="1" x14ac:dyDescent="0.35">
      <c r="D566" s="38"/>
      <c r="E566" s="38"/>
    </row>
    <row r="567" spans="4:5" customFormat="1" x14ac:dyDescent="0.35">
      <c r="D567" s="38"/>
      <c r="E567" s="38"/>
    </row>
    <row r="568" spans="4:5" customFormat="1" x14ac:dyDescent="0.35">
      <c r="D568" s="38"/>
      <c r="E568" s="38"/>
    </row>
    <row r="569" spans="4:5" customFormat="1" x14ac:dyDescent="0.35">
      <c r="D569" s="38"/>
      <c r="E569" s="38"/>
    </row>
    <row r="570" spans="4:5" customFormat="1" x14ac:dyDescent="0.35">
      <c r="D570" s="38"/>
      <c r="E570" s="38"/>
    </row>
    <row r="571" spans="4:5" customFormat="1" x14ac:dyDescent="0.35">
      <c r="D571" s="38"/>
      <c r="E571" s="38"/>
    </row>
    <row r="572" spans="4:5" customFormat="1" x14ac:dyDescent="0.35">
      <c r="D572" s="38"/>
      <c r="E572" s="38"/>
    </row>
    <row r="573" spans="4:5" customFormat="1" x14ac:dyDescent="0.35">
      <c r="D573" s="38"/>
      <c r="E573" s="38"/>
    </row>
    <row r="574" spans="4:5" customFormat="1" x14ac:dyDescent="0.35">
      <c r="D574" s="38"/>
      <c r="E574" s="38"/>
    </row>
    <row r="575" spans="4:5" customFormat="1" x14ac:dyDescent="0.35">
      <c r="D575" s="38"/>
      <c r="E575" s="38"/>
    </row>
    <row r="576" spans="4:5" customFormat="1" x14ac:dyDescent="0.35">
      <c r="D576" s="38"/>
      <c r="E576" s="38"/>
    </row>
    <row r="577" spans="4:5" customFormat="1" x14ac:dyDescent="0.35">
      <c r="D577" s="38"/>
      <c r="E577" s="38"/>
    </row>
    <row r="578" spans="4:5" customFormat="1" x14ac:dyDescent="0.35">
      <c r="D578" s="38"/>
      <c r="E578" s="38"/>
    </row>
    <row r="579" spans="4:5" customFormat="1" x14ac:dyDescent="0.35">
      <c r="D579" s="38"/>
      <c r="E579" s="38"/>
    </row>
    <row r="580" spans="4:5" customFormat="1" x14ac:dyDescent="0.35">
      <c r="D580" s="38"/>
      <c r="E580" s="38"/>
    </row>
    <row r="581" spans="4:5" customFormat="1" x14ac:dyDescent="0.35">
      <c r="D581" s="38"/>
      <c r="E581" s="38"/>
    </row>
    <row r="582" spans="4:5" customFormat="1" x14ac:dyDescent="0.35">
      <c r="D582" s="38"/>
      <c r="E582" s="38"/>
    </row>
    <row r="583" spans="4:5" customFormat="1" x14ac:dyDescent="0.35">
      <c r="D583" s="38"/>
      <c r="E583" s="38"/>
    </row>
    <row r="584" spans="4:5" customFormat="1" x14ac:dyDescent="0.35">
      <c r="D584" s="38"/>
      <c r="E584" s="38"/>
    </row>
    <row r="585" spans="4:5" customFormat="1" x14ac:dyDescent="0.35">
      <c r="D585" s="38"/>
      <c r="E585" s="38"/>
    </row>
    <row r="586" spans="4:5" customFormat="1" x14ac:dyDescent="0.35">
      <c r="D586" s="38"/>
      <c r="E586" s="38"/>
    </row>
    <row r="587" spans="4:5" customFormat="1" x14ac:dyDescent="0.35">
      <c r="D587" s="38"/>
      <c r="E587" s="38"/>
    </row>
    <row r="588" spans="4:5" customFormat="1" x14ac:dyDescent="0.35">
      <c r="D588" s="38"/>
      <c r="E588" s="38"/>
    </row>
    <row r="589" spans="4:5" customFormat="1" x14ac:dyDescent="0.35">
      <c r="D589" s="38"/>
      <c r="E589" s="38"/>
    </row>
    <row r="590" spans="4:5" customFormat="1" x14ac:dyDescent="0.35">
      <c r="D590" s="38"/>
      <c r="E590" s="38"/>
    </row>
    <row r="591" spans="4:5" customFormat="1" x14ac:dyDescent="0.35">
      <c r="D591" s="38"/>
      <c r="E591" s="38"/>
    </row>
    <row r="592" spans="4:5" customFormat="1" x14ac:dyDescent="0.35">
      <c r="D592" s="38"/>
      <c r="E592" s="38"/>
    </row>
    <row r="593" spans="4:5" customFormat="1" x14ac:dyDescent="0.35">
      <c r="D593" s="38"/>
      <c r="E593" s="38"/>
    </row>
    <row r="594" spans="4:5" customFormat="1" x14ac:dyDescent="0.35">
      <c r="D594" s="38"/>
      <c r="E594" s="38"/>
    </row>
    <row r="595" spans="4:5" customFormat="1" x14ac:dyDescent="0.35">
      <c r="D595" s="38"/>
      <c r="E595" s="38"/>
    </row>
    <row r="596" spans="4:5" customFormat="1" x14ac:dyDescent="0.35">
      <c r="D596" s="38"/>
      <c r="E596" s="38"/>
    </row>
    <row r="597" spans="4:5" customFormat="1" x14ac:dyDescent="0.35">
      <c r="D597" s="38"/>
      <c r="E597" s="38"/>
    </row>
    <row r="598" spans="4:5" customFormat="1" x14ac:dyDescent="0.35">
      <c r="D598" s="38"/>
      <c r="E598" s="38"/>
    </row>
    <row r="599" spans="4:5" customFormat="1" x14ac:dyDescent="0.35">
      <c r="D599" s="38"/>
      <c r="E599" s="38"/>
    </row>
    <row r="600" spans="4:5" customFormat="1" x14ac:dyDescent="0.35">
      <c r="D600" s="38"/>
      <c r="E600" s="38"/>
    </row>
    <row r="601" spans="4:5" customFormat="1" x14ac:dyDescent="0.35">
      <c r="D601" s="38"/>
      <c r="E601" s="38"/>
    </row>
    <row r="602" spans="4:5" customFormat="1" x14ac:dyDescent="0.35">
      <c r="D602" s="38"/>
      <c r="E602" s="38"/>
    </row>
    <row r="603" spans="4:5" customFormat="1" x14ac:dyDescent="0.35">
      <c r="D603" s="38"/>
      <c r="E603" s="38"/>
    </row>
    <row r="604" spans="4:5" customFormat="1" x14ac:dyDescent="0.35">
      <c r="D604" s="38"/>
      <c r="E604" s="38"/>
    </row>
    <row r="605" spans="4:5" customFormat="1" x14ac:dyDescent="0.35">
      <c r="D605" s="38"/>
      <c r="E605" s="38"/>
    </row>
    <row r="606" spans="4:5" customFormat="1" x14ac:dyDescent="0.35">
      <c r="D606" s="38"/>
      <c r="E606" s="38"/>
    </row>
    <row r="607" spans="4:5" customFormat="1" x14ac:dyDescent="0.35">
      <c r="D607" s="38"/>
      <c r="E607" s="38"/>
    </row>
    <row r="608" spans="4:5" customFormat="1" x14ac:dyDescent="0.35">
      <c r="D608" s="38"/>
      <c r="E608" s="38"/>
    </row>
    <row r="609" spans="4:5" customFormat="1" x14ac:dyDescent="0.35">
      <c r="D609" s="38"/>
      <c r="E609" s="38"/>
    </row>
    <row r="610" spans="4:5" customFormat="1" x14ac:dyDescent="0.35">
      <c r="D610" s="38"/>
      <c r="E610" s="38"/>
    </row>
    <row r="611" spans="4:5" customFormat="1" x14ac:dyDescent="0.35">
      <c r="D611" s="38"/>
      <c r="E611" s="38"/>
    </row>
    <row r="612" spans="4:5" customFormat="1" x14ac:dyDescent="0.35">
      <c r="D612" s="38"/>
      <c r="E612" s="38"/>
    </row>
    <row r="613" spans="4:5" customFormat="1" x14ac:dyDescent="0.35">
      <c r="D613" s="38"/>
      <c r="E613" s="38"/>
    </row>
    <row r="614" spans="4:5" customFormat="1" x14ac:dyDescent="0.35">
      <c r="D614" s="38"/>
      <c r="E614" s="38"/>
    </row>
    <row r="615" spans="4:5" customFormat="1" x14ac:dyDescent="0.35">
      <c r="D615" s="38"/>
      <c r="E615" s="38"/>
    </row>
    <row r="616" spans="4:5" customFormat="1" x14ac:dyDescent="0.35">
      <c r="D616" s="38"/>
      <c r="E616" s="38"/>
    </row>
    <row r="617" spans="4:5" customFormat="1" x14ac:dyDescent="0.35">
      <c r="D617" s="38"/>
      <c r="E617" s="38"/>
    </row>
    <row r="618" spans="4:5" customFormat="1" x14ac:dyDescent="0.35">
      <c r="D618" s="38"/>
      <c r="E618" s="38"/>
    </row>
    <row r="619" spans="4:5" customFormat="1" x14ac:dyDescent="0.35">
      <c r="D619" s="38"/>
      <c r="E619" s="38"/>
    </row>
    <row r="620" spans="4:5" customFormat="1" x14ac:dyDescent="0.35">
      <c r="D620" s="38"/>
      <c r="E620" s="38"/>
    </row>
    <row r="621" spans="4:5" customFormat="1" x14ac:dyDescent="0.35">
      <c r="D621" s="38"/>
      <c r="E621" s="38"/>
    </row>
    <row r="622" spans="4:5" customFormat="1" x14ac:dyDescent="0.35">
      <c r="D622" s="38"/>
      <c r="E622" s="38"/>
    </row>
    <row r="623" spans="4:5" customFormat="1" x14ac:dyDescent="0.35">
      <c r="D623" s="38"/>
      <c r="E623" s="38"/>
    </row>
    <row r="624" spans="4:5" customFormat="1" x14ac:dyDescent="0.35">
      <c r="D624" s="38"/>
      <c r="E624" s="38"/>
    </row>
    <row r="625" spans="4:5" customFormat="1" x14ac:dyDescent="0.35">
      <c r="D625" s="38"/>
      <c r="E625" s="38"/>
    </row>
    <row r="626" spans="4:5" customFormat="1" x14ac:dyDescent="0.35">
      <c r="D626" s="38"/>
      <c r="E626" s="38"/>
    </row>
    <row r="627" spans="4:5" customFormat="1" x14ac:dyDescent="0.35">
      <c r="D627" s="38"/>
      <c r="E627" s="38"/>
    </row>
    <row r="628" spans="4:5" customFormat="1" x14ac:dyDescent="0.35">
      <c r="D628" s="38"/>
      <c r="E628" s="38"/>
    </row>
    <row r="629" spans="4:5" customFormat="1" x14ac:dyDescent="0.35">
      <c r="D629" s="38"/>
      <c r="E629" s="38"/>
    </row>
    <row r="630" spans="4:5" customFormat="1" x14ac:dyDescent="0.35">
      <c r="D630" s="38"/>
      <c r="E630" s="38"/>
    </row>
    <row r="631" spans="4:5" customFormat="1" x14ac:dyDescent="0.35">
      <c r="D631" s="38"/>
      <c r="E631" s="38"/>
    </row>
    <row r="632" spans="4:5" customFormat="1" x14ac:dyDescent="0.35">
      <c r="D632" s="38"/>
      <c r="E632" s="38"/>
    </row>
    <row r="633" spans="4:5" customFormat="1" x14ac:dyDescent="0.35">
      <c r="D633" s="38"/>
      <c r="E633" s="38"/>
    </row>
    <row r="634" spans="4:5" customFormat="1" x14ac:dyDescent="0.35">
      <c r="D634" s="38"/>
      <c r="E634" s="38"/>
    </row>
    <row r="635" spans="4:5" customFormat="1" x14ac:dyDescent="0.35">
      <c r="D635" s="38"/>
      <c r="E635" s="38"/>
    </row>
    <row r="636" spans="4:5" customFormat="1" x14ac:dyDescent="0.35">
      <c r="D636" s="38"/>
      <c r="E636" s="38"/>
    </row>
    <row r="637" spans="4:5" customFormat="1" x14ac:dyDescent="0.35">
      <c r="D637" s="38"/>
      <c r="E637" s="38"/>
    </row>
    <row r="638" spans="4:5" customFormat="1" x14ac:dyDescent="0.35">
      <c r="D638" s="38"/>
      <c r="E638" s="38"/>
    </row>
    <row r="639" spans="4:5" customFormat="1" x14ac:dyDescent="0.35">
      <c r="D639" s="38"/>
      <c r="E639" s="38"/>
    </row>
    <row r="640" spans="4:5" customFormat="1" x14ac:dyDescent="0.35">
      <c r="D640" s="38"/>
      <c r="E640" s="38"/>
    </row>
    <row r="641" spans="4:5" customFormat="1" x14ac:dyDescent="0.35">
      <c r="D641" s="38"/>
      <c r="E641" s="38"/>
    </row>
    <row r="642" spans="4:5" customFormat="1" x14ac:dyDescent="0.35">
      <c r="D642" s="38"/>
      <c r="E642" s="38"/>
    </row>
    <row r="643" spans="4:5" customFormat="1" x14ac:dyDescent="0.35">
      <c r="D643" s="38"/>
      <c r="E643" s="38"/>
    </row>
    <row r="644" spans="4:5" customFormat="1" x14ac:dyDescent="0.35">
      <c r="D644" s="38"/>
      <c r="E644" s="38"/>
    </row>
    <row r="645" spans="4:5" customFormat="1" x14ac:dyDescent="0.35">
      <c r="D645" s="38"/>
      <c r="E645" s="38"/>
    </row>
    <row r="646" spans="4:5" customFormat="1" x14ac:dyDescent="0.35">
      <c r="D646" s="38"/>
      <c r="E646" s="38"/>
    </row>
    <row r="647" spans="4:5" customFormat="1" x14ac:dyDescent="0.35">
      <c r="D647" s="38"/>
      <c r="E647" s="38"/>
    </row>
    <row r="648" spans="4:5" customFormat="1" x14ac:dyDescent="0.35">
      <c r="D648" s="38"/>
      <c r="E648" s="38"/>
    </row>
    <row r="649" spans="4:5" customFormat="1" x14ac:dyDescent="0.35">
      <c r="D649" s="38"/>
      <c r="E649" s="38"/>
    </row>
    <row r="650" spans="4:5" customFormat="1" x14ac:dyDescent="0.35">
      <c r="D650" s="38"/>
      <c r="E650" s="38"/>
    </row>
    <row r="651" spans="4:5" customFormat="1" x14ac:dyDescent="0.35">
      <c r="D651" s="38"/>
      <c r="E651" s="38"/>
    </row>
    <row r="652" spans="4:5" customFormat="1" x14ac:dyDescent="0.35">
      <c r="D652" s="38"/>
      <c r="E652" s="38"/>
    </row>
    <row r="653" spans="4:5" customFormat="1" x14ac:dyDescent="0.35">
      <c r="D653" s="38"/>
      <c r="E653" s="38"/>
    </row>
    <row r="654" spans="4:5" customFormat="1" x14ac:dyDescent="0.35">
      <c r="D654" s="38"/>
      <c r="E654" s="38"/>
    </row>
    <row r="655" spans="4:5" customFormat="1" x14ac:dyDescent="0.35">
      <c r="D655" s="38"/>
      <c r="E655" s="38"/>
    </row>
    <row r="656" spans="4:5" customFormat="1" x14ac:dyDescent="0.35">
      <c r="D656" s="38"/>
      <c r="E656" s="38"/>
    </row>
    <row r="657" spans="4:5" customFormat="1" x14ac:dyDescent="0.35">
      <c r="D657" s="38"/>
      <c r="E657" s="38"/>
    </row>
    <row r="658" spans="4:5" customFormat="1" x14ac:dyDescent="0.35">
      <c r="D658" s="38"/>
      <c r="E658" s="38"/>
    </row>
    <row r="659" spans="4:5" customFormat="1" x14ac:dyDescent="0.35">
      <c r="D659" s="38"/>
      <c r="E659" s="38"/>
    </row>
    <row r="660" spans="4:5" customFormat="1" x14ac:dyDescent="0.35">
      <c r="D660" s="38"/>
      <c r="E660" s="38"/>
    </row>
    <row r="661" spans="4:5" customFormat="1" x14ac:dyDescent="0.35">
      <c r="D661" s="38"/>
      <c r="E661" s="38"/>
    </row>
    <row r="662" spans="4:5" customFormat="1" x14ac:dyDescent="0.35">
      <c r="D662" s="38"/>
      <c r="E662" s="38"/>
    </row>
    <row r="663" spans="4:5" customFormat="1" x14ac:dyDescent="0.35">
      <c r="D663" s="38"/>
      <c r="E663" s="38"/>
    </row>
    <row r="664" spans="4:5" customFormat="1" x14ac:dyDescent="0.35">
      <c r="D664" s="38"/>
      <c r="E664" s="38"/>
    </row>
    <row r="665" spans="4:5" customFormat="1" x14ac:dyDescent="0.35">
      <c r="D665" s="38"/>
      <c r="E665" s="38"/>
    </row>
    <row r="666" spans="4:5" customFormat="1" x14ac:dyDescent="0.35">
      <c r="D666" s="38"/>
      <c r="E666" s="38"/>
    </row>
    <row r="667" spans="4:5" customFormat="1" x14ac:dyDescent="0.35">
      <c r="D667" s="38"/>
      <c r="E667" s="38"/>
    </row>
    <row r="668" spans="4:5" customFormat="1" x14ac:dyDescent="0.35">
      <c r="D668" s="38"/>
      <c r="E668" s="38"/>
    </row>
    <row r="669" spans="4:5" customFormat="1" x14ac:dyDescent="0.35">
      <c r="D669" s="38"/>
      <c r="E669" s="38"/>
    </row>
    <row r="670" spans="4:5" customFormat="1" x14ac:dyDescent="0.35">
      <c r="D670" s="38"/>
      <c r="E670" s="38"/>
    </row>
    <row r="671" spans="4:5" customFormat="1" x14ac:dyDescent="0.35">
      <c r="D671" s="38"/>
      <c r="E671" s="38"/>
    </row>
    <row r="672" spans="4:5" customFormat="1" x14ac:dyDescent="0.35">
      <c r="D672" s="38"/>
      <c r="E672" s="38"/>
    </row>
    <row r="673" spans="4:5" customFormat="1" x14ac:dyDescent="0.35">
      <c r="D673" s="38"/>
      <c r="E673" s="38"/>
    </row>
    <row r="674" spans="4:5" customFormat="1" x14ac:dyDescent="0.35">
      <c r="D674" s="38"/>
      <c r="E674" s="38"/>
    </row>
    <row r="675" spans="4:5" customFormat="1" x14ac:dyDescent="0.35">
      <c r="D675" s="38"/>
      <c r="E675" s="38"/>
    </row>
    <row r="676" spans="4:5" customFormat="1" x14ac:dyDescent="0.35">
      <c r="D676" s="38"/>
      <c r="E676" s="38"/>
    </row>
    <row r="677" spans="4:5" customFormat="1" x14ac:dyDescent="0.35">
      <c r="D677" s="38"/>
      <c r="E677" s="38"/>
    </row>
    <row r="678" spans="4:5" customFormat="1" x14ac:dyDescent="0.35">
      <c r="D678" s="38"/>
      <c r="E678" s="38"/>
    </row>
    <row r="679" spans="4:5" customFormat="1" x14ac:dyDescent="0.35">
      <c r="D679" s="38"/>
      <c r="E679" s="38"/>
    </row>
    <row r="680" spans="4:5" customFormat="1" x14ac:dyDescent="0.35">
      <c r="D680" s="38"/>
      <c r="E680" s="38"/>
    </row>
    <row r="681" spans="4:5" customFormat="1" x14ac:dyDescent="0.35">
      <c r="D681" s="38"/>
      <c r="E681" s="38"/>
    </row>
    <row r="682" spans="4:5" customFormat="1" x14ac:dyDescent="0.35">
      <c r="D682" s="38"/>
      <c r="E682" s="38"/>
    </row>
    <row r="683" spans="4:5" customFormat="1" x14ac:dyDescent="0.35">
      <c r="D683" s="38"/>
      <c r="E683" s="38"/>
    </row>
    <row r="684" spans="4:5" customFormat="1" x14ac:dyDescent="0.35">
      <c r="D684" s="38"/>
      <c r="E684" s="38"/>
    </row>
    <row r="685" spans="4:5" customFormat="1" x14ac:dyDescent="0.35">
      <c r="D685" s="38"/>
      <c r="E685" s="38"/>
    </row>
    <row r="686" spans="4:5" customFormat="1" x14ac:dyDescent="0.35">
      <c r="D686" s="38"/>
      <c r="E686" s="38"/>
    </row>
    <row r="687" spans="4:5" customFormat="1" x14ac:dyDescent="0.35">
      <c r="D687" s="38"/>
      <c r="E687" s="38"/>
    </row>
    <row r="688" spans="4:5" customFormat="1" x14ac:dyDescent="0.35">
      <c r="D688" s="38"/>
      <c r="E688" s="38"/>
    </row>
    <row r="689" spans="4:5" customFormat="1" x14ac:dyDescent="0.35">
      <c r="D689" s="38"/>
      <c r="E689" s="38"/>
    </row>
    <row r="690" spans="4:5" customFormat="1" x14ac:dyDescent="0.35">
      <c r="D690" s="38"/>
      <c r="E690" s="38"/>
    </row>
    <row r="691" spans="4:5" customFormat="1" x14ac:dyDescent="0.35">
      <c r="D691" s="38"/>
      <c r="E691" s="38"/>
    </row>
    <row r="692" spans="4:5" customFormat="1" x14ac:dyDescent="0.35">
      <c r="D692" s="38"/>
      <c r="E692" s="38"/>
    </row>
    <row r="693" spans="4:5" customFormat="1" x14ac:dyDescent="0.35">
      <c r="D693" s="38"/>
      <c r="E693" s="38"/>
    </row>
    <row r="694" spans="4:5" customFormat="1" x14ac:dyDescent="0.35">
      <c r="D694" s="38"/>
      <c r="E694" s="38"/>
    </row>
    <row r="695" spans="4:5" customFormat="1" x14ac:dyDescent="0.35">
      <c r="D695" s="38"/>
      <c r="E695" s="38"/>
    </row>
    <row r="696" spans="4:5" customFormat="1" x14ac:dyDescent="0.35">
      <c r="D696" s="38"/>
      <c r="E696" s="38"/>
    </row>
    <row r="697" spans="4:5" customFormat="1" x14ac:dyDescent="0.35">
      <c r="D697" s="38"/>
      <c r="E697" s="38"/>
    </row>
    <row r="698" spans="4:5" customFormat="1" x14ac:dyDescent="0.35">
      <c r="D698" s="38"/>
      <c r="E698" s="38"/>
    </row>
    <row r="699" spans="4:5" customFormat="1" x14ac:dyDescent="0.35">
      <c r="D699" s="38"/>
      <c r="E699" s="38"/>
    </row>
    <row r="700" spans="4:5" customFormat="1" x14ac:dyDescent="0.35">
      <c r="D700" s="38"/>
      <c r="E700" s="38"/>
    </row>
    <row r="701" spans="4:5" customFormat="1" x14ac:dyDescent="0.35">
      <c r="D701" s="38"/>
      <c r="E701" s="38"/>
    </row>
    <row r="702" spans="4:5" customFormat="1" x14ac:dyDescent="0.35">
      <c r="D702" s="38"/>
      <c r="E702" s="38"/>
    </row>
    <row r="703" spans="4:5" customFormat="1" x14ac:dyDescent="0.35">
      <c r="D703" s="38"/>
      <c r="E703" s="38"/>
    </row>
    <row r="704" spans="4:5" customFormat="1" x14ac:dyDescent="0.35">
      <c r="D704" s="38"/>
      <c r="E704" s="38"/>
    </row>
    <row r="705" spans="4:5" customFormat="1" x14ac:dyDescent="0.35">
      <c r="D705" s="38"/>
      <c r="E705" s="38"/>
    </row>
    <row r="706" spans="4:5" customFormat="1" x14ac:dyDescent="0.35">
      <c r="D706" s="38"/>
      <c r="E706" s="38"/>
    </row>
    <row r="707" spans="4:5" customFormat="1" x14ac:dyDescent="0.35">
      <c r="D707" s="38"/>
      <c r="E707" s="38"/>
    </row>
    <row r="708" spans="4:5" customFormat="1" x14ac:dyDescent="0.35">
      <c r="D708" s="38"/>
      <c r="E708" s="38"/>
    </row>
    <row r="709" spans="4:5" customFormat="1" x14ac:dyDescent="0.35">
      <c r="D709" s="38"/>
      <c r="E709" s="38"/>
    </row>
    <row r="710" spans="4:5" customFormat="1" x14ac:dyDescent="0.35">
      <c r="D710" s="38"/>
      <c r="E710" s="38"/>
    </row>
    <row r="711" spans="4:5" customFormat="1" x14ac:dyDescent="0.35">
      <c r="D711" s="38"/>
      <c r="E711" s="38"/>
    </row>
    <row r="712" spans="4:5" customFormat="1" x14ac:dyDescent="0.35">
      <c r="D712" s="38"/>
      <c r="E712" s="38"/>
    </row>
    <row r="713" spans="4:5" customFormat="1" x14ac:dyDescent="0.35">
      <c r="D713" s="38"/>
      <c r="E713" s="38"/>
    </row>
    <row r="714" spans="4:5" customFormat="1" x14ac:dyDescent="0.35">
      <c r="D714" s="38"/>
      <c r="E714" s="38"/>
    </row>
    <row r="715" spans="4:5" customFormat="1" x14ac:dyDescent="0.35">
      <c r="D715" s="38"/>
      <c r="E715" s="38"/>
    </row>
    <row r="716" spans="4:5" customFormat="1" x14ac:dyDescent="0.35">
      <c r="D716" s="38"/>
      <c r="E716" s="38"/>
    </row>
    <row r="717" spans="4:5" customFormat="1" x14ac:dyDescent="0.35">
      <c r="D717" s="38"/>
      <c r="E717" s="38"/>
    </row>
    <row r="718" spans="4:5" customFormat="1" x14ac:dyDescent="0.35">
      <c r="D718" s="38"/>
      <c r="E718" s="38"/>
    </row>
    <row r="719" spans="4:5" customFormat="1" x14ac:dyDescent="0.35">
      <c r="D719" s="38"/>
      <c r="E719" s="38"/>
    </row>
    <row r="720" spans="4:5" customFormat="1" x14ac:dyDescent="0.35">
      <c r="D720" s="38"/>
      <c r="E720" s="38"/>
    </row>
    <row r="721" spans="4:5" customFormat="1" x14ac:dyDescent="0.35">
      <c r="D721" s="38"/>
      <c r="E721" s="38"/>
    </row>
    <row r="722" spans="4:5" customFormat="1" x14ac:dyDescent="0.35">
      <c r="D722" s="38"/>
      <c r="E722" s="38"/>
    </row>
    <row r="723" spans="4:5" customFormat="1" x14ac:dyDescent="0.35">
      <c r="D723" s="38"/>
      <c r="E723" s="38"/>
    </row>
    <row r="724" spans="4:5" customFormat="1" x14ac:dyDescent="0.35">
      <c r="D724" s="38"/>
      <c r="E724" s="38"/>
    </row>
    <row r="725" spans="4:5" customFormat="1" x14ac:dyDescent="0.35">
      <c r="D725" s="38"/>
      <c r="E725" s="38"/>
    </row>
    <row r="726" spans="4:5" customFormat="1" x14ac:dyDescent="0.35">
      <c r="D726" s="38"/>
      <c r="E726" s="38"/>
    </row>
    <row r="727" spans="4:5" customFormat="1" x14ac:dyDescent="0.35">
      <c r="D727" s="38"/>
      <c r="E727" s="38"/>
    </row>
    <row r="728" spans="4:5" customFormat="1" x14ac:dyDescent="0.35">
      <c r="D728" s="38"/>
      <c r="E728" s="38"/>
    </row>
    <row r="729" spans="4:5" customFormat="1" x14ac:dyDescent="0.35">
      <c r="D729" s="38"/>
      <c r="E729" s="38"/>
    </row>
    <row r="730" spans="4:5" customFormat="1" x14ac:dyDescent="0.35">
      <c r="D730" s="38"/>
      <c r="E730" s="38"/>
    </row>
    <row r="731" spans="4:5" customFormat="1" x14ac:dyDescent="0.35">
      <c r="D731" s="38"/>
      <c r="E731" s="38"/>
    </row>
    <row r="732" spans="4:5" customFormat="1" x14ac:dyDescent="0.35">
      <c r="D732" s="38"/>
      <c r="E732" s="38"/>
    </row>
    <row r="733" spans="4:5" customFormat="1" x14ac:dyDescent="0.35">
      <c r="D733" s="38"/>
      <c r="E733" s="38"/>
    </row>
    <row r="734" spans="4:5" customFormat="1" x14ac:dyDescent="0.35">
      <c r="D734" s="38"/>
      <c r="E734" s="38"/>
    </row>
    <row r="735" spans="4:5" customFormat="1" x14ac:dyDescent="0.35">
      <c r="D735" s="38"/>
      <c r="E735" s="38"/>
    </row>
    <row r="736" spans="4:5" customFormat="1" x14ac:dyDescent="0.35">
      <c r="D736" s="38"/>
      <c r="E736" s="38"/>
    </row>
    <row r="737" spans="4:5" customFormat="1" x14ac:dyDescent="0.35">
      <c r="D737" s="38"/>
      <c r="E737" s="38"/>
    </row>
    <row r="738" spans="4:5" customFormat="1" x14ac:dyDescent="0.35">
      <c r="D738" s="38"/>
      <c r="E738" s="38"/>
    </row>
    <row r="739" spans="4:5" customFormat="1" x14ac:dyDescent="0.35">
      <c r="D739" s="38"/>
      <c r="E739" s="38"/>
    </row>
    <row r="740" spans="4:5" customFormat="1" x14ac:dyDescent="0.35">
      <c r="D740" s="38"/>
      <c r="E740" s="38"/>
    </row>
    <row r="741" spans="4:5" customFormat="1" x14ac:dyDescent="0.35">
      <c r="D741" s="38"/>
      <c r="E741" s="38"/>
    </row>
    <row r="742" spans="4:5" customFormat="1" x14ac:dyDescent="0.35">
      <c r="D742" s="38"/>
      <c r="E742" s="38"/>
    </row>
    <row r="743" spans="4:5" customFormat="1" x14ac:dyDescent="0.35">
      <c r="D743" s="38"/>
      <c r="E743" s="38"/>
    </row>
    <row r="744" spans="4:5" customFormat="1" x14ac:dyDescent="0.35">
      <c r="D744" s="38"/>
      <c r="E744" s="38"/>
    </row>
    <row r="745" spans="4:5" customFormat="1" x14ac:dyDescent="0.35">
      <c r="D745" s="38"/>
      <c r="E745" s="38"/>
    </row>
    <row r="746" spans="4:5" customFormat="1" x14ac:dyDescent="0.35">
      <c r="D746" s="38"/>
      <c r="E746" s="38"/>
    </row>
    <row r="747" spans="4:5" customFormat="1" x14ac:dyDescent="0.35">
      <c r="D747" s="38"/>
      <c r="E747" s="38"/>
    </row>
    <row r="748" spans="4:5" customFormat="1" x14ac:dyDescent="0.35">
      <c r="D748" s="38"/>
      <c r="E748" s="38"/>
    </row>
    <row r="749" spans="4:5" customFormat="1" x14ac:dyDescent="0.35">
      <c r="D749" s="38"/>
      <c r="E749" s="38"/>
    </row>
    <row r="750" spans="4:5" customFormat="1" x14ac:dyDescent="0.35">
      <c r="D750" s="38"/>
      <c r="E750" s="38"/>
    </row>
    <row r="751" spans="4:5" customFormat="1" x14ac:dyDescent="0.35">
      <c r="D751" s="38"/>
      <c r="E751" s="38"/>
    </row>
    <row r="752" spans="4:5" customFormat="1" x14ac:dyDescent="0.35">
      <c r="D752" s="38"/>
      <c r="E752" s="38"/>
    </row>
    <row r="753" spans="4:5" customFormat="1" x14ac:dyDescent="0.35">
      <c r="D753" s="38"/>
      <c r="E753" s="38"/>
    </row>
    <row r="754" spans="4:5" customFormat="1" x14ac:dyDescent="0.35">
      <c r="D754" s="38"/>
      <c r="E754" s="38"/>
    </row>
    <row r="755" spans="4:5" customFormat="1" x14ac:dyDescent="0.35">
      <c r="D755" s="38"/>
      <c r="E755" s="38"/>
    </row>
    <row r="756" spans="4:5" customFormat="1" x14ac:dyDescent="0.35">
      <c r="D756" s="38"/>
      <c r="E756" s="38"/>
    </row>
    <row r="757" spans="4:5" customFormat="1" x14ac:dyDescent="0.35">
      <c r="D757" s="38"/>
      <c r="E757" s="38"/>
    </row>
    <row r="758" spans="4:5" customFormat="1" x14ac:dyDescent="0.35">
      <c r="D758" s="38"/>
      <c r="E758" s="38"/>
    </row>
    <row r="759" spans="4:5" customFormat="1" x14ac:dyDescent="0.35">
      <c r="D759" s="38"/>
      <c r="E759" s="38"/>
    </row>
    <row r="760" spans="4:5" customFormat="1" x14ac:dyDescent="0.35">
      <c r="D760" s="38"/>
      <c r="E760" s="38"/>
    </row>
    <row r="761" spans="4:5" customFormat="1" x14ac:dyDescent="0.35">
      <c r="D761" s="38"/>
      <c r="E761" s="38"/>
    </row>
    <row r="762" spans="4:5" customFormat="1" x14ac:dyDescent="0.35">
      <c r="D762" s="38"/>
      <c r="E762" s="38"/>
    </row>
    <row r="763" spans="4:5" customFormat="1" x14ac:dyDescent="0.35">
      <c r="D763" s="38"/>
      <c r="E763" s="38"/>
    </row>
    <row r="764" spans="4:5" customFormat="1" x14ac:dyDescent="0.35">
      <c r="D764" s="38"/>
      <c r="E764" s="38"/>
    </row>
    <row r="765" spans="4:5" customFormat="1" x14ac:dyDescent="0.35">
      <c r="D765" s="38"/>
      <c r="E765" s="38"/>
    </row>
    <row r="766" spans="4:5" customFormat="1" x14ac:dyDescent="0.35">
      <c r="D766" s="38"/>
      <c r="E766" s="38"/>
    </row>
    <row r="767" spans="4:5" customFormat="1" x14ac:dyDescent="0.35">
      <c r="D767" s="38"/>
      <c r="E767" s="38"/>
    </row>
    <row r="768" spans="4:5" customFormat="1" x14ac:dyDescent="0.35">
      <c r="D768" s="38"/>
      <c r="E768" s="38"/>
    </row>
    <row r="769" spans="4:5" customFormat="1" x14ac:dyDescent="0.35">
      <c r="D769" s="38"/>
      <c r="E769" s="38"/>
    </row>
    <row r="770" spans="4:5" customFormat="1" x14ac:dyDescent="0.35">
      <c r="D770" s="38"/>
      <c r="E770" s="38"/>
    </row>
    <row r="771" spans="4:5" customFormat="1" x14ac:dyDescent="0.35">
      <c r="D771" s="38"/>
      <c r="E771" s="38"/>
    </row>
    <row r="772" spans="4:5" customFormat="1" x14ac:dyDescent="0.35">
      <c r="D772" s="38"/>
      <c r="E772" s="38"/>
    </row>
    <row r="773" spans="4:5" customFormat="1" x14ac:dyDescent="0.35">
      <c r="D773" s="38"/>
      <c r="E773" s="38"/>
    </row>
    <row r="774" spans="4:5" customFormat="1" x14ac:dyDescent="0.35">
      <c r="D774" s="38"/>
      <c r="E774" s="38"/>
    </row>
    <row r="775" spans="4:5" customFormat="1" x14ac:dyDescent="0.35">
      <c r="D775" s="38"/>
      <c r="E775" s="38"/>
    </row>
    <row r="776" spans="4:5" customFormat="1" x14ac:dyDescent="0.35">
      <c r="D776" s="38"/>
      <c r="E776" s="38"/>
    </row>
    <row r="777" spans="4:5" customFormat="1" x14ac:dyDescent="0.35">
      <c r="D777" s="38"/>
      <c r="E777" s="38"/>
    </row>
    <row r="778" spans="4:5" customFormat="1" x14ac:dyDescent="0.35">
      <c r="D778" s="38"/>
      <c r="E778" s="38"/>
    </row>
    <row r="779" spans="4:5" customFormat="1" x14ac:dyDescent="0.35">
      <c r="D779" s="38"/>
      <c r="E779" s="38"/>
    </row>
    <row r="780" spans="4:5" customFormat="1" x14ac:dyDescent="0.35">
      <c r="D780" s="38"/>
      <c r="E780" s="38"/>
    </row>
    <row r="781" spans="4:5" customFormat="1" x14ac:dyDescent="0.35">
      <c r="D781" s="38"/>
      <c r="E781" s="38"/>
    </row>
    <row r="782" spans="4:5" customFormat="1" x14ac:dyDescent="0.35">
      <c r="D782" s="38"/>
      <c r="E782" s="38"/>
    </row>
    <row r="783" spans="4:5" customFormat="1" x14ac:dyDescent="0.35">
      <c r="D783" s="38"/>
      <c r="E783" s="38"/>
    </row>
    <row r="784" spans="4:5" customFormat="1" x14ac:dyDescent="0.35">
      <c r="D784" s="38"/>
      <c r="E784" s="38"/>
    </row>
    <row r="785" spans="4:5" customFormat="1" x14ac:dyDescent="0.35">
      <c r="D785" s="38"/>
      <c r="E785" s="38"/>
    </row>
    <row r="786" spans="4:5" customFormat="1" x14ac:dyDescent="0.35">
      <c r="D786" s="38"/>
      <c r="E786" s="38"/>
    </row>
    <row r="787" spans="4:5" customFormat="1" x14ac:dyDescent="0.35">
      <c r="D787" s="38"/>
      <c r="E787" s="38"/>
    </row>
    <row r="788" spans="4:5" customFormat="1" x14ac:dyDescent="0.35">
      <c r="D788" s="38"/>
      <c r="E788" s="38"/>
    </row>
    <row r="789" spans="4:5" customFormat="1" x14ac:dyDescent="0.35">
      <c r="D789" s="38"/>
      <c r="E789" s="38"/>
    </row>
    <row r="790" spans="4:5" customFormat="1" x14ac:dyDescent="0.35">
      <c r="D790" s="38"/>
      <c r="E790" s="38"/>
    </row>
    <row r="791" spans="4:5" customFormat="1" x14ac:dyDescent="0.35">
      <c r="D791" s="38"/>
      <c r="E791" s="38"/>
    </row>
    <row r="792" spans="4:5" customFormat="1" x14ac:dyDescent="0.35">
      <c r="D792" s="38"/>
      <c r="E792" s="38"/>
    </row>
    <row r="793" spans="4:5" customFormat="1" x14ac:dyDescent="0.35">
      <c r="D793" s="38"/>
      <c r="E793" s="38"/>
    </row>
    <row r="794" spans="4:5" customFormat="1" x14ac:dyDescent="0.35">
      <c r="D794" s="38"/>
      <c r="E794" s="38"/>
    </row>
    <row r="795" spans="4:5" customFormat="1" x14ac:dyDescent="0.35">
      <c r="D795" s="38"/>
      <c r="E795" s="38"/>
    </row>
    <row r="796" spans="4:5" customFormat="1" x14ac:dyDescent="0.35">
      <c r="D796" s="38"/>
      <c r="E796" s="38"/>
    </row>
    <row r="797" spans="4:5" customFormat="1" x14ac:dyDescent="0.35">
      <c r="D797" s="38"/>
      <c r="E797" s="38"/>
    </row>
    <row r="798" spans="4:5" customFormat="1" x14ac:dyDescent="0.35">
      <c r="D798" s="38"/>
      <c r="E798" s="38"/>
    </row>
    <row r="799" spans="4:5" customFormat="1" x14ac:dyDescent="0.35">
      <c r="D799" s="38"/>
      <c r="E799" s="38"/>
    </row>
    <row r="800" spans="4:5" customFormat="1" x14ac:dyDescent="0.35">
      <c r="D800" s="38"/>
      <c r="E800" s="38"/>
    </row>
    <row r="801" spans="4:5" customFormat="1" x14ac:dyDescent="0.35">
      <c r="D801" s="38"/>
      <c r="E801" s="38"/>
    </row>
    <row r="802" spans="4:5" customFormat="1" x14ac:dyDescent="0.35">
      <c r="D802" s="38"/>
      <c r="E802" s="38"/>
    </row>
    <row r="803" spans="4:5" customFormat="1" x14ac:dyDescent="0.35">
      <c r="D803" s="38"/>
      <c r="E803" s="38"/>
    </row>
    <row r="804" spans="4:5" customFormat="1" x14ac:dyDescent="0.35">
      <c r="D804" s="38"/>
      <c r="E804" s="38"/>
    </row>
    <row r="805" spans="4:5" customFormat="1" x14ac:dyDescent="0.35">
      <c r="D805" s="38"/>
      <c r="E805" s="38"/>
    </row>
    <row r="806" spans="4:5" customFormat="1" x14ac:dyDescent="0.35">
      <c r="D806" s="38"/>
      <c r="E806" s="38"/>
    </row>
    <row r="807" spans="4:5" customFormat="1" x14ac:dyDescent="0.35">
      <c r="D807" s="38"/>
      <c r="E807" s="38"/>
    </row>
    <row r="808" spans="4:5" customFormat="1" x14ac:dyDescent="0.35">
      <c r="D808" s="38"/>
      <c r="E808" s="38"/>
    </row>
    <row r="809" spans="4:5" customFormat="1" x14ac:dyDescent="0.35">
      <c r="D809" s="38"/>
      <c r="E809" s="38"/>
    </row>
    <row r="810" spans="4:5" customFormat="1" x14ac:dyDescent="0.35">
      <c r="D810" s="38"/>
      <c r="E810" s="38"/>
    </row>
    <row r="811" spans="4:5" customFormat="1" x14ac:dyDescent="0.35">
      <c r="D811" s="38"/>
      <c r="E811" s="38"/>
    </row>
    <row r="812" spans="4:5" customFormat="1" x14ac:dyDescent="0.35">
      <c r="D812" s="38"/>
      <c r="E812" s="38"/>
    </row>
    <row r="813" spans="4:5" customFormat="1" x14ac:dyDescent="0.35">
      <c r="D813" s="38"/>
      <c r="E813" s="38"/>
    </row>
    <row r="814" spans="4:5" customFormat="1" x14ac:dyDescent="0.35">
      <c r="D814" s="38"/>
      <c r="E814" s="38"/>
    </row>
    <row r="815" spans="4:5" customFormat="1" x14ac:dyDescent="0.35">
      <c r="D815" s="38"/>
      <c r="E815" s="38"/>
    </row>
    <row r="816" spans="4:5" customFormat="1" x14ac:dyDescent="0.35">
      <c r="D816" s="38"/>
      <c r="E816" s="38"/>
    </row>
    <row r="817" spans="4:5" customFormat="1" x14ac:dyDescent="0.35">
      <c r="D817" s="38"/>
      <c r="E817" s="38"/>
    </row>
    <row r="818" spans="4:5" customFormat="1" x14ac:dyDescent="0.35">
      <c r="D818" s="38"/>
      <c r="E818" s="38"/>
    </row>
    <row r="819" spans="4:5" customFormat="1" x14ac:dyDescent="0.35">
      <c r="D819" s="38"/>
      <c r="E819" s="38"/>
    </row>
    <row r="820" spans="4:5" customFormat="1" x14ac:dyDescent="0.35">
      <c r="D820" s="38"/>
      <c r="E820" s="38"/>
    </row>
    <row r="821" spans="4:5" customFormat="1" x14ac:dyDescent="0.35">
      <c r="D821" s="38"/>
      <c r="E821" s="38"/>
    </row>
    <row r="822" spans="4:5" customFormat="1" x14ac:dyDescent="0.35">
      <c r="D822" s="38"/>
      <c r="E822" s="38"/>
    </row>
    <row r="823" spans="4:5" customFormat="1" x14ac:dyDescent="0.35">
      <c r="D823" s="38"/>
      <c r="E823" s="38"/>
    </row>
    <row r="824" spans="4:5" customFormat="1" x14ac:dyDescent="0.35">
      <c r="D824" s="38"/>
      <c r="E824" s="38"/>
    </row>
    <row r="825" spans="4:5" customFormat="1" x14ac:dyDescent="0.35">
      <c r="D825" s="38"/>
      <c r="E825" s="38"/>
    </row>
    <row r="826" spans="4:5" customFormat="1" x14ac:dyDescent="0.35">
      <c r="D826" s="38"/>
      <c r="E826" s="38"/>
    </row>
    <row r="827" spans="4:5" customFormat="1" x14ac:dyDescent="0.35">
      <c r="D827" s="38"/>
      <c r="E827" s="38"/>
    </row>
    <row r="828" spans="4:5" customFormat="1" x14ac:dyDescent="0.35">
      <c r="D828" s="38"/>
      <c r="E828" s="38"/>
    </row>
    <row r="829" spans="4:5" customFormat="1" x14ac:dyDescent="0.35">
      <c r="D829" s="38"/>
      <c r="E829" s="38"/>
    </row>
    <row r="830" spans="4:5" customFormat="1" x14ac:dyDescent="0.35">
      <c r="D830" s="38"/>
      <c r="E830" s="38"/>
    </row>
    <row r="831" spans="4:5" customFormat="1" x14ac:dyDescent="0.35">
      <c r="D831" s="38"/>
      <c r="E831" s="38"/>
    </row>
    <row r="832" spans="4:5" customFormat="1" x14ac:dyDescent="0.35">
      <c r="D832" s="38"/>
      <c r="E832" s="38"/>
    </row>
    <row r="833" spans="4:5" customFormat="1" x14ac:dyDescent="0.35">
      <c r="D833" s="38"/>
      <c r="E833" s="38"/>
    </row>
    <row r="834" spans="4:5" customFormat="1" x14ac:dyDescent="0.35">
      <c r="D834" s="38"/>
      <c r="E834" s="38"/>
    </row>
    <row r="835" spans="4:5" customFormat="1" x14ac:dyDescent="0.35">
      <c r="D835" s="38"/>
      <c r="E835" s="38"/>
    </row>
    <row r="836" spans="4:5" customFormat="1" x14ac:dyDescent="0.35">
      <c r="D836" s="38"/>
      <c r="E836" s="38"/>
    </row>
    <row r="837" spans="4:5" customFormat="1" x14ac:dyDescent="0.35">
      <c r="D837" s="38"/>
      <c r="E837" s="38"/>
    </row>
    <row r="838" spans="4:5" customFormat="1" x14ac:dyDescent="0.35">
      <c r="D838" s="38"/>
      <c r="E838" s="38"/>
    </row>
    <row r="839" spans="4:5" customFormat="1" x14ac:dyDescent="0.35">
      <c r="D839" s="38"/>
      <c r="E839" s="38"/>
    </row>
    <row r="840" spans="4:5" customFormat="1" x14ac:dyDescent="0.35">
      <c r="D840" s="38"/>
      <c r="E840" s="38"/>
    </row>
    <row r="841" spans="4:5" customFormat="1" x14ac:dyDescent="0.35">
      <c r="D841" s="38"/>
      <c r="E841" s="38"/>
    </row>
    <row r="842" spans="4:5" customFormat="1" x14ac:dyDescent="0.35">
      <c r="D842" s="38"/>
      <c r="E842" s="38"/>
    </row>
    <row r="843" spans="4:5" customFormat="1" x14ac:dyDescent="0.35">
      <c r="D843" s="38"/>
      <c r="E843" s="38"/>
    </row>
    <row r="844" spans="4:5" customFormat="1" x14ac:dyDescent="0.35">
      <c r="D844" s="38"/>
      <c r="E844" s="38"/>
    </row>
    <row r="845" spans="4:5" customFormat="1" x14ac:dyDescent="0.35">
      <c r="D845" s="38"/>
      <c r="E845" s="38"/>
    </row>
    <row r="846" spans="4:5" customFormat="1" x14ac:dyDescent="0.35">
      <c r="D846" s="38"/>
      <c r="E846" s="38"/>
    </row>
    <row r="847" spans="4:5" customFormat="1" x14ac:dyDescent="0.35">
      <c r="D847" s="38"/>
      <c r="E847" s="38"/>
    </row>
    <row r="848" spans="4:5" customFormat="1" x14ac:dyDescent="0.35">
      <c r="D848" s="38"/>
      <c r="E848" s="38"/>
    </row>
    <row r="849" spans="4:5" customFormat="1" x14ac:dyDescent="0.35">
      <c r="D849" s="38"/>
      <c r="E849" s="38"/>
    </row>
    <row r="850" spans="4:5" customFormat="1" x14ac:dyDescent="0.35">
      <c r="D850" s="38"/>
      <c r="E850" s="38"/>
    </row>
    <row r="851" spans="4:5" customFormat="1" x14ac:dyDescent="0.35">
      <c r="D851" s="38"/>
      <c r="E851" s="38"/>
    </row>
    <row r="852" spans="4:5" customFormat="1" x14ac:dyDescent="0.35">
      <c r="D852" s="38"/>
      <c r="E852" s="38"/>
    </row>
    <row r="853" spans="4:5" customFormat="1" x14ac:dyDescent="0.35">
      <c r="D853" s="38"/>
      <c r="E853" s="38"/>
    </row>
    <row r="854" spans="4:5" customFormat="1" x14ac:dyDescent="0.35">
      <c r="D854" s="38"/>
      <c r="E854" s="38"/>
    </row>
    <row r="855" spans="4:5" customFormat="1" x14ac:dyDescent="0.35">
      <c r="D855" s="38"/>
      <c r="E855" s="38"/>
    </row>
    <row r="856" spans="4:5" customFormat="1" x14ac:dyDescent="0.35">
      <c r="D856" s="38"/>
      <c r="E856" s="38"/>
    </row>
    <row r="857" spans="4:5" customFormat="1" x14ac:dyDescent="0.35">
      <c r="D857" s="38"/>
      <c r="E857" s="38"/>
    </row>
    <row r="858" spans="4:5" customFormat="1" x14ac:dyDescent="0.35">
      <c r="D858" s="38"/>
      <c r="E858" s="38"/>
    </row>
    <row r="859" spans="4:5" customFormat="1" x14ac:dyDescent="0.35">
      <c r="D859" s="38"/>
      <c r="E859" s="38"/>
    </row>
    <row r="860" spans="4:5" customFormat="1" x14ac:dyDescent="0.35">
      <c r="D860" s="38"/>
      <c r="E860" s="38"/>
    </row>
    <row r="861" spans="4:5" customFormat="1" x14ac:dyDescent="0.35">
      <c r="D861" s="38"/>
      <c r="E861" s="38"/>
    </row>
    <row r="862" spans="4:5" customFormat="1" x14ac:dyDescent="0.35">
      <c r="D862" s="38"/>
      <c r="E862" s="38"/>
    </row>
    <row r="863" spans="4:5" customFormat="1" x14ac:dyDescent="0.35">
      <c r="D863" s="38"/>
      <c r="E863" s="38"/>
    </row>
    <row r="864" spans="4:5" customFormat="1" x14ac:dyDescent="0.35">
      <c r="D864" s="38"/>
      <c r="E864" s="38"/>
    </row>
    <row r="865" spans="4:5" customFormat="1" x14ac:dyDescent="0.35">
      <c r="D865" s="38"/>
      <c r="E865" s="38"/>
    </row>
    <row r="866" spans="4:5" customFormat="1" x14ac:dyDescent="0.35">
      <c r="D866" s="38"/>
      <c r="E866" s="38"/>
    </row>
    <row r="867" spans="4:5" customFormat="1" x14ac:dyDescent="0.35">
      <c r="D867" s="38"/>
      <c r="E867" s="38"/>
    </row>
    <row r="868" spans="4:5" customFormat="1" x14ac:dyDescent="0.35">
      <c r="D868" s="38"/>
      <c r="E868" s="38"/>
    </row>
    <row r="869" spans="4:5" customFormat="1" x14ac:dyDescent="0.35">
      <c r="D869" s="38"/>
      <c r="E869" s="38"/>
    </row>
    <row r="870" spans="4:5" customFormat="1" x14ac:dyDescent="0.35">
      <c r="D870" s="38"/>
      <c r="E870" s="38"/>
    </row>
    <row r="871" spans="4:5" customFormat="1" x14ac:dyDescent="0.35">
      <c r="D871" s="38"/>
      <c r="E871" s="38"/>
    </row>
    <row r="872" spans="4:5" customFormat="1" x14ac:dyDescent="0.35">
      <c r="D872" s="38"/>
      <c r="E872" s="38"/>
    </row>
    <row r="873" spans="4:5" customFormat="1" x14ac:dyDescent="0.35">
      <c r="D873" s="38"/>
      <c r="E873" s="38"/>
    </row>
    <row r="874" spans="4:5" customFormat="1" x14ac:dyDescent="0.35">
      <c r="D874" s="38"/>
      <c r="E874" s="38"/>
    </row>
    <row r="875" spans="4:5" customFormat="1" x14ac:dyDescent="0.35">
      <c r="D875" s="38"/>
      <c r="E875" s="38"/>
    </row>
    <row r="876" spans="4:5" customFormat="1" x14ac:dyDescent="0.35">
      <c r="D876" s="38"/>
      <c r="E876" s="38"/>
    </row>
    <row r="877" spans="4:5" customFormat="1" x14ac:dyDescent="0.35">
      <c r="D877" s="38"/>
      <c r="E877" s="38"/>
    </row>
    <row r="878" spans="4:5" customFormat="1" x14ac:dyDescent="0.35">
      <c r="D878" s="38"/>
      <c r="E878" s="38"/>
    </row>
    <row r="879" spans="4:5" customFormat="1" x14ac:dyDescent="0.35">
      <c r="D879" s="38"/>
      <c r="E879" s="38"/>
    </row>
    <row r="880" spans="4:5" customFormat="1" x14ac:dyDescent="0.35">
      <c r="D880" s="38"/>
      <c r="E880" s="38"/>
    </row>
    <row r="881" spans="4:5" customFormat="1" x14ac:dyDescent="0.35">
      <c r="D881" s="38"/>
      <c r="E881" s="38"/>
    </row>
    <row r="882" spans="4:5" customFormat="1" x14ac:dyDescent="0.35">
      <c r="D882" s="38"/>
      <c r="E882" s="38"/>
    </row>
    <row r="883" spans="4:5" customFormat="1" x14ac:dyDescent="0.35">
      <c r="D883" s="38"/>
      <c r="E883" s="38"/>
    </row>
    <row r="884" spans="4:5" customFormat="1" x14ac:dyDescent="0.35">
      <c r="D884" s="38"/>
      <c r="E884" s="38"/>
    </row>
    <row r="885" spans="4:5" customFormat="1" x14ac:dyDescent="0.35">
      <c r="D885" s="38"/>
      <c r="E885" s="38"/>
    </row>
    <row r="886" spans="4:5" customFormat="1" x14ac:dyDescent="0.35">
      <c r="D886" s="38"/>
      <c r="E886" s="38"/>
    </row>
    <row r="887" spans="4:5" customFormat="1" x14ac:dyDescent="0.35">
      <c r="D887" s="38"/>
      <c r="E887" s="38"/>
    </row>
    <row r="888" spans="4:5" customFormat="1" x14ac:dyDescent="0.35">
      <c r="D888" s="38"/>
      <c r="E888" s="38"/>
    </row>
    <row r="889" spans="4:5" customFormat="1" x14ac:dyDescent="0.35">
      <c r="D889" s="38"/>
      <c r="E889" s="38"/>
    </row>
    <row r="890" spans="4:5" customFormat="1" x14ac:dyDescent="0.35">
      <c r="D890" s="38"/>
      <c r="E890" s="38"/>
    </row>
    <row r="891" spans="4:5" customFormat="1" x14ac:dyDescent="0.35">
      <c r="D891" s="38"/>
      <c r="E891" s="38"/>
    </row>
    <row r="892" spans="4:5" customFormat="1" x14ac:dyDescent="0.35">
      <c r="D892" s="38"/>
      <c r="E892" s="38"/>
    </row>
    <row r="893" spans="4:5" customFormat="1" x14ac:dyDescent="0.35">
      <c r="D893" s="38"/>
      <c r="E893" s="38"/>
    </row>
    <row r="894" spans="4:5" customFormat="1" x14ac:dyDescent="0.35">
      <c r="D894" s="38"/>
      <c r="E894" s="38"/>
    </row>
    <row r="895" spans="4:5" customFormat="1" x14ac:dyDescent="0.35">
      <c r="D895" s="38"/>
      <c r="E895" s="38"/>
    </row>
    <row r="896" spans="4:5" customFormat="1" x14ac:dyDescent="0.35">
      <c r="D896" s="38"/>
      <c r="E896" s="38"/>
    </row>
    <row r="897" spans="4:5" customFormat="1" x14ac:dyDescent="0.35">
      <c r="D897" s="38"/>
      <c r="E897" s="38"/>
    </row>
    <row r="898" spans="4:5" customFormat="1" x14ac:dyDescent="0.35">
      <c r="D898" s="38"/>
      <c r="E898" s="38"/>
    </row>
    <row r="899" spans="4:5" customFormat="1" x14ac:dyDescent="0.35">
      <c r="D899" s="38"/>
      <c r="E899" s="38"/>
    </row>
    <row r="900" spans="4:5" customFormat="1" x14ac:dyDescent="0.35">
      <c r="D900" s="38"/>
      <c r="E900" s="38"/>
    </row>
    <row r="901" spans="4:5" customFormat="1" x14ac:dyDescent="0.35">
      <c r="D901" s="38"/>
      <c r="E901" s="38"/>
    </row>
    <row r="902" spans="4:5" customFormat="1" x14ac:dyDescent="0.35">
      <c r="D902" s="38"/>
      <c r="E902" s="38"/>
    </row>
    <row r="903" spans="4:5" customFormat="1" x14ac:dyDescent="0.35">
      <c r="D903" s="38"/>
      <c r="E903" s="38"/>
    </row>
    <row r="904" spans="4:5" customFormat="1" x14ac:dyDescent="0.35">
      <c r="D904" s="38"/>
      <c r="E904" s="38"/>
    </row>
    <row r="905" spans="4:5" customFormat="1" x14ac:dyDescent="0.35">
      <c r="D905" s="38"/>
      <c r="E905" s="38"/>
    </row>
    <row r="906" spans="4:5" customFormat="1" x14ac:dyDescent="0.35">
      <c r="D906" s="38"/>
      <c r="E906" s="38"/>
    </row>
    <row r="907" spans="4:5" customFormat="1" x14ac:dyDescent="0.35">
      <c r="D907" s="38"/>
      <c r="E907" s="38"/>
    </row>
    <row r="908" spans="4:5" customFormat="1" x14ac:dyDescent="0.35">
      <c r="D908" s="38"/>
      <c r="E908" s="38"/>
    </row>
    <row r="909" spans="4:5" customFormat="1" x14ac:dyDescent="0.35">
      <c r="D909" s="38"/>
      <c r="E909" s="38"/>
    </row>
    <row r="910" spans="4:5" customFormat="1" x14ac:dyDescent="0.35">
      <c r="D910" s="38"/>
      <c r="E910" s="38"/>
    </row>
    <row r="911" spans="4:5" customFormat="1" x14ac:dyDescent="0.35">
      <c r="D911" s="38"/>
      <c r="E911" s="38"/>
    </row>
    <row r="912" spans="4:5" customFormat="1" x14ac:dyDescent="0.35">
      <c r="D912" s="38"/>
      <c r="E912" s="38"/>
    </row>
    <row r="913" spans="4:5" customFormat="1" x14ac:dyDescent="0.35">
      <c r="D913" s="38"/>
      <c r="E913" s="38"/>
    </row>
    <row r="914" spans="4:5" customFormat="1" x14ac:dyDescent="0.35">
      <c r="D914" s="38"/>
      <c r="E914" s="38"/>
    </row>
    <row r="915" spans="4:5" customFormat="1" x14ac:dyDescent="0.35">
      <c r="D915" s="38"/>
      <c r="E915" s="38"/>
    </row>
    <row r="916" spans="4:5" customFormat="1" x14ac:dyDescent="0.35">
      <c r="D916" s="38"/>
      <c r="E916" s="38"/>
    </row>
    <row r="917" spans="4:5" customFormat="1" x14ac:dyDescent="0.35">
      <c r="D917" s="38"/>
      <c r="E917" s="38"/>
    </row>
    <row r="918" spans="4:5" customFormat="1" x14ac:dyDescent="0.35">
      <c r="D918" s="38"/>
      <c r="E918" s="38"/>
    </row>
    <row r="919" spans="4:5" customFormat="1" x14ac:dyDescent="0.35">
      <c r="D919" s="38"/>
      <c r="E919" s="38"/>
    </row>
    <row r="920" spans="4:5" customFormat="1" x14ac:dyDescent="0.35">
      <c r="D920" s="38"/>
      <c r="E920" s="38"/>
    </row>
    <row r="921" spans="4:5" customFormat="1" x14ac:dyDescent="0.35">
      <c r="D921" s="38"/>
      <c r="E921" s="38"/>
    </row>
    <row r="922" spans="4:5" customFormat="1" x14ac:dyDescent="0.35">
      <c r="D922" s="38"/>
      <c r="E922" s="38"/>
    </row>
    <row r="923" spans="4:5" customFormat="1" x14ac:dyDescent="0.35">
      <c r="D923" s="38"/>
      <c r="E923" s="38"/>
    </row>
    <row r="924" spans="4:5" customFormat="1" x14ac:dyDescent="0.35">
      <c r="D924" s="38"/>
      <c r="E924" s="38"/>
    </row>
    <row r="925" spans="4:5" customFormat="1" x14ac:dyDescent="0.35">
      <c r="D925" s="38"/>
      <c r="E925" s="38"/>
    </row>
    <row r="926" spans="4:5" customFormat="1" x14ac:dyDescent="0.35">
      <c r="D926" s="38"/>
      <c r="E926" s="38"/>
    </row>
    <row r="927" spans="4:5" customFormat="1" x14ac:dyDescent="0.35">
      <c r="D927" s="38"/>
      <c r="E927" s="38"/>
    </row>
    <row r="928" spans="4:5" customFormat="1" x14ac:dyDescent="0.35">
      <c r="D928" s="38"/>
      <c r="E928" s="38"/>
    </row>
    <row r="929" spans="4:5" customFormat="1" x14ac:dyDescent="0.35">
      <c r="D929" s="38"/>
      <c r="E929" s="38"/>
    </row>
    <row r="930" spans="4:5" customFormat="1" x14ac:dyDescent="0.35">
      <c r="D930" s="38"/>
      <c r="E930" s="38"/>
    </row>
    <row r="931" spans="4:5" customFormat="1" x14ac:dyDescent="0.35">
      <c r="D931" s="38"/>
      <c r="E931" s="38"/>
    </row>
    <row r="932" spans="4:5" customFormat="1" x14ac:dyDescent="0.35">
      <c r="D932" s="38"/>
      <c r="E932" s="38"/>
    </row>
    <row r="933" spans="4:5" customFormat="1" x14ac:dyDescent="0.35">
      <c r="D933" s="38"/>
      <c r="E933" s="38"/>
    </row>
    <row r="934" spans="4:5" customFormat="1" x14ac:dyDescent="0.35">
      <c r="D934" s="38"/>
      <c r="E934" s="38"/>
    </row>
    <row r="935" spans="4:5" customFormat="1" x14ac:dyDescent="0.35">
      <c r="D935" s="38"/>
      <c r="E935" s="38"/>
    </row>
    <row r="936" spans="4:5" customFormat="1" x14ac:dyDescent="0.35">
      <c r="D936" s="38"/>
      <c r="E936" s="38"/>
    </row>
    <row r="937" spans="4:5" customFormat="1" x14ac:dyDescent="0.35">
      <c r="D937" s="38"/>
      <c r="E937" s="38"/>
    </row>
    <row r="938" spans="4:5" customFormat="1" x14ac:dyDescent="0.35">
      <c r="D938" s="38"/>
      <c r="E938" s="38"/>
    </row>
    <row r="939" spans="4:5" customFormat="1" x14ac:dyDescent="0.35">
      <c r="D939" s="38"/>
      <c r="E939" s="38"/>
    </row>
    <row r="940" spans="4:5" customFormat="1" x14ac:dyDescent="0.35">
      <c r="D940" s="38"/>
      <c r="E940" s="38"/>
    </row>
    <row r="941" spans="4:5" customFormat="1" x14ac:dyDescent="0.35">
      <c r="D941" s="38"/>
      <c r="E941" s="38"/>
    </row>
    <row r="942" spans="4:5" customFormat="1" x14ac:dyDescent="0.35">
      <c r="D942" s="38"/>
      <c r="E942" s="38"/>
    </row>
    <row r="943" spans="4:5" customFormat="1" x14ac:dyDescent="0.35">
      <c r="D943" s="38"/>
      <c r="E943" s="38"/>
    </row>
    <row r="944" spans="4:5" customFormat="1" x14ac:dyDescent="0.35">
      <c r="D944" s="38"/>
      <c r="E944" s="38"/>
    </row>
    <row r="945" spans="4:5" customFormat="1" x14ac:dyDescent="0.35">
      <c r="D945" s="38"/>
      <c r="E945" s="38"/>
    </row>
    <row r="946" spans="4:5" customFormat="1" x14ac:dyDescent="0.35">
      <c r="D946" s="38"/>
      <c r="E946" s="38"/>
    </row>
    <row r="947" spans="4:5" customFormat="1" x14ac:dyDescent="0.35">
      <c r="D947" s="38"/>
      <c r="E947" s="38"/>
    </row>
    <row r="948" spans="4:5" customFormat="1" x14ac:dyDescent="0.35">
      <c r="D948" s="38"/>
      <c r="E948" s="38"/>
    </row>
    <row r="949" spans="4:5" customFormat="1" x14ac:dyDescent="0.35">
      <c r="D949" s="38"/>
      <c r="E949" s="38"/>
    </row>
    <row r="950" spans="4:5" customFormat="1" x14ac:dyDescent="0.35">
      <c r="D950" s="38"/>
      <c r="E950" s="38"/>
    </row>
    <row r="951" spans="4:5" customFormat="1" x14ac:dyDescent="0.35">
      <c r="D951" s="38"/>
      <c r="E951" s="38"/>
    </row>
    <row r="952" spans="4:5" customFormat="1" x14ac:dyDescent="0.35">
      <c r="D952" s="38"/>
      <c r="E952" s="38"/>
    </row>
    <row r="953" spans="4:5" customFormat="1" x14ac:dyDescent="0.35">
      <c r="D953" s="38"/>
      <c r="E953" s="38"/>
    </row>
    <row r="954" spans="4:5" customFormat="1" x14ac:dyDescent="0.35">
      <c r="D954" s="38"/>
      <c r="E954" s="38"/>
    </row>
    <row r="955" spans="4:5" customFormat="1" x14ac:dyDescent="0.35">
      <c r="D955" s="38"/>
      <c r="E955" s="38"/>
    </row>
    <row r="956" spans="4:5" customFormat="1" x14ac:dyDescent="0.35">
      <c r="D956" s="38"/>
      <c r="E956" s="38"/>
    </row>
    <row r="957" spans="4:5" customFormat="1" x14ac:dyDescent="0.35">
      <c r="D957" s="38"/>
      <c r="E957" s="38"/>
    </row>
    <row r="958" spans="4:5" customFormat="1" x14ac:dyDescent="0.35">
      <c r="D958" s="38"/>
      <c r="E958" s="38"/>
    </row>
    <row r="959" spans="4:5" customFormat="1" x14ac:dyDescent="0.35">
      <c r="D959" s="38"/>
      <c r="E959" s="38"/>
    </row>
    <row r="960" spans="4:5" customFormat="1" x14ac:dyDescent="0.35">
      <c r="D960" s="38"/>
      <c r="E960" s="38"/>
    </row>
    <row r="961" spans="4:5" customFormat="1" x14ac:dyDescent="0.35">
      <c r="D961" s="38"/>
      <c r="E961" s="38"/>
    </row>
    <row r="962" spans="4:5" customFormat="1" x14ac:dyDescent="0.35">
      <c r="D962" s="38"/>
      <c r="E962" s="38"/>
    </row>
    <row r="963" spans="4:5" customFormat="1" x14ac:dyDescent="0.35">
      <c r="D963" s="38"/>
      <c r="E963" s="38"/>
    </row>
    <row r="964" spans="4:5" customFormat="1" x14ac:dyDescent="0.35">
      <c r="D964" s="38"/>
      <c r="E964" s="38"/>
    </row>
    <row r="965" spans="4:5" customFormat="1" x14ac:dyDescent="0.35">
      <c r="D965" s="38"/>
      <c r="E965" s="38"/>
    </row>
    <row r="966" spans="4:5" customFormat="1" x14ac:dyDescent="0.35">
      <c r="D966" s="38"/>
      <c r="E966" s="38"/>
    </row>
    <row r="967" spans="4:5" customFormat="1" x14ac:dyDescent="0.35">
      <c r="D967" s="38"/>
      <c r="E967" s="38"/>
    </row>
    <row r="968" spans="4:5" customFormat="1" x14ac:dyDescent="0.35">
      <c r="D968" s="38"/>
      <c r="E968" s="38"/>
    </row>
    <row r="969" spans="4:5" customFormat="1" x14ac:dyDescent="0.35">
      <c r="D969" s="38"/>
      <c r="E969" s="38"/>
    </row>
    <row r="970" spans="4:5" customFormat="1" x14ac:dyDescent="0.35">
      <c r="D970" s="38"/>
      <c r="E970" s="38"/>
    </row>
    <row r="971" spans="4:5" customFormat="1" x14ac:dyDescent="0.35">
      <c r="D971" s="38"/>
      <c r="E971" s="38"/>
    </row>
    <row r="972" spans="4:5" customFormat="1" x14ac:dyDescent="0.35">
      <c r="D972" s="38"/>
      <c r="E972" s="38"/>
    </row>
    <row r="973" spans="4:5" customFormat="1" x14ac:dyDescent="0.35">
      <c r="D973" s="38"/>
      <c r="E973" s="38"/>
    </row>
    <row r="974" spans="4:5" customFormat="1" x14ac:dyDescent="0.35">
      <c r="D974" s="38"/>
      <c r="E974" s="38"/>
    </row>
    <row r="975" spans="4:5" customFormat="1" x14ac:dyDescent="0.35">
      <c r="D975" s="38"/>
      <c r="E975" s="38"/>
    </row>
    <row r="976" spans="4:5" customFormat="1" x14ac:dyDescent="0.35">
      <c r="D976" s="38"/>
      <c r="E976" s="38"/>
    </row>
    <row r="977" spans="4:5" customFormat="1" x14ac:dyDescent="0.35">
      <c r="D977" s="38"/>
      <c r="E977" s="38"/>
    </row>
    <row r="978" spans="4:5" customFormat="1" x14ac:dyDescent="0.35">
      <c r="D978" s="38"/>
      <c r="E978" s="38"/>
    </row>
    <row r="979" spans="4:5" customFormat="1" x14ac:dyDescent="0.35">
      <c r="D979" s="38"/>
      <c r="E979" s="38"/>
    </row>
    <row r="980" spans="4:5" customFormat="1" x14ac:dyDescent="0.35">
      <c r="D980" s="38"/>
      <c r="E980" s="38"/>
    </row>
    <row r="981" spans="4:5" customFormat="1" x14ac:dyDescent="0.35">
      <c r="D981" s="38"/>
      <c r="E981" s="38"/>
    </row>
    <row r="982" spans="4:5" customFormat="1" x14ac:dyDescent="0.35">
      <c r="D982" s="38"/>
      <c r="E982" s="38"/>
    </row>
    <row r="983" spans="4:5" customFormat="1" x14ac:dyDescent="0.35">
      <c r="D983" s="38"/>
      <c r="E983" s="38"/>
    </row>
    <row r="984" spans="4:5" customFormat="1" x14ac:dyDescent="0.35">
      <c r="D984" s="38"/>
      <c r="E984" s="38"/>
    </row>
    <row r="985" spans="4:5" customFormat="1" x14ac:dyDescent="0.35">
      <c r="D985" s="38"/>
      <c r="E985" s="38"/>
    </row>
    <row r="986" spans="4:5" customFormat="1" x14ac:dyDescent="0.35">
      <c r="D986" s="38"/>
      <c r="E986" s="38"/>
    </row>
    <row r="987" spans="4:5" customFormat="1" x14ac:dyDescent="0.35">
      <c r="D987" s="38"/>
      <c r="E987" s="38"/>
    </row>
    <row r="988" spans="4:5" customFormat="1" x14ac:dyDescent="0.35">
      <c r="D988" s="38"/>
      <c r="E988" s="38"/>
    </row>
    <row r="989" spans="4:5" customFormat="1" x14ac:dyDescent="0.35">
      <c r="D989" s="38"/>
      <c r="E989" s="38"/>
    </row>
    <row r="990" spans="4:5" customFormat="1" x14ac:dyDescent="0.35">
      <c r="D990" s="38"/>
      <c r="E990" s="38"/>
    </row>
    <row r="991" spans="4:5" customFormat="1" x14ac:dyDescent="0.35">
      <c r="D991" s="38"/>
      <c r="E991" s="38"/>
    </row>
    <row r="992" spans="4:5" customFormat="1" x14ac:dyDescent="0.35">
      <c r="D992" s="38"/>
      <c r="E992" s="38"/>
    </row>
    <row r="993" spans="4:5" customFormat="1" x14ac:dyDescent="0.35">
      <c r="D993" s="38"/>
      <c r="E993" s="38"/>
    </row>
    <row r="994" spans="4:5" customFormat="1" x14ac:dyDescent="0.35">
      <c r="D994" s="38"/>
      <c r="E994" s="38"/>
    </row>
    <row r="995" spans="4:5" customFormat="1" x14ac:dyDescent="0.35">
      <c r="D995" s="38"/>
      <c r="E995" s="38"/>
    </row>
    <row r="996" spans="4:5" customFormat="1" x14ac:dyDescent="0.35">
      <c r="D996" s="38"/>
      <c r="E996" s="38"/>
    </row>
    <row r="997" spans="4:5" customFormat="1" x14ac:dyDescent="0.35">
      <c r="D997" s="38"/>
      <c r="E997" s="38"/>
    </row>
    <row r="998" spans="4:5" customFormat="1" x14ac:dyDescent="0.35">
      <c r="D998" s="38"/>
      <c r="E998" s="38"/>
    </row>
    <row r="999" spans="4:5" customFormat="1" x14ac:dyDescent="0.35">
      <c r="D999" s="38"/>
      <c r="E999" s="38"/>
    </row>
    <row r="1000" spans="4:5" customFormat="1" x14ac:dyDescent="0.35">
      <c r="D1000" s="38"/>
      <c r="E1000" s="38"/>
    </row>
    <row r="1001" spans="4:5" customFormat="1" x14ac:dyDescent="0.35">
      <c r="D1001" s="38"/>
      <c r="E1001" s="38"/>
    </row>
    <row r="1002" spans="4:5" customFormat="1" x14ac:dyDescent="0.35">
      <c r="D1002" s="38"/>
      <c r="E1002" s="38"/>
    </row>
    <row r="1003" spans="4:5" customFormat="1" x14ac:dyDescent="0.35">
      <c r="D1003" s="38"/>
      <c r="E1003" s="38"/>
    </row>
    <row r="1004" spans="4:5" customFormat="1" x14ac:dyDescent="0.35">
      <c r="D1004" s="38"/>
      <c r="E1004" s="38"/>
    </row>
    <row r="1005" spans="4:5" customFormat="1" x14ac:dyDescent="0.35">
      <c r="D1005" s="38"/>
      <c r="E1005" s="38"/>
    </row>
    <row r="1006" spans="4:5" customFormat="1" x14ac:dyDescent="0.35">
      <c r="D1006" s="38"/>
      <c r="E1006" s="38"/>
    </row>
    <row r="1007" spans="4:5" customFormat="1" x14ac:dyDescent="0.35">
      <c r="D1007" s="38"/>
      <c r="E1007" s="38"/>
    </row>
    <row r="1008" spans="4:5" customFormat="1" x14ac:dyDescent="0.35">
      <c r="D1008" s="38"/>
      <c r="E1008" s="38"/>
    </row>
    <row r="1009" spans="4:5" customFormat="1" x14ac:dyDescent="0.35">
      <c r="D1009" s="38"/>
      <c r="E1009" s="38"/>
    </row>
    <row r="1010" spans="4:5" customFormat="1" x14ac:dyDescent="0.35">
      <c r="D1010" s="38"/>
      <c r="E1010" s="38"/>
    </row>
    <row r="1011" spans="4:5" customFormat="1" x14ac:dyDescent="0.35">
      <c r="D1011" s="38"/>
      <c r="E1011" s="38"/>
    </row>
    <row r="1012" spans="4:5" customFormat="1" x14ac:dyDescent="0.35">
      <c r="D1012" s="38"/>
      <c r="E1012" s="38"/>
    </row>
    <row r="1013" spans="4:5" customFormat="1" x14ac:dyDescent="0.35">
      <c r="D1013" s="38"/>
      <c r="E1013" s="38"/>
    </row>
    <row r="1014" spans="4:5" customFormat="1" x14ac:dyDescent="0.35">
      <c r="D1014" s="38"/>
      <c r="E1014" s="38"/>
    </row>
    <row r="1015" spans="4:5" customFormat="1" x14ac:dyDescent="0.35">
      <c r="D1015" s="38"/>
      <c r="E1015" s="38"/>
    </row>
    <row r="1016" spans="4:5" customFormat="1" x14ac:dyDescent="0.35">
      <c r="D1016" s="38"/>
      <c r="E1016" s="38"/>
    </row>
    <row r="1017" spans="4:5" customFormat="1" x14ac:dyDescent="0.35">
      <c r="D1017" s="38"/>
      <c r="E1017" s="38"/>
    </row>
    <row r="1018" spans="4:5" customFormat="1" x14ac:dyDescent="0.35">
      <c r="D1018" s="38"/>
      <c r="E1018" s="38"/>
    </row>
    <row r="1019" spans="4:5" customFormat="1" x14ac:dyDescent="0.35">
      <c r="D1019" s="38"/>
      <c r="E1019" s="38"/>
    </row>
    <row r="1020" spans="4:5" customFormat="1" x14ac:dyDescent="0.35">
      <c r="D1020" s="38"/>
      <c r="E1020" s="38"/>
    </row>
    <row r="1021" spans="4:5" customFormat="1" x14ac:dyDescent="0.35">
      <c r="D1021" s="38"/>
      <c r="E1021" s="38"/>
    </row>
    <row r="1022" spans="4:5" customFormat="1" x14ac:dyDescent="0.35">
      <c r="D1022" s="38"/>
      <c r="E1022" s="38"/>
    </row>
    <row r="1023" spans="4:5" customFormat="1" x14ac:dyDescent="0.35">
      <c r="D1023" s="38"/>
      <c r="E1023" s="38"/>
    </row>
    <row r="1024" spans="4:5" customFormat="1" x14ac:dyDescent="0.35">
      <c r="D1024" s="38"/>
      <c r="E1024" s="38"/>
    </row>
    <row r="1025" spans="4:5" customFormat="1" x14ac:dyDescent="0.35">
      <c r="D1025" s="38"/>
      <c r="E1025" s="38"/>
    </row>
    <row r="1026" spans="4:5" customFormat="1" x14ac:dyDescent="0.35">
      <c r="D1026" s="38"/>
      <c r="E1026" s="38"/>
    </row>
    <row r="1027" spans="4:5" customFormat="1" x14ac:dyDescent="0.35">
      <c r="D1027" s="38"/>
      <c r="E1027" s="38"/>
    </row>
    <row r="1028" spans="4:5" customFormat="1" x14ac:dyDescent="0.35">
      <c r="D1028" s="38"/>
      <c r="E1028" s="38"/>
    </row>
    <row r="1029" spans="4:5" customFormat="1" x14ac:dyDescent="0.35">
      <c r="D1029" s="38"/>
      <c r="E1029" s="38"/>
    </row>
    <row r="1030" spans="4:5" customFormat="1" x14ac:dyDescent="0.35">
      <c r="D1030" s="38"/>
      <c r="E1030" s="38"/>
    </row>
    <row r="1031" spans="4:5" customFormat="1" x14ac:dyDescent="0.35">
      <c r="D1031" s="38"/>
      <c r="E1031" s="38"/>
    </row>
    <row r="1032" spans="4:5" customFormat="1" x14ac:dyDescent="0.35">
      <c r="D1032" s="38"/>
      <c r="E1032" s="38"/>
    </row>
    <row r="1033" spans="4:5" customFormat="1" x14ac:dyDescent="0.35">
      <c r="D1033" s="38"/>
      <c r="E1033" s="38"/>
    </row>
    <row r="1034" spans="4:5" customFormat="1" x14ac:dyDescent="0.35">
      <c r="D1034" s="38"/>
      <c r="E1034" s="38"/>
    </row>
    <row r="1035" spans="4:5" customFormat="1" x14ac:dyDescent="0.35">
      <c r="D1035" s="38"/>
      <c r="E1035" s="38"/>
    </row>
    <row r="1036" spans="4:5" customFormat="1" x14ac:dyDescent="0.35">
      <c r="D1036" s="38"/>
      <c r="E1036" s="38"/>
    </row>
    <row r="1037" spans="4:5" customFormat="1" x14ac:dyDescent="0.35">
      <c r="D1037" s="38"/>
      <c r="E1037" s="38"/>
    </row>
    <row r="1038" spans="4:5" customFormat="1" x14ac:dyDescent="0.35">
      <c r="D1038" s="38"/>
      <c r="E1038" s="38"/>
    </row>
    <row r="1039" spans="4:5" customFormat="1" x14ac:dyDescent="0.35">
      <c r="D1039" s="38"/>
      <c r="E1039" s="38"/>
    </row>
    <row r="1040" spans="4:5" customFormat="1" x14ac:dyDescent="0.35">
      <c r="D1040" s="38"/>
      <c r="E1040" s="38"/>
    </row>
    <row r="1041" spans="4:5" customFormat="1" x14ac:dyDescent="0.35">
      <c r="D1041" s="38"/>
      <c r="E1041" s="38"/>
    </row>
    <row r="1042" spans="4:5" customFormat="1" x14ac:dyDescent="0.35">
      <c r="D1042" s="38"/>
      <c r="E1042" s="38"/>
    </row>
    <row r="1043" spans="4:5" customFormat="1" x14ac:dyDescent="0.35">
      <c r="D1043" s="38"/>
      <c r="E1043" s="38"/>
    </row>
    <row r="1044" spans="4:5" customFormat="1" x14ac:dyDescent="0.35">
      <c r="D1044" s="38"/>
      <c r="E1044" s="38"/>
    </row>
    <row r="1045" spans="4:5" customFormat="1" x14ac:dyDescent="0.35">
      <c r="D1045" s="38"/>
      <c r="E1045" s="38"/>
    </row>
    <row r="1046" spans="4:5" customFormat="1" x14ac:dyDescent="0.35">
      <c r="D1046" s="38"/>
      <c r="E1046" s="38"/>
    </row>
    <row r="1047" spans="4:5" customFormat="1" x14ac:dyDescent="0.35">
      <c r="D1047" s="38"/>
      <c r="E1047" s="38"/>
    </row>
    <row r="1048" spans="4:5" customFormat="1" x14ac:dyDescent="0.35">
      <c r="D1048" s="38"/>
      <c r="E1048" s="38"/>
    </row>
    <row r="1049" spans="4:5" customFormat="1" x14ac:dyDescent="0.35">
      <c r="D1049" s="38"/>
      <c r="E1049" s="38"/>
    </row>
    <row r="1050" spans="4:5" customFormat="1" x14ac:dyDescent="0.35">
      <c r="D1050" s="38"/>
      <c r="E1050" s="38"/>
    </row>
    <row r="1051" spans="4:5" customFormat="1" x14ac:dyDescent="0.35">
      <c r="D1051" s="38"/>
      <c r="E1051" s="38"/>
    </row>
    <row r="1052" spans="4:5" customFormat="1" x14ac:dyDescent="0.35">
      <c r="D1052" s="38"/>
      <c r="E1052" s="38"/>
    </row>
    <row r="1053" spans="4:5" customFormat="1" x14ac:dyDescent="0.35">
      <c r="D1053" s="38"/>
      <c r="E1053" s="38"/>
    </row>
    <row r="1054" spans="4:5" customFormat="1" x14ac:dyDescent="0.35">
      <c r="D1054" s="38"/>
      <c r="E1054" s="38"/>
    </row>
    <row r="1055" spans="4:5" customFormat="1" x14ac:dyDescent="0.35">
      <c r="D1055" s="38"/>
      <c r="E1055" s="38"/>
    </row>
    <row r="1056" spans="4:5" customFormat="1" x14ac:dyDescent="0.35">
      <c r="D1056" s="38"/>
      <c r="E1056" s="38"/>
    </row>
    <row r="1057" spans="4:5" customFormat="1" x14ac:dyDescent="0.35">
      <c r="D1057" s="38"/>
      <c r="E1057" s="38"/>
    </row>
    <row r="1058" spans="4:5" customFormat="1" x14ac:dyDescent="0.35">
      <c r="D1058" s="38"/>
      <c r="E1058" s="38"/>
    </row>
    <row r="1059" spans="4:5" customFormat="1" x14ac:dyDescent="0.35">
      <c r="D1059" s="38"/>
      <c r="E1059" s="38"/>
    </row>
    <row r="1060" spans="4:5" customFormat="1" x14ac:dyDescent="0.35">
      <c r="D1060" s="38"/>
      <c r="E1060" s="38"/>
    </row>
    <row r="1061" spans="4:5" customFormat="1" x14ac:dyDescent="0.35">
      <c r="D1061" s="38"/>
      <c r="E1061" s="38"/>
    </row>
    <row r="1062" spans="4:5" customFormat="1" x14ac:dyDescent="0.35">
      <c r="D1062" s="38"/>
      <c r="E1062" s="38"/>
    </row>
    <row r="1063" spans="4:5" customFormat="1" x14ac:dyDescent="0.35">
      <c r="D1063" s="38"/>
      <c r="E1063" s="38"/>
    </row>
    <row r="1064" spans="4:5" customFormat="1" x14ac:dyDescent="0.35">
      <c r="D1064" s="38"/>
      <c r="E1064" s="38"/>
    </row>
    <row r="1065" spans="4:5" customFormat="1" x14ac:dyDescent="0.35">
      <c r="D1065" s="38"/>
      <c r="E1065" s="38"/>
    </row>
    <row r="1066" spans="4:5" customFormat="1" x14ac:dyDescent="0.35">
      <c r="D1066" s="38"/>
      <c r="E1066" s="38"/>
    </row>
    <row r="1067" spans="4:5" customFormat="1" x14ac:dyDescent="0.35">
      <c r="D1067" s="38"/>
      <c r="E1067" s="38"/>
    </row>
    <row r="1068" spans="4:5" customFormat="1" x14ac:dyDescent="0.35">
      <c r="D1068" s="38"/>
      <c r="E1068" s="38"/>
    </row>
    <row r="1069" spans="4:5" customFormat="1" x14ac:dyDescent="0.35">
      <c r="D1069" s="38"/>
      <c r="E1069" s="38"/>
    </row>
    <row r="1070" spans="4:5" customFormat="1" x14ac:dyDescent="0.35">
      <c r="D1070" s="38"/>
      <c r="E1070" s="38"/>
    </row>
    <row r="1071" spans="4:5" customFormat="1" x14ac:dyDescent="0.35">
      <c r="D1071" s="38"/>
      <c r="E1071" s="38"/>
    </row>
    <row r="1072" spans="4:5" customFormat="1" x14ac:dyDescent="0.35">
      <c r="D1072" s="38"/>
      <c r="E1072" s="38"/>
    </row>
    <row r="1073" spans="4:5" customFormat="1" x14ac:dyDescent="0.35">
      <c r="D1073" s="38"/>
      <c r="E1073" s="38"/>
    </row>
    <row r="1074" spans="4:5" customFormat="1" x14ac:dyDescent="0.35">
      <c r="D1074" s="38"/>
      <c r="E1074" s="38"/>
    </row>
    <row r="1075" spans="4:5" customFormat="1" x14ac:dyDescent="0.35">
      <c r="D1075" s="38"/>
      <c r="E1075" s="38"/>
    </row>
    <row r="1076" spans="4:5" customFormat="1" x14ac:dyDescent="0.35">
      <c r="D1076" s="38"/>
      <c r="E1076" s="38"/>
    </row>
    <row r="1077" spans="4:5" customFormat="1" x14ac:dyDescent="0.35">
      <c r="D1077" s="38"/>
      <c r="E1077" s="38"/>
    </row>
    <row r="1078" spans="4:5" customFormat="1" x14ac:dyDescent="0.35">
      <c r="D1078" s="38"/>
      <c r="E1078" s="38"/>
    </row>
    <row r="1079" spans="4:5" customFormat="1" x14ac:dyDescent="0.35">
      <c r="D1079" s="38"/>
      <c r="E1079" s="38"/>
    </row>
    <row r="1080" spans="4:5" customFormat="1" x14ac:dyDescent="0.35">
      <c r="D1080" s="38"/>
      <c r="E1080" s="38"/>
    </row>
    <row r="1081" spans="4:5" customFormat="1" x14ac:dyDescent="0.35">
      <c r="D1081" s="38"/>
      <c r="E1081" s="38"/>
    </row>
    <row r="1082" spans="4:5" customFormat="1" x14ac:dyDescent="0.35">
      <c r="D1082" s="38"/>
      <c r="E1082" s="38"/>
    </row>
    <row r="1083" spans="4:5" customFormat="1" x14ac:dyDescent="0.35">
      <c r="D1083" s="38"/>
      <c r="E1083" s="38"/>
    </row>
    <row r="1084" spans="4:5" customFormat="1" x14ac:dyDescent="0.35">
      <c r="D1084" s="38"/>
      <c r="E1084" s="38"/>
    </row>
    <row r="1085" spans="4:5" customFormat="1" x14ac:dyDescent="0.35">
      <c r="D1085" s="38"/>
      <c r="E1085" s="38"/>
    </row>
    <row r="1086" spans="4:5" customFormat="1" x14ac:dyDescent="0.35">
      <c r="D1086" s="38"/>
      <c r="E1086" s="38"/>
    </row>
    <row r="1087" spans="4:5" customFormat="1" x14ac:dyDescent="0.35">
      <c r="D1087" s="38"/>
      <c r="E1087" s="38"/>
    </row>
    <row r="1088" spans="4:5" customFormat="1" x14ac:dyDescent="0.35">
      <c r="D1088" s="38"/>
      <c r="E1088" s="38"/>
    </row>
    <row r="1089" spans="4:5" customFormat="1" x14ac:dyDescent="0.35">
      <c r="D1089" s="38"/>
      <c r="E1089" s="38"/>
    </row>
    <row r="1090" spans="4:5" customFormat="1" x14ac:dyDescent="0.35">
      <c r="D1090" s="38"/>
      <c r="E1090" s="38"/>
    </row>
    <row r="1091" spans="4:5" customFormat="1" x14ac:dyDescent="0.35">
      <c r="D1091" s="38"/>
      <c r="E1091" s="38"/>
    </row>
    <row r="1092" spans="4:5" customFormat="1" x14ac:dyDescent="0.35">
      <c r="D1092" s="38"/>
      <c r="E1092" s="38"/>
    </row>
    <row r="1093" spans="4:5" customFormat="1" x14ac:dyDescent="0.35">
      <c r="D1093" s="38"/>
      <c r="E1093" s="38"/>
    </row>
    <row r="1094" spans="4:5" customFormat="1" x14ac:dyDescent="0.35">
      <c r="D1094" s="38"/>
      <c r="E1094" s="38"/>
    </row>
    <row r="1095" spans="4:5" customFormat="1" x14ac:dyDescent="0.35">
      <c r="D1095" s="38"/>
      <c r="E1095" s="38"/>
    </row>
    <row r="1096" spans="4:5" customFormat="1" x14ac:dyDescent="0.35">
      <c r="D1096" s="38"/>
      <c r="E1096" s="38"/>
    </row>
    <row r="1097" spans="4:5" customFormat="1" x14ac:dyDescent="0.35">
      <c r="D1097" s="38"/>
      <c r="E1097" s="38"/>
    </row>
    <row r="1098" spans="4:5" customFormat="1" x14ac:dyDescent="0.35">
      <c r="D1098" s="38"/>
      <c r="E1098" s="38"/>
    </row>
    <row r="1099" spans="4:5" customFormat="1" x14ac:dyDescent="0.35">
      <c r="D1099" s="38"/>
      <c r="E1099" s="38"/>
    </row>
    <row r="1100" spans="4:5" customFormat="1" x14ac:dyDescent="0.35">
      <c r="D1100" s="38"/>
      <c r="E1100" s="38"/>
    </row>
    <row r="1101" spans="4:5" customFormat="1" x14ac:dyDescent="0.35">
      <c r="D1101" s="38"/>
      <c r="E1101" s="38"/>
    </row>
    <row r="1102" spans="4:5" customFormat="1" x14ac:dyDescent="0.35">
      <c r="D1102" s="38"/>
      <c r="E1102" s="38"/>
    </row>
    <row r="1103" spans="4:5" customFormat="1" x14ac:dyDescent="0.35">
      <c r="D1103" s="38"/>
      <c r="E1103" s="38"/>
    </row>
    <row r="1104" spans="4:5" customFormat="1" x14ac:dyDescent="0.35">
      <c r="D1104" s="38"/>
      <c r="E1104" s="38"/>
    </row>
    <row r="1105" spans="4:5" customFormat="1" x14ac:dyDescent="0.35">
      <c r="D1105" s="38"/>
      <c r="E1105" s="38"/>
    </row>
    <row r="1106" spans="4:5" customFormat="1" x14ac:dyDescent="0.35">
      <c r="D1106" s="38"/>
      <c r="E1106" s="38"/>
    </row>
    <row r="1107" spans="4:5" customFormat="1" x14ac:dyDescent="0.35">
      <c r="D1107" s="38"/>
      <c r="E1107" s="38"/>
    </row>
    <row r="1108" spans="4:5" customFormat="1" x14ac:dyDescent="0.35">
      <c r="D1108" s="38"/>
      <c r="E1108" s="38"/>
    </row>
    <row r="1109" spans="4:5" customFormat="1" x14ac:dyDescent="0.35">
      <c r="D1109" s="38"/>
      <c r="E1109" s="38"/>
    </row>
    <row r="1110" spans="4:5" customFormat="1" x14ac:dyDescent="0.35">
      <c r="D1110" s="38"/>
      <c r="E1110" s="38"/>
    </row>
    <row r="1111" spans="4:5" customFormat="1" x14ac:dyDescent="0.35">
      <c r="D1111" s="38"/>
      <c r="E1111" s="38"/>
    </row>
    <row r="1112" spans="4:5" customFormat="1" x14ac:dyDescent="0.35">
      <c r="D1112" s="38"/>
      <c r="E1112" s="38"/>
    </row>
    <row r="1113" spans="4:5" customFormat="1" x14ac:dyDescent="0.35">
      <c r="D1113" s="38"/>
      <c r="E1113" s="38"/>
    </row>
    <row r="1114" spans="4:5" customFormat="1" x14ac:dyDescent="0.35">
      <c r="D1114" s="38"/>
      <c r="E1114" s="38"/>
    </row>
    <row r="1115" spans="4:5" customFormat="1" x14ac:dyDescent="0.35">
      <c r="D1115" s="38"/>
      <c r="E1115" s="38"/>
    </row>
    <row r="1116" spans="4:5" customFormat="1" x14ac:dyDescent="0.35">
      <c r="D1116" s="38"/>
      <c r="E1116" s="38"/>
    </row>
    <row r="1117" spans="4:5" customFormat="1" x14ac:dyDescent="0.35">
      <c r="D1117" s="38"/>
      <c r="E1117" s="38"/>
    </row>
    <row r="1118" spans="4:5" customFormat="1" x14ac:dyDescent="0.35">
      <c r="D1118" s="38"/>
      <c r="E1118" s="38"/>
    </row>
    <row r="1119" spans="4:5" customFormat="1" x14ac:dyDescent="0.35">
      <c r="D1119" s="38"/>
      <c r="E1119" s="38"/>
    </row>
    <row r="1120" spans="4:5" customFormat="1" x14ac:dyDescent="0.35">
      <c r="D1120" s="38"/>
      <c r="E1120" s="38"/>
    </row>
    <row r="1121" spans="4:5" customFormat="1" x14ac:dyDescent="0.35">
      <c r="D1121" s="38"/>
      <c r="E1121" s="38"/>
    </row>
    <row r="1122" spans="4:5" customFormat="1" x14ac:dyDescent="0.35">
      <c r="D1122" s="38"/>
      <c r="E1122" s="38"/>
    </row>
    <row r="1123" spans="4:5" customFormat="1" x14ac:dyDescent="0.35">
      <c r="D1123" s="38"/>
      <c r="E1123" s="38"/>
    </row>
    <row r="1124" spans="4:5" customFormat="1" x14ac:dyDescent="0.35">
      <c r="D1124" s="38"/>
      <c r="E1124" s="38"/>
    </row>
    <row r="1125" spans="4:5" customFormat="1" x14ac:dyDescent="0.35">
      <c r="D1125" s="38"/>
      <c r="E1125" s="38"/>
    </row>
    <row r="1126" spans="4:5" customFormat="1" x14ac:dyDescent="0.35">
      <c r="D1126" s="38"/>
      <c r="E1126" s="38"/>
    </row>
    <row r="1127" spans="4:5" customFormat="1" x14ac:dyDescent="0.35">
      <c r="D1127" s="38"/>
      <c r="E1127" s="38"/>
    </row>
    <row r="1128" spans="4:5" customFormat="1" x14ac:dyDescent="0.35">
      <c r="D1128" s="38"/>
      <c r="E1128" s="38"/>
    </row>
    <row r="1129" spans="4:5" customFormat="1" x14ac:dyDescent="0.35">
      <c r="D1129" s="38"/>
      <c r="E1129" s="38"/>
    </row>
    <row r="1130" spans="4:5" customFormat="1" x14ac:dyDescent="0.35">
      <c r="D1130" s="38"/>
      <c r="E1130" s="38"/>
    </row>
    <row r="1131" spans="4:5" customFormat="1" x14ac:dyDescent="0.35">
      <c r="D1131" s="38"/>
      <c r="E1131" s="38"/>
    </row>
    <row r="1132" spans="4:5" customFormat="1" x14ac:dyDescent="0.35">
      <c r="D1132" s="38"/>
      <c r="E1132" s="38"/>
    </row>
    <row r="1133" spans="4:5" customFormat="1" x14ac:dyDescent="0.35">
      <c r="D1133" s="38"/>
      <c r="E1133" s="38"/>
    </row>
    <row r="1134" spans="4:5" customFormat="1" x14ac:dyDescent="0.35">
      <c r="D1134" s="38"/>
      <c r="E1134" s="38"/>
    </row>
    <row r="1135" spans="4:5" customFormat="1" x14ac:dyDescent="0.35">
      <c r="D1135" s="38"/>
      <c r="E1135" s="38"/>
    </row>
    <row r="1136" spans="4:5" customFormat="1" x14ac:dyDescent="0.35">
      <c r="D1136" s="38"/>
      <c r="E1136" s="38"/>
    </row>
    <row r="1137" spans="4:5" customFormat="1" x14ac:dyDescent="0.35">
      <c r="D1137" s="38"/>
      <c r="E1137" s="38"/>
    </row>
    <row r="1138" spans="4:5" customFormat="1" x14ac:dyDescent="0.35">
      <c r="D1138" s="38"/>
      <c r="E1138" s="38"/>
    </row>
    <row r="1139" spans="4:5" customFormat="1" x14ac:dyDescent="0.35">
      <c r="D1139" s="38"/>
      <c r="E1139" s="38"/>
    </row>
    <row r="1140" spans="4:5" customFormat="1" x14ac:dyDescent="0.35">
      <c r="D1140" s="38"/>
      <c r="E1140" s="38"/>
    </row>
    <row r="1141" spans="4:5" customFormat="1" x14ac:dyDescent="0.35">
      <c r="D1141" s="38"/>
      <c r="E1141" s="38"/>
    </row>
    <row r="1142" spans="4:5" customFormat="1" x14ac:dyDescent="0.35">
      <c r="D1142" s="38"/>
      <c r="E1142" s="38"/>
    </row>
    <row r="1143" spans="4:5" customFormat="1" x14ac:dyDescent="0.35">
      <c r="D1143" s="38"/>
      <c r="E1143" s="38"/>
    </row>
    <row r="1144" spans="4:5" customFormat="1" x14ac:dyDescent="0.35">
      <c r="D1144" s="38"/>
      <c r="E1144" s="38"/>
    </row>
    <row r="1145" spans="4:5" customFormat="1" x14ac:dyDescent="0.35">
      <c r="D1145" s="38"/>
      <c r="E1145" s="38"/>
    </row>
    <row r="1146" spans="4:5" customFormat="1" x14ac:dyDescent="0.35">
      <c r="D1146" s="38"/>
      <c r="E1146" s="38"/>
    </row>
    <row r="1147" spans="4:5" customFormat="1" x14ac:dyDescent="0.35">
      <c r="D1147" s="38"/>
      <c r="E1147" s="38"/>
    </row>
    <row r="1148" spans="4:5" customFormat="1" x14ac:dyDescent="0.35">
      <c r="D1148" s="38"/>
      <c r="E1148" s="38"/>
    </row>
    <row r="1149" spans="4:5" customFormat="1" x14ac:dyDescent="0.35">
      <c r="D1149" s="38"/>
      <c r="E1149" s="38"/>
    </row>
    <row r="1150" spans="4:5" customFormat="1" x14ac:dyDescent="0.35">
      <c r="D1150" s="38"/>
      <c r="E1150" s="38"/>
    </row>
    <row r="1151" spans="4:5" customFormat="1" x14ac:dyDescent="0.35">
      <c r="D1151" s="38"/>
      <c r="E1151" s="38"/>
    </row>
    <row r="1152" spans="4:5" customFormat="1" x14ac:dyDescent="0.35">
      <c r="D1152" s="38"/>
      <c r="E1152" s="38"/>
    </row>
    <row r="1153" spans="4:5" customFormat="1" x14ac:dyDescent="0.35">
      <c r="D1153" s="38"/>
      <c r="E1153" s="38"/>
    </row>
    <row r="1154" spans="4:5" customFormat="1" x14ac:dyDescent="0.35">
      <c r="D1154" s="38"/>
      <c r="E1154" s="38"/>
    </row>
    <row r="1155" spans="4:5" customFormat="1" x14ac:dyDescent="0.35">
      <c r="D1155" s="38"/>
      <c r="E1155" s="38"/>
    </row>
    <row r="1156" spans="4:5" customFormat="1" x14ac:dyDescent="0.35">
      <c r="D1156" s="38"/>
      <c r="E1156" s="38"/>
    </row>
    <row r="1157" spans="4:5" customFormat="1" x14ac:dyDescent="0.35">
      <c r="D1157" s="38"/>
      <c r="E1157" s="38"/>
    </row>
    <row r="1158" spans="4:5" customFormat="1" x14ac:dyDescent="0.35">
      <c r="D1158" s="38"/>
      <c r="E1158" s="38"/>
    </row>
    <row r="1159" spans="4:5" customFormat="1" x14ac:dyDescent="0.35">
      <c r="D1159" s="38"/>
      <c r="E1159" s="38"/>
    </row>
    <row r="1160" spans="4:5" customFormat="1" x14ac:dyDescent="0.35">
      <c r="D1160" s="38"/>
      <c r="E1160" s="38"/>
    </row>
    <row r="1161" spans="4:5" customFormat="1" x14ac:dyDescent="0.35">
      <c r="D1161" s="38"/>
      <c r="E1161" s="38"/>
    </row>
    <row r="1162" spans="4:5" customFormat="1" x14ac:dyDescent="0.35">
      <c r="D1162" s="38"/>
      <c r="E1162" s="38"/>
    </row>
    <row r="1163" spans="4:5" customFormat="1" x14ac:dyDescent="0.35">
      <c r="D1163" s="38"/>
      <c r="E1163" s="38"/>
    </row>
    <row r="1164" spans="4:5" customFormat="1" x14ac:dyDescent="0.35">
      <c r="D1164" s="38"/>
      <c r="E1164" s="38"/>
    </row>
    <row r="1165" spans="4:5" customFormat="1" x14ac:dyDescent="0.35">
      <c r="D1165" s="38"/>
      <c r="E1165" s="38"/>
    </row>
    <row r="1166" spans="4:5" customFormat="1" x14ac:dyDescent="0.35">
      <c r="D1166" s="38"/>
      <c r="E1166" s="38"/>
    </row>
    <row r="1167" spans="4:5" customFormat="1" x14ac:dyDescent="0.35">
      <c r="D1167" s="38"/>
      <c r="E1167" s="38"/>
    </row>
    <row r="1168" spans="4:5" customFormat="1" x14ac:dyDescent="0.35">
      <c r="D1168" s="38"/>
      <c r="E1168" s="38"/>
    </row>
    <row r="1169" spans="4:5" customFormat="1" x14ac:dyDescent="0.35">
      <c r="D1169" s="38"/>
      <c r="E1169" s="38"/>
    </row>
    <row r="1170" spans="4:5" customFormat="1" x14ac:dyDescent="0.35">
      <c r="D1170" s="38"/>
      <c r="E1170" s="38"/>
    </row>
    <row r="1171" spans="4:5" customFormat="1" x14ac:dyDescent="0.35">
      <c r="D1171" s="38"/>
      <c r="E1171" s="38"/>
    </row>
    <row r="1172" spans="4:5" customFormat="1" x14ac:dyDescent="0.35">
      <c r="D1172" s="38"/>
      <c r="E1172" s="38"/>
    </row>
    <row r="1173" spans="4:5" customFormat="1" x14ac:dyDescent="0.35">
      <c r="D1173" s="38"/>
      <c r="E1173" s="38"/>
    </row>
    <row r="1174" spans="4:5" customFormat="1" x14ac:dyDescent="0.35">
      <c r="D1174" s="38"/>
      <c r="E1174" s="38"/>
    </row>
    <row r="1175" spans="4:5" customFormat="1" x14ac:dyDescent="0.35">
      <c r="D1175" s="38"/>
      <c r="E1175" s="38"/>
    </row>
    <row r="1176" spans="4:5" customFormat="1" x14ac:dyDescent="0.35">
      <c r="D1176" s="38"/>
      <c r="E1176" s="38"/>
    </row>
    <row r="1177" spans="4:5" customFormat="1" x14ac:dyDescent="0.35">
      <c r="D1177" s="38"/>
      <c r="E1177" s="38"/>
    </row>
    <row r="1178" spans="4:5" customFormat="1" x14ac:dyDescent="0.35">
      <c r="D1178" s="38"/>
      <c r="E1178" s="38"/>
    </row>
    <row r="1179" spans="4:5" customFormat="1" x14ac:dyDescent="0.35">
      <c r="D1179" s="38"/>
      <c r="E1179" s="38"/>
    </row>
    <row r="1180" spans="4:5" customFormat="1" x14ac:dyDescent="0.35">
      <c r="D1180" s="38"/>
      <c r="E1180" s="38"/>
    </row>
    <row r="1181" spans="4:5" customFormat="1" x14ac:dyDescent="0.35">
      <c r="D1181" s="38"/>
      <c r="E1181" s="38"/>
    </row>
    <row r="1182" spans="4:5" customFormat="1" x14ac:dyDescent="0.35">
      <c r="D1182" s="38"/>
      <c r="E1182" s="38"/>
    </row>
    <row r="1183" spans="4:5" customFormat="1" x14ac:dyDescent="0.35">
      <c r="D1183" s="38"/>
      <c r="E1183" s="38"/>
    </row>
    <row r="1184" spans="4:5" customFormat="1" x14ac:dyDescent="0.35">
      <c r="D1184" s="38"/>
      <c r="E1184" s="38"/>
    </row>
    <row r="1185" spans="4:5" customFormat="1" x14ac:dyDescent="0.35">
      <c r="D1185" s="38"/>
      <c r="E1185" s="38"/>
    </row>
    <row r="1186" spans="4:5" customFormat="1" x14ac:dyDescent="0.35">
      <c r="D1186" s="38"/>
      <c r="E1186" s="38"/>
    </row>
    <row r="1187" spans="4:5" customFormat="1" x14ac:dyDescent="0.35">
      <c r="D1187" s="38"/>
      <c r="E1187" s="38"/>
    </row>
    <row r="1188" spans="4:5" customFormat="1" x14ac:dyDescent="0.35">
      <c r="D1188" s="38"/>
      <c r="E1188" s="38"/>
    </row>
    <row r="1189" spans="4:5" customFormat="1" x14ac:dyDescent="0.35">
      <c r="D1189" s="38"/>
      <c r="E1189" s="38"/>
    </row>
    <row r="1190" spans="4:5" customFormat="1" x14ac:dyDescent="0.35">
      <c r="D1190" s="38"/>
      <c r="E1190" s="38"/>
    </row>
    <row r="1191" spans="4:5" customFormat="1" x14ac:dyDescent="0.35">
      <c r="D1191" s="38"/>
      <c r="E1191" s="38"/>
    </row>
    <row r="1192" spans="4:5" customFormat="1" x14ac:dyDescent="0.35">
      <c r="D1192" s="38"/>
      <c r="E1192" s="38"/>
    </row>
    <row r="1193" spans="4:5" customFormat="1" x14ac:dyDescent="0.35">
      <c r="D1193" s="38"/>
      <c r="E1193" s="38"/>
    </row>
    <row r="1194" spans="4:5" customFormat="1" x14ac:dyDescent="0.35">
      <c r="D1194" s="38"/>
      <c r="E1194" s="38"/>
    </row>
    <row r="1195" spans="4:5" customFormat="1" x14ac:dyDescent="0.35">
      <c r="D1195" s="38"/>
      <c r="E1195" s="38"/>
    </row>
    <row r="1196" spans="4:5" customFormat="1" x14ac:dyDescent="0.35">
      <c r="D1196" s="38"/>
      <c r="E1196" s="38"/>
    </row>
    <row r="1197" spans="4:5" customFormat="1" x14ac:dyDescent="0.35">
      <c r="D1197" s="38"/>
      <c r="E1197" s="38"/>
    </row>
    <row r="1198" spans="4:5" customFormat="1" x14ac:dyDescent="0.35">
      <c r="D1198" s="38"/>
      <c r="E1198" s="38"/>
    </row>
    <row r="1199" spans="4:5" customFormat="1" x14ac:dyDescent="0.35">
      <c r="D1199" s="38"/>
      <c r="E1199" s="38"/>
    </row>
    <row r="1200" spans="4:5" customFormat="1" x14ac:dyDescent="0.35">
      <c r="D1200" s="38"/>
      <c r="E1200" s="38"/>
    </row>
    <row r="1201" spans="4:5" customFormat="1" x14ac:dyDescent="0.35">
      <c r="D1201" s="38"/>
      <c r="E1201" s="38"/>
    </row>
    <row r="1202" spans="4:5" customFormat="1" x14ac:dyDescent="0.35">
      <c r="D1202" s="38"/>
      <c r="E1202" s="38"/>
    </row>
    <row r="1203" spans="4:5" customFormat="1" x14ac:dyDescent="0.35">
      <c r="D1203" s="38"/>
      <c r="E1203" s="38"/>
    </row>
    <row r="1204" spans="4:5" customFormat="1" x14ac:dyDescent="0.35">
      <c r="D1204" s="38"/>
      <c r="E1204" s="38"/>
    </row>
    <row r="1205" spans="4:5" customFormat="1" x14ac:dyDescent="0.35">
      <c r="D1205" s="38"/>
      <c r="E1205" s="38"/>
    </row>
    <row r="1206" spans="4:5" customFormat="1" x14ac:dyDescent="0.35">
      <c r="D1206" s="38"/>
      <c r="E1206" s="38"/>
    </row>
    <row r="1207" spans="4:5" customFormat="1" x14ac:dyDescent="0.35">
      <c r="D1207" s="38"/>
      <c r="E1207" s="38"/>
    </row>
    <row r="1208" spans="4:5" customFormat="1" x14ac:dyDescent="0.35">
      <c r="D1208" s="38"/>
      <c r="E1208" s="38"/>
    </row>
    <row r="1209" spans="4:5" customFormat="1" x14ac:dyDescent="0.35">
      <c r="D1209" s="38"/>
      <c r="E1209" s="38"/>
    </row>
    <row r="1210" spans="4:5" customFormat="1" x14ac:dyDescent="0.35">
      <c r="D1210" s="38"/>
      <c r="E1210" s="38"/>
    </row>
    <row r="1211" spans="4:5" customFormat="1" x14ac:dyDescent="0.35">
      <c r="D1211" s="38"/>
      <c r="E1211" s="38"/>
    </row>
    <row r="1212" spans="4:5" customFormat="1" x14ac:dyDescent="0.35">
      <c r="D1212" s="38"/>
      <c r="E1212" s="38"/>
    </row>
    <row r="1213" spans="4:5" customFormat="1" x14ac:dyDescent="0.35">
      <c r="D1213" s="38"/>
      <c r="E1213" s="38"/>
    </row>
    <row r="1214" spans="4:5" customFormat="1" x14ac:dyDescent="0.35">
      <c r="D1214" s="38"/>
      <c r="E1214" s="38"/>
    </row>
    <row r="1215" spans="4:5" customFormat="1" x14ac:dyDescent="0.35">
      <c r="D1215" s="38"/>
      <c r="E1215" s="38"/>
    </row>
    <row r="1216" spans="4:5" customFormat="1" x14ac:dyDescent="0.35">
      <c r="D1216" s="38"/>
      <c r="E1216" s="38"/>
    </row>
    <row r="1217" spans="4:5" customFormat="1" x14ac:dyDescent="0.35">
      <c r="D1217" s="38"/>
      <c r="E1217" s="38"/>
    </row>
    <row r="1218" spans="4:5" customFormat="1" x14ac:dyDescent="0.35">
      <c r="D1218" s="38"/>
      <c r="E1218" s="38"/>
    </row>
    <row r="1219" spans="4:5" customFormat="1" x14ac:dyDescent="0.35">
      <c r="D1219" s="38"/>
      <c r="E1219" s="38"/>
    </row>
    <row r="1220" spans="4:5" customFormat="1" x14ac:dyDescent="0.35">
      <c r="D1220" s="38"/>
      <c r="E1220" s="38"/>
    </row>
    <row r="1221" spans="4:5" customFormat="1" x14ac:dyDescent="0.35">
      <c r="D1221" s="38"/>
      <c r="E1221" s="38"/>
    </row>
    <row r="1222" spans="4:5" customFormat="1" x14ac:dyDescent="0.35">
      <c r="D1222" s="38"/>
      <c r="E1222" s="38"/>
    </row>
    <row r="1223" spans="4:5" customFormat="1" x14ac:dyDescent="0.35">
      <c r="D1223" s="38"/>
      <c r="E1223" s="38"/>
    </row>
    <row r="1224" spans="4:5" customFormat="1" x14ac:dyDescent="0.35">
      <c r="D1224" s="38"/>
      <c r="E1224" s="38"/>
    </row>
    <row r="1225" spans="4:5" customFormat="1" x14ac:dyDescent="0.35">
      <c r="D1225" s="38"/>
      <c r="E1225" s="38"/>
    </row>
    <row r="1226" spans="4:5" customFormat="1" x14ac:dyDescent="0.35">
      <c r="D1226" s="38"/>
      <c r="E1226" s="38"/>
    </row>
    <row r="1227" spans="4:5" customFormat="1" x14ac:dyDescent="0.35">
      <c r="D1227" s="38"/>
      <c r="E1227" s="38"/>
    </row>
    <row r="1228" spans="4:5" customFormat="1" x14ac:dyDescent="0.35">
      <c r="D1228" s="38"/>
      <c r="E1228" s="38"/>
    </row>
    <row r="1229" spans="4:5" customFormat="1" x14ac:dyDescent="0.35">
      <c r="D1229" s="38"/>
      <c r="E1229" s="38"/>
    </row>
    <row r="1230" spans="4:5" customFormat="1" x14ac:dyDescent="0.35">
      <c r="D1230" s="38"/>
      <c r="E1230" s="38"/>
    </row>
    <row r="1231" spans="4:5" customFormat="1" x14ac:dyDescent="0.35">
      <c r="D1231" s="38"/>
      <c r="E1231" s="38"/>
    </row>
    <row r="1232" spans="4:5" customFormat="1" x14ac:dyDescent="0.35">
      <c r="D1232" s="38"/>
      <c r="E1232" s="38"/>
    </row>
    <row r="1233" spans="4:5" customFormat="1" x14ac:dyDescent="0.35">
      <c r="D1233" s="38"/>
      <c r="E1233" s="38"/>
    </row>
    <row r="1234" spans="4:5" customFormat="1" x14ac:dyDescent="0.35">
      <c r="D1234" s="38"/>
      <c r="E1234" s="38"/>
    </row>
    <row r="1235" spans="4:5" customFormat="1" x14ac:dyDescent="0.35">
      <c r="D1235" s="38"/>
      <c r="E1235" s="38"/>
    </row>
    <row r="1236" spans="4:5" customFormat="1" x14ac:dyDescent="0.35">
      <c r="D1236" s="38"/>
      <c r="E1236" s="38"/>
    </row>
    <row r="1237" spans="4:5" customFormat="1" x14ac:dyDescent="0.35">
      <c r="D1237" s="38"/>
      <c r="E1237" s="38"/>
    </row>
    <row r="1238" spans="4:5" customFormat="1" x14ac:dyDescent="0.35">
      <c r="D1238" s="38"/>
      <c r="E1238" s="38"/>
    </row>
    <row r="1239" spans="4:5" customFormat="1" x14ac:dyDescent="0.35">
      <c r="D1239" s="38"/>
      <c r="E1239" s="38"/>
    </row>
    <row r="1240" spans="4:5" customFormat="1" x14ac:dyDescent="0.35">
      <c r="D1240" s="38"/>
      <c r="E1240" s="38"/>
    </row>
    <row r="1241" spans="4:5" customFormat="1" x14ac:dyDescent="0.35">
      <c r="D1241" s="38"/>
      <c r="E1241" s="38"/>
    </row>
    <row r="1242" spans="4:5" customFormat="1" x14ac:dyDescent="0.35">
      <c r="D1242" s="38"/>
      <c r="E1242" s="38"/>
    </row>
    <row r="1243" spans="4:5" customFormat="1" x14ac:dyDescent="0.35">
      <c r="D1243" s="38"/>
      <c r="E1243" s="38"/>
    </row>
    <row r="1244" spans="4:5" customFormat="1" x14ac:dyDescent="0.35">
      <c r="D1244" s="38"/>
      <c r="E1244" s="38"/>
    </row>
    <row r="1245" spans="4:5" customFormat="1" x14ac:dyDescent="0.35">
      <c r="D1245" s="38"/>
      <c r="E1245" s="38"/>
    </row>
    <row r="1246" spans="4:5" customFormat="1" x14ac:dyDescent="0.35">
      <c r="D1246" s="38"/>
      <c r="E1246" s="38"/>
    </row>
    <row r="1247" spans="4:5" customFormat="1" x14ac:dyDescent="0.35">
      <c r="D1247" s="38"/>
      <c r="E1247" s="38"/>
    </row>
    <row r="1248" spans="4:5" customFormat="1" x14ac:dyDescent="0.35">
      <c r="D1248" s="38"/>
      <c r="E1248" s="38"/>
    </row>
    <row r="1249" spans="4:5" customFormat="1" x14ac:dyDescent="0.35">
      <c r="D1249" s="38"/>
      <c r="E1249" s="38"/>
    </row>
    <row r="1250" spans="4:5" customFormat="1" x14ac:dyDescent="0.35">
      <c r="D1250" s="38"/>
      <c r="E1250" s="38"/>
    </row>
    <row r="1251" spans="4:5" customFormat="1" x14ac:dyDescent="0.35">
      <c r="D1251" s="38"/>
      <c r="E1251" s="38"/>
    </row>
    <row r="1252" spans="4:5" customFormat="1" x14ac:dyDescent="0.35">
      <c r="D1252" s="38"/>
      <c r="E1252" s="38"/>
    </row>
    <row r="1253" spans="4:5" customFormat="1" x14ac:dyDescent="0.35">
      <c r="D1253" s="38"/>
      <c r="E1253" s="38"/>
    </row>
    <row r="1254" spans="4:5" customFormat="1" x14ac:dyDescent="0.35">
      <c r="D1254" s="38"/>
      <c r="E1254" s="38"/>
    </row>
    <row r="1255" spans="4:5" customFormat="1" x14ac:dyDescent="0.35">
      <c r="D1255" s="38"/>
      <c r="E1255" s="38"/>
    </row>
    <row r="1256" spans="4:5" customFormat="1" x14ac:dyDescent="0.35">
      <c r="D1256" s="38"/>
      <c r="E1256" s="38"/>
    </row>
    <row r="1257" spans="4:5" customFormat="1" x14ac:dyDescent="0.35">
      <c r="D1257" s="38"/>
      <c r="E1257" s="38"/>
    </row>
    <row r="1258" spans="4:5" customFormat="1" x14ac:dyDescent="0.35">
      <c r="D1258" s="38"/>
      <c r="E1258" s="38"/>
    </row>
    <row r="1259" spans="4:5" customFormat="1" x14ac:dyDescent="0.35">
      <c r="D1259" s="38"/>
      <c r="E1259" s="38"/>
    </row>
    <row r="1260" spans="4:5" customFormat="1" x14ac:dyDescent="0.35">
      <c r="D1260" s="38"/>
      <c r="E1260" s="38"/>
    </row>
    <row r="1261" spans="4:5" customFormat="1" x14ac:dyDescent="0.35">
      <c r="D1261" s="38"/>
      <c r="E1261" s="38"/>
    </row>
    <row r="1262" spans="4:5" customFormat="1" x14ac:dyDescent="0.35">
      <c r="D1262" s="38"/>
      <c r="E1262" s="38"/>
    </row>
    <row r="1263" spans="4:5" customFormat="1" x14ac:dyDescent="0.35">
      <c r="D1263" s="38"/>
      <c r="E1263" s="38"/>
    </row>
    <row r="1264" spans="4:5" customFormat="1" x14ac:dyDescent="0.35">
      <c r="D1264" s="38"/>
      <c r="E1264" s="38"/>
    </row>
    <row r="1265" spans="4:5" customFormat="1" x14ac:dyDescent="0.35">
      <c r="D1265" s="38"/>
      <c r="E1265" s="38"/>
    </row>
    <row r="1266" spans="4:5" customFormat="1" x14ac:dyDescent="0.35">
      <c r="D1266" s="38"/>
      <c r="E1266" s="38"/>
    </row>
    <row r="1267" spans="4:5" customFormat="1" x14ac:dyDescent="0.35">
      <c r="D1267" s="38"/>
      <c r="E1267" s="38"/>
    </row>
    <row r="1268" spans="4:5" customFormat="1" x14ac:dyDescent="0.35">
      <c r="D1268" s="38"/>
      <c r="E1268" s="38"/>
    </row>
    <row r="1269" spans="4:5" customFormat="1" x14ac:dyDescent="0.35">
      <c r="D1269" s="38"/>
      <c r="E1269" s="38"/>
    </row>
    <row r="1270" spans="4:5" customFormat="1" x14ac:dyDescent="0.35">
      <c r="D1270" s="38"/>
      <c r="E1270" s="38"/>
    </row>
    <row r="1271" spans="4:5" customFormat="1" x14ac:dyDescent="0.35">
      <c r="D1271" s="38"/>
      <c r="E1271" s="38"/>
    </row>
    <row r="1272" spans="4:5" customFormat="1" x14ac:dyDescent="0.35">
      <c r="D1272" s="38"/>
      <c r="E1272" s="38"/>
    </row>
    <row r="1273" spans="4:5" customFormat="1" x14ac:dyDescent="0.35">
      <c r="D1273" s="38"/>
      <c r="E1273" s="38"/>
    </row>
    <row r="1274" spans="4:5" customFormat="1" x14ac:dyDescent="0.35">
      <c r="D1274" s="38"/>
      <c r="E1274" s="38"/>
    </row>
    <row r="1275" spans="4:5" customFormat="1" x14ac:dyDescent="0.35">
      <c r="D1275" s="38"/>
      <c r="E1275" s="38"/>
    </row>
    <row r="1276" spans="4:5" customFormat="1" x14ac:dyDescent="0.35">
      <c r="D1276" s="38"/>
      <c r="E1276" s="38"/>
    </row>
    <row r="1277" spans="4:5" customFormat="1" x14ac:dyDescent="0.35">
      <c r="D1277" s="38"/>
      <c r="E1277" s="38"/>
    </row>
    <row r="1278" spans="4:5" customFormat="1" x14ac:dyDescent="0.35">
      <c r="D1278" s="38"/>
      <c r="E1278" s="38"/>
    </row>
    <row r="1279" spans="4:5" customFormat="1" x14ac:dyDescent="0.35">
      <c r="D1279" s="38"/>
      <c r="E1279" s="38"/>
    </row>
    <row r="1280" spans="4:5" customFormat="1" x14ac:dyDescent="0.35">
      <c r="D1280" s="38"/>
      <c r="E1280" s="38"/>
    </row>
    <row r="1281" spans="4:5" customFormat="1" x14ac:dyDescent="0.35">
      <c r="D1281" s="38"/>
      <c r="E1281" s="38"/>
    </row>
    <row r="1282" spans="4:5" customFormat="1" x14ac:dyDescent="0.35">
      <c r="D1282" s="38"/>
      <c r="E1282" s="38"/>
    </row>
    <row r="1283" spans="4:5" customFormat="1" x14ac:dyDescent="0.35">
      <c r="D1283" s="38"/>
      <c r="E1283" s="38"/>
    </row>
    <row r="1284" spans="4:5" customFormat="1" x14ac:dyDescent="0.35">
      <c r="D1284" s="38"/>
      <c r="E1284" s="38"/>
    </row>
    <row r="1285" spans="4:5" customFormat="1" x14ac:dyDescent="0.35">
      <c r="D1285" s="38"/>
      <c r="E1285" s="38"/>
    </row>
    <row r="1286" spans="4:5" customFormat="1" x14ac:dyDescent="0.35">
      <c r="D1286" s="38"/>
      <c r="E1286" s="38"/>
    </row>
    <row r="1287" spans="4:5" customFormat="1" x14ac:dyDescent="0.35">
      <c r="D1287" s="38"/>
      <c r="E1287" s="38"/>
    </row>
    <row r="1288" spans="4:5" customFormat="1" x14ac:dyDescent="0.35">
      <c r="D1288" s="38"/>
      <c r="E1288" s="38"/>
    </row>
    <row r="1289" spans="4:5" customFormat="1" x14ac:dyDescent="0.35">
      <c r="D1289" s="38"/>
      <c r="E1289" s="38"/>
    </row>
    <row r="1290" spans="4:5" customFormat="1" x14ac:dyDescent="0.35">
      <c r="D1290" s="38"/>
      <c r="E1290" s="38"/>
    </row>
    <row r="1291" spans="4:5" customFormat="1" x14ac:dyDescent="0.35">
      <c r="D1291" s="38"/>
      <c r="E1291" s="38"/>
    </row>
    <row r="1292" spans="4:5" customFormat="1" x14ac:dyDescent="0.35">
      <c r="D1292" s="38"/>
      <c r="E1292" s="38"/>
    </row>
    <row r="1293" spans="4:5" customFormat="1" x14ac:dyDescent="0.35">
      <c r="D1293" s="38"/>
      <c r="E1293" s="38"/>
    </row>
    <row r="1294" spans="4:5" customFormat="1" x14ac:dyDescent="0.35">
      <c r="D1294" s="38"/>
      <c r="E1294" s="38"/>
    </row>
    <row r="1295" spans="4:5" customFormat="1" x14ac:dyDescent="0.35">
      <c r="D1295" s="38"/>
      <c r="E1295" s="38"/>
    </row>
    <row r="1296" spans="4:5" customFormat="1" x14ac:dyDescent="0.35">
      <c r="D1296" s="38"/>
      <c r="E1296" s="38"/>
    </row>
    <row r="1297" spans="4:5" customFormat="1" x14ac:dyDescent="0.35">
      <c r="D1297" s="38"/>
      <c r="E1297" s="38"/>
    </row>
    <row r="1298" spans="4:5" customFormat="1" x14ac:dyDescent="0.35">
      <c r="D1298" s="38"/>
      <c r="E1298" s="38"/>
    </row>
    <row r="1299" spans="4:5" customFormat="1" x14ac:dyDescent="0.35">
      <c r="D1299" s="38"/>
      <c r="E1299" s="38"/>
    </row>
    <row r="1300" spans="4:5" customFormat="1" x14ac:dyDescent="0.35">
      <c r="D1300" s="38"/>
      <c r="E1300" s="38"/>
    </row>
    <row r="1301" spans="4:5" customFormat="1" x14ac:dyDescent="0.35">
      <c r="D1301" s="38"/>
      <c r="E1301" s="38"/>
    </row>
    <row r="1302" spans="4:5" customFormat="1" x14ac:dyDescent="0.35">
      <c r="D1302" s="38"/>
      <c r="E1302" s="38"/>
    </row>
    <row r="1303" spans="4:5" customFormat="1" x14ac:dyDescent="0.35">
      <c r="D1303" s="38"/>
      <c r="E1303" s="38"/>
    </row>
    <row r="1304" spans="4:5" customFormat="1" x14ac:dyDescent="0.35">
      <c r="D1304" s="38"/>
      <c r="E1304" s="38"/>
    </row>
    <row r="1305" spans="4:5" customFormat="1" x14ac:dyDescent="0.35">
      <c r="D1305" s="38"/>
      <c r="E1305" s="38"/>
    </row>
    <row r="1306" spans="4:5" customFormat="1" x14ac:dyDescent="0.35">
      <c r="D1306" s="38"/>
      <c r="E1306" s="38"/>
    </row>
    <row r="1307" spans="4:5" customFormat="1" x14ac:dyDescent="0.35">
      <c r="D1307" s="38"/>
      <c r="E1307" s="38"/>
    </row>
    <row r="1308" spans="4:5" customFormat="1" x14ac:dyDescent="0.35">
      <c r="D1308" s="38"/>
      <c r="E1308" s="38"/>
    </row>
    <row r="1309" spans="4:5" customFormat="1" x14ac:dyDescent="0.35">
      <c r="D1309" s="38"/>
      <c r="E1309" s="38"/>
    </row>
    <row r="1310" spans="4:5" customFormat="1" x14ac:dyDescent="0.35">
      <c r="D1310" s="38"/>
      <c r="E1310" s="38"/>
    </row>
    <row r="1311" spans="4:5" customFormat="1" x14ac:dyDescent="0.35">
      <c r="D1311" s="38"/>
      <c r="E1311" s="38"/>
    </row>
    <row r="1312" spans="4:5" customFormat="1" x14ac:dyDescent="0.35">
      <c r="D1312" s="38"/>
      <c r="E1312" s="38"/>
    </row>
    <row r="1313" spans="4:5" customFormat="1" x14ac:dyDescent="0.35">
      <c r="D1313" s="38"/>
      <c r="E1313" s="38"/>
    </row>
    <row r="1314" spans="4:5" customFormat="1" x14ac:dyDescent="0.35">
      <c r="D1314" s="38"/>
      <c r="E1314" s="38"/>
    </row>
    <row r="1315" spans="4:5" customFormat="1" x14ac:dyDescent="0.35">
      <c r="D1315" s="38"/>
      <c r="E1315" s="38"/>
    </row>
    <row r="1316" spans="4:5" customFormat="1" x14ac:dyDescent="0.35">
      <c r="D1316" s="38"/>
      <c r="E1316" s="38"/>
    </row>
    <row r="1317" spans="4:5" customFormat="1" x14ac:dyDescent="0.35">
      <c r="D1317" s="38"/>
      <c r="E1317" s="38"/>
    </row>
    <row r="1318" spans="4:5" customFormat="1" x14ac:dyDescent="0.35">
      <c r="D1318" s="38"/>
      <c r="E1318" s="38"/>
    </row>
    <row r="1319" spans="4:5" customFormat="1" x14ac:dyDescent="0.35">
      <c r="D1319" s="38"/>
      <c r="E1319" s="38"/>
    </row>
    <row r="1320" spans="4:5" customFormat="1" x14ac:dyDescent="0.35">
      <c r="D1320" s="38"/>
      <c r="E1320" s="38"/>
    </row>
    <row r="1321" spans="4:5" customFormat="1" x14ac:dyDescent="0.35">
      <c r="D1321" s="38"/>
      <c r="E1321" s="38"/>
    </row>
    <row r="1322" spans="4:5" customFormat="1" x14ac:dyDescent="0.35">
      <c r="D1322" s="38"/>
      <c r="E1322" s="38"/>
    </row>
    <row r="1323" spans="4:5" customFormat="1" x14ac:dyDescent="0.35">
      <c r="D1323" s="38"/>
      <c r="E1323" s="38"/>
    </row>
    <row r="1324" spans="4:5" customFormat="1" x14ac:dyDescent="0.35">
      <c r="D1324" s="38"/>
      <c r="E1324" s="38"/>
    </row>
    <row r="1325" spans="4:5" customFormat="1" x14ac:dyDescent="0.35">
      <c r="D1325" s="38"/>
      <c r="E1325" s="38"/>
    </row>
    <row r="1326" spans="4:5" customFormat="1" x14ac:dyDescent="0.35">
      <c r="D1326" s="38"/>
      <c r="E1326" s="38"/>
    </row>
    <row r="1327" spans="4:5" customFormat="1" x14ac:dyDescent="0.35">
      <c r="D1327" s="38"/>
      <c r="E1327" s="38"/>
    </row>
    <row r="1328" spans="4:5" customFormat="1" x14ac:dyDescent="0.35">
      <c r="D1328" s="38"/>
      <c r="E1328" s="38"/>
    </row>
    <row r="1329" spans="4:5" customFormat="1" x14ac:dyDescent="0.35">
      <c r="D1329" s="38"/>
      <c r="E1329" s="38"/>
    </row>
    <row r="1330" spans="4:5" customFormat="1" x14ac:dyDescent="0.35">
      <c r="D1330" s="38"/>
      <c r="E1330" s="38"/>
    </row>
    <row r="1331" spans="4:5" customFormat="1" x14ac:dyDescent="0.35">
      <c r="D1331" s="38"/>
      <c r="E1331" s="38"/>
    </row>
    <row r="1332" spans="4:5" customFormat="1" x14ac:dyDescent="0.35">
      <c r="D1332" s="38"/>
      <c r="E1332" s="38"/>
    </row>
    <row r="1333" spans="4:5" customFormat="1" x14ac:dyDescent="0.35">
      <c r="D1333" s="38"/>
      <c r="E1333" s="38"/>
    </row>
    <row r="1334" spans="4:5" customFormat="1" x14ac:dyDescent="0.35">
      <c r="D1334" s="38"/>
      <c r="E1334" s="38"/>
    </row>
    <row r="1335" spans="4:5" customFormat="1" x14ac:dyDescent="0.35">
      <c r="D1335" s="38"/>
      <c r="E1335" s="38"/>
    </row>
    <row r="1336" spans="4:5" customFormat="1" x14ac:dyDescent="0.35">
      <c r="D1336" s="38"/>
      <c r="E1336" s="38"/>
    </row>
    <row r="1337" spans="4:5" customFormat="1" x14ac:dyDescent="0.35">
      <c r="D1337" s="38"/>
      <c r="E1337" s="38"/>
    </row>
    <row r="1338" spans="4:5" customFormat="1" x14ac:dyDescent="0.35">
      <c r="D1338" s="38"/>
      <c r="E1338" s="38"/>
    </row>
    <row r="1339" spans="4:5" customFormat="1" x14ac:dyDescent="0.35">
      <c r="D1339" s="38"/>
      <c r="E1339" s="38"/>
    </row>
    <row r="1340" spans="4:5" customFormat="1" x14ac:dyDescent="0.35">
      <c r="D1340" s="38"/>
      <c r="E1340" s="38"/>
    </row>
    <row r="1341" spans="4:5" customFormat="1" x14ac:dyDescent="0.35">
      <c r="D1341" s="38"/>
      <c r="E1341" s="38"/>
    </row>
    <row r="1342" spans="4:5" customFormat="1" x14ac:dyDescent="0.35">
      <c r="D1342" s="38"/>
      <c r="E1342" s="38"/>
    </row>
    <row r="1343" spans="4:5" customFormat="1" x14ac:dyDescent="0.35">
      <c r="D1343" s="38"/>
      <c r="E1343" s="38"/>
    </row>
    <row r="1344" spans="4:5" customFormat="1" x14ac:dyDescent="0.35">
      <c r="D1344" s="38"/>
      <c r="E1344" s="38"/>
    </row>
    <row r="1345" spans="4:5" customFormat="1" x14ac:dyDescent="0.35">
      <c r="D1345" s="38"/>
      <c r="E1345" s="38"/>
    </row>
    <row r="1346" spans="4:5" customFormat="1" x14ac:dyDescent="0.35">
      <c r="D1346" s="38"/>
      <c r="E1346" s="38"/>
    </row>
    <row r="1347" spans="4:5" customFormat="1" x14ac:dyDescent="0.35">
      <c r="D1347" s="38"/>
      <c r="E1347" s="38"/>
    </row>
    <row r="1348" spans="4:5" customFormat="1" x14ac:dyDescent="0.35">
      <c r="D1348" s="38"/>
      <c r="E1348" s="38"/>
    </row>
    <row r="1349" spans="4:5" customFormat="1" x14ac:dyDescent="0.35">
      <c r="D1349" s="38"/>
      <c r="E1349" s="38"/>
    </row>
    <row r="1350" spans="4:5" customFormat="1" x14ac:dyDescent="0.35">
      <c r="D1350" s="38"/>
      <c r="E1350" s="38"/>
    </row>
    <row r="1351" spans="4:5" customFormat="1" x14ac:dyDescent="0.35">
      <c r="D1351" s="38"/>
      <c r="E1351" s="38"/>
    </row>
    <row r="1352" spans="4:5" customFormat="1" x14ac:dyDescent="0.35">
      <c r="D1352" s="38"/>
      <c r="E1352" s="38"/>
    </row>
    <row r="1353" spans="4:5" customFormat="1" x14ac:dyDescent="0.35">
      <c r="D1353" s="38"/>
      <c r="E1353" s="38"/>
    </row>
    <row r="1354" spans="4:5" customFormat="1" x14ac:dyDescent="0.35">
      <c r="D1354" s="38"/>
      <c r="E1354" s="38"/>
    </row>
    <row r="1355" spans="4:5" customFormat="1" x14ac:dyDescent="0.35">
      <c r="D1355" s="38"/>
      <c r="E1355" s="38"/>
    </row>
    <row r="1356" spans="4:5" customFormat="1" x14ac:dyDescent="0.35">
      <c r="D1356" s="38"/>
      <c r="E1356" s="38"/>
    </row>
    <row r="1357" spans="4:5" customFormat="1" x14ac:dyDescent="0.35">
      <c r="D1357" s="38"/>
      <c r="E1357" s="38"/>
    </row>
    <row r="1358" spans="4:5" customFormat="1" x14ac:dyDescent="0.35">
      <c r="D1358" s="38"/>
      <c r="E1358" s="38"/>
    </row>
    <row r="1359" spans="4:5" customFormat="1" x14ac:dyDescent="0.35">
      <c r="D1359" s="38"/>
      <c r="E1359" s="38"/>
    </row>
    <row r="1360" spans="4:5" customFormat="1" x14ac:dyDescent="0.35">
      <c r="D1360" s="38"/>
      <c r="E1360" s="38"/>
    </row>
    <row r="1361" spans="4:5" customFormat="1" x14ac:dyDescent="0.35">
      <c r="D1361" s="38"/>
      <c r="E1361" s="38"/>
    </row>
    <row r="1362" spans="4:5" customFormat="1" x14ac:dyDescent="0.35">
      <c r="D1362" s="38"/>
      <c r="E1362" s="38"/>
    </row>
    <row r="1363" spans="4:5" customFormat="1" x14ac:dyDescent="0.35">
      <c r="D1363" s="38"/>
      <c r="E1363" s="38"/>
    </row>
    <row r="1364" spans="4:5" customFormat="1" x14ac:dyDescent="0.35">
      <c r="D1364" s="38"/>
      <c r="E1364" s="38"/>
    </row>
    <row r="1365" spans="4:5" customFormat="1" x14ac:dyDescent="0.35">
      <c r="D1365" s="38"/>
      <c r="E1365" s="38"/>
    </row>
    <row r="1366" spans="4:5" customFormat="1" x14ac:dyDescent="0.35">
      <c r="D1366" s="38"/>
      <c r="E1366" s="38"/>
    </row>
    <row r="1367" spans="4:5" customFormat="1" x14ac:dyDescent="0.35">
      <c r="D1367" s="38"/>
      <c r="E1367" s="38"/>
    </row>
    <row r="1368" spans="4:5" customFormat="1" x14ac:dyDescent="0.35">
      <c r="D1368" s="38"/>
      <c r="E1368" s="38"/>
    </row>
    <row r="1369" spans="4:5" customFormat="1" x14ac:dyDescent="0.35">
      <c r="D1369" s="38"/>
      <c r="E1369" s="38"/>
    </row>
    <row r="1370" spans="4:5" customFormat="1" x14ac:dyDescent="0.35">
      <c r="D1370" s="38"/>
      <c r="E1370" s="38"/>
    </row>
    <row r="1371" spans="4:5" customFormat="1" x14ac:dyDescent="0.35">
      <c r="D1371" s="38"/>
      <c r="E1371" s="38"/>
    </row>
    <row r="1372" spans="4:5" customFormat="1" x14ac:dyDescent="0.35">
      <c r="D1372" s="38"/>
      <c r="E1372" s="38"/>
    </row>
    <row r="1373" spans="4:5" customFormat="1" x14ac:dyDescent="0.35">
      <c r="D1373" s="38"/>
      <c r="E1373" s="38"/>
    </row>
    <row r="1374" spans="4:5" customFormat="1" x14ac:dyDescent="0.35">
      <c r="D1374" s="38"/>
      <c r="E1374" s="38"/>
    </row>
    <row r="1375" spans="4:5" customFormat="1" x14ac:dyDescent="0.35">
      <c r="D1375" s="38"/>
      <c r="E1375" s="38"/>
    </row>
    <row r="1376" spans="4:5" customFormat="1" x14ac:dyDescent="0.35">
      <c r="D1376" s="38"/>
      <c r="E1376" s="38"/>
    </row>
    <row r="1377" spans="4:5" customFormat="1" x14ac:dyDescent="0.35">
      <c r="D1377" s="38"/>
      <c r="E1377" s="38"/>
    </row>
    <row r="1378" spans="4:5" customFormat="1" x14ac:dyDescent="0.35">
      <c r="D1378" s="38"/>
      <c r="E1378" s="38"/>
    </row>
    <row r="1379" spans="4:5" customFormat="1" x14ac:dyDescent="0.35">
      <c r="D1379" s="38"/>
      <c r="E1379" s="38"/>
    </row>
    <row r="1380" spans="4:5" customFormat="1" x14ac:dyDescent="0.35">
      <c r="D1380" s="38"/>
      <c r="E1380" s="38"/>
    </row>
    <row r="1381" spans="4:5" customFormat="1" x14ac:dyDescent="0.35">
      <c r="D1381" s="38"/>
      <c r="E1381" s="38"/>
    </row>
    <row r="1382" spans="4:5" customFormat="1" x14ac:dyDescent="0.35">
      <c r="D1382" s="38"/>
      <c r="E1382" s="38"/>
    </row>
    <row r="1383" spans="4:5" customFormat="1" x14ac:dyDescent="0.35">
      <c r="D1383" s="38"/>
      <c r="E1383" s="38"/>
    </row>
    <row r="1384" spans="4:5" customFormat="1" x14ac:dyDescent="0.35">
      <c r="D1384" s="38"/>
      <c r="E1384" s="38"/>
    </row>
    <row r="1385" spans="4:5" customFormat="1" x14ac:dyDescent="0.35">
      <c r="D1385" s="38"/>
      <c r="E1385" s="38"/>
    </row>
    <row r="1386" spans="4:5" customFormat="1" x14ac:dyDescent="0.35">
      <c r="D1386" s="38"/>
      <c r="E1386" s="38"/>
    </row>
    <row r="1387" spans="4:5" customFormat="1" x14ac:dyDescent="0.35">
      <c r="D1387" s="38"/>
      <c r="E1387" s="38"/>
    </row>
    <row r="1388" spans="4:5" customFormat="1" x14ac:dyDescent="0.35">
      <c r="D1388" s="38"/>
      <c r="E1388" s="38"/>
    </row>
    <row r="1389" spans="4:5" customFormat="1" x14ac:dyDescent="0.35">
      <c r="D1389" s="38"/>
      <c r="E1389" s="38"/>
    </row>
    <row r="1390" spans="4:5" customFormat="1" x14ac:dyDescent="0.35">
      <c r="D1390" s="38"/>
      <c r="E1390" s="38"/>
    </row>
    <row r="1391" spans="4:5" customFormat="1" x14ac:dyDescent="0.35">
      <c r="D1391" s="38"/>
      <c r="E1391" s="38"/>
    </row>
    <row r="1392" spans="4:5" customFormat="1" x14ac:dyDescent="0.35">
      <c r="D1392" s="38"/>
      <c r="E1392" s="38"/>
    </row>
    <row r="1393" spans="4:5" customFormat="1" x14ac:dyDescent="0.35">
      <c r="D1393" s="38"/>
      <c r="E1393" s="38"/>
    </row>
    <row r="1394" spans="4:5" customFormat="1" x14ac:dyDescent="0.35">
      <c r="D1394" s="38"/>
      <c r="E1394" s="38"/>
    </row>
    <row r="1395" spans="4:5" customFormat="1" x14ac:dyDescent="0.35">
      <c r="D1395" s="38"/>
      <c r="E1395" s="38"/>
    </row>
    <row r="1396" spans="4:5" customFormat="1" x14ac:dyDescent="0.35">
      <c r="D1396" s="38"/>
      <c r="E1396" s="38"/>
    </row>
    <row r="1397" spans="4:5" customFormat="1" x14ac:dyDescent="0.35">
      <c r="D1397" s="38"/>
      <c r="E1397" s="38"/>
    </row>
    <row r="1398" spans="4:5" customFormat="1" x14ac:dyDescent="0.35">
      <c r="D1398" s="38"/>
      <c r="E1398" s="38"/>
    </row>
    <row r="1399" spans="4:5" customFormat="1" x14ac:dyDescent="0.35">
      <c r="D1399" s="38"/>
      <c r="E1399" s="38"/>
    </row>
    <row r="1400" spans="4:5" customFormat="1" x14ac:dyDescent="0.35">
      <c r="D1400" s="38"/>
      <c r="E1400" s="38"/>
    </row>
    <row r="1401" spans="4:5" customFormat="1" x14ac:dyDescent="0.35">
      <c r="D1401" s="38"/>
      <c r="E1401" s="38"/>
    </row>
    <row r="1402" spans="4:5" customFormat="1" x14ac:dyDescent="0.35">
      <c r="D1402" s="38"/>
      <c r="E1402" s="38"/>
    </row>
    <row r="1403" spans="4:5" customFormat="1" x14ac:dyDescent="0.35">
      <c r="D1403" s="38"/>
      <c r="E1403" s="38"/>
    </row>
    <row r="1404" spans="4:5" customFormat="1" x14ac:dyDescent="0.35">
      <c r="D1404" s="38"/>
      <c r="E1404" s="38"/>
    </row>
    <row r="1405" spans="4:5" customFormat="1" x14ac:dyDescent="0.35">
      <c r="D1405" s="38"/>
      <c r="E1405" s="38"/>
    </row>
    <row r="1406" spans="4:5" customFormat="1" x14ac:dyDescent="0.35">
      <c r="D1406" s="38"/>
      <c r="E1406" s="38"/>
    </row>
    <row r="1407" spans="4:5" customFormat="1" x14ac:dyDescent="0.35">
      <c r="D1407" s="38"/>
      <c r="E1407" s="38"/>
    </row>
    <row r="1408" spans="4:5" customFormat="1" x14ac:dyDescent="0.35">
      <c r="D1408" s="38"/>
      <c r="E1408" s="38"/>
    </row>
    <row r="1409" spans="4:5" customFormat="1" x14ac:dyDescent="0.35">
      <c r="D1409" s="38"/>
      <c r="E1409" s="38"/>
    </row>
    <row r="1410" spans="4:5" customFormat="1" x14ac:dyDescent="0.35">
      <c r="D1410" s="38"/>
      <c r="E1410" s="38"/>
    </row>
    <row r="1411" spans="4:5" customFormat="1" x14ac:dyDescent="0.35">
      <c r="D1411" s="38"/>
      <c r="E1411" s="38"/>
    </row>
    <row r="1412" spans="4:5" customFormat="1" x14ac:dyDescent="0.35">
      <c r="D1412" s="38"/>
      <c r="E1412" s="38"/>
    </row>
    <row r="1413" spans="4:5" customFormat="1" x14ac:dyDescent="0.35">
      <c r="D1413" s="38"/>
      <c r="E1413" s="38"/>
    </row>
    <row r="1414" spans="4:5" customFormat="1" x14ac:dyDescent="0.35">
      <c r="D1414" s="38"/>
      <c r="E1414" s="38"/>
    </row>
    <row r="1415" spans="4:5" customFormat="1" x14ac:dyDescent="0.35">
      <c r="D1415" s="38"/>
      <c r="E1415" s="38"/>
    </row>
    <row r="1416" spans="4:5" customFormat="1" x14ac:dyDescent="0.35">
      <c r="D1416" s="38"/>
      <c r="E1416" s="38"/>
    </row>
    <row r="1417" spans="4:5" customFormat="1" x14ac:dyDescent="0.35">
      <c r="D1417" s="38"/>
      <c r="E1417" s="38"/>
    </row>
    <row r="1418" spans="4:5" customFormat="1" x14ac:dyDescent="0.35">
      <c r="D1418" s="38"/>
      <c r="E1418" s="38"/>
    </row>
    <row r="1419" spans="4:5" customFormat="1" x14ac:dyDescent="0.35">
      <c r="D1419" s="38"/>
      <c r="E1419" s="38"/>
    </row>
    <row r="1420" spans="4:5" customFormat="1" x14ac:dyDescent="0.35">
      <c r="D1420" s="38"/>
      <c r="E1420" s="38"/>
    </row>
    <row r="1421" spans="4:5" customFormat="1" x14ac:dyDescent="0.35">
      <c r="D1421" s="38"/>
      <c r="E1421" s="38"/>
    </row>
    <row r="1422" spans="4:5" customFormat="1" x14ac:dyDescent="0.35">
      <c r="D1422" s="38"/>
      <c r="E1422" s="38"/>
    </row>
    <row r="1423" spans="4:5" customFormat="1" x14ac:dyDescent="0.35">
      <c r="D1423" s="38"/>
      <c r="E1423" s="38"/>
    </row>
    <row r="1424" spans="4:5" customFormat="1" x14ac:dyDescent="0.35">
      <c r="D1424" s="38"/>
      <c r="E1424" s="38"/>
    </row>
    <row r="1425" spans="4:5" customFormat="1" x14ac:dyDescent="0.35">
      <c r="D1425" s="38"/>
      <c r="E1425" s="38"/>
    </row>
    <row r="1426" spans="4:5" customFormat="1" x14ac:dyDescent="0.35">
      <c r="D1426" s="38"/>
      <c r="E1426" s="38"/>
    </row>
    <row r="1427" spans="4:5" customFormat="1" x14ac:dyDescent="0.35">
      <c r="D1427" s="38"/>
      <c r="E1427" s="38"/>
    </row>
    <row r="1428" spans="4:5" customFormat="1" x14ac:dyDescent="0.35">
      <c r="D1428" s="38"/>
      <c r="E1428" s="38"/>
    </row>
    <row r="1429" spans="4:5" customFormat="1" x14ac:dyDescent="0.35">
      <c r="D1429" s="38"/>
      <c r="E1429" s="38"/>
    </row>
    <row r="1430" spans="4:5" customFormat="1" x14ac:dyDescent="0.35">
      <c r="D1430" s="38"/>
      <c r="E1430" s="38"/>
    </row>
    <row r="1431" spans="4:5" customFormat="1" x14ac:dyDescent="0.35">
      <c r="D1431" s="38"/>
      <c r="E1431" s="38"/>
    </row>
    <row r="1432" spans="4:5" customFormat="1" x14ac:dyDescent="0.35">
      <c r="D1432" s="38"/>
      <c r="E1432" s="38"/>
    </row>
    <row r="1433" spans="4:5" customFormat="1" x14ac:dyDescent="0.35">
      <c r="D1433" s="38"/>
      <c r="E1433" s="38"/>
    </row>
    <row r="1434" spans="4:5" customFormat="1" x14ac:dyDescent="0.35">
      <c r="D1434" s="38"/>
      <c r="E1434" s="38"/>
    </row>
    <row r="1435" spans="4:5" customFormat="1" x14ac:dyDescent="0.35">
      <c r="D1435" s="38"/>
      <c r="E1435" s="38"/>
    </row>
    <row r="1436" spans="4:5" customFormat="1" x14ac:dyDescent="0.35">
      <c r="D1436" s="38"/>
      <c r="E1436" s="38"/>
    </row>
    <row r="1437" spans="4:5" customFormat="1" x14ac:dyDescent="0.35">
      <c r="D1437" s="38"/>
      <c r="E1437" s="38"/>
    </row>
    <row r="1438" spans="4:5" customFormat="1" x14ac:dyDescent="0.35">
      <c r="D1438" s="38"/>
      <c r="E1438" s="38"/>
    </row>
    <row r="1439" spans="4:5" customFormat="1" x14ac:dyDescent="0.35">
      <c r="D1439" s="38"/>
      <c r="E1439" s="38"/>
    </row>
    <row r="1440" spans="4:5" customFormat="1" x14ac:dyDescent="0.35">
      <c r="D1440" s="38"/>
      <c r="E1440" s="38"/>
    </row>
    <row r="1441" spans="4:5" customFormat="1" x14ac:dyDescent="0.35">
      <c r="D1441" s="38"/>
      <c r="E1441" s="38"/>
    </row>
    <row r="1442" spans="4:5" customFormat="1" x14ac:dyDescent="0.35">
      <c r="D1442" s="38"/>
      <c r="E1442" s="38"/>
    </row>
    <row r="1443" spans="4:5" customFormat="1" x14ac:dyDescent="0.35">
      <c r="D1443" s="38"/>
      <c r="E1443" s="38"/>
    </row>
    <row r="1444" spans="4:5" customFormat="1" x14ac:dyDescent="0.35">
      <c r="D1444" s="38"/>
      <c r="E1444" s="38"/>
    </row>
    <row r="1445" spans="4:5" customFormat="1" x14ac:dyDescent="0.35">
      <c r="D1445" s="38"/>
      <c r="E1445" s="38"/>
    </row>
    <row r="1446" spans="4:5" customFormat="1" x14ac:dyDescent="0.35">
      <c r="D1446" s="38"/>
      <c r="E1446" s="38"/>
    </row>
    <row r="1447" spans="4:5" customFormat="1" x14ac:dyDescent="0.35">
      <c r="D1447" s="38"/>
      <c r="E1447" s="38"/>
    </row>
    <row r="1448" spans="4:5" customFormat="1" x14ac:dyDescent="0.35">
      <c r="D1448" s="38"/>
      <c r="E1448" s="38"/>
    </row>
    <row r="1449" spans="4:5" customFormat="1" x14ac:dyDescent="0.35">
      <c r="D1449" s="38"/>
      <c r="E1449" s="38"/>
    </row>
    <row r="1450" spans="4:5" customFormat="1" x14ac:dyDescent="0.35">
      <c r="D1450" s="38"/>
      <c r="E1450" s="38"/>
    </row>
    <row r="1451" spans="4:5" customFormat="1" x14ac:dyDescent="0.35">
      <c r="D1451" s="38"/>
      <c r="E1451" s="38"/>
    </row>
    <row r="1452" spans="4:5" customFormat="1" x14ac:dyDescent="0.35">
      <c r="D1452" s="38"/>
      <c r="E1452" s="38"/>
    </row>
    <row r="1453" spans="4:5" customFormat="1" x14ac:dyDescent="0.35">
      <c r="D1453" s="38"/>
      <c r="E1453" s="38"/>
    </row>
    <row r="1454" spans="4:5" customFormat="1" x14ac:dyDescent="0.35">
      <c r="D1454" s="38"/>
      <c r="E1454" s="38"/>
    </row>
    <row r="1455" spans="4:5" customFormat="1" x14ac:dyDescent="0.35">
      <c r="D1455" s="38"/>
      <c r="E1455" s="38"/>
    </row>
    <row r="1456" spans="4:5" customFormat="1" x14ac:dyDescent="0.35">
      <c r="D1456" s="38"/>
      <c r="E1456" s="38"/>
    </row>
    <row r="1457" spans="4:5" customFormat="1" x14ac:dyDescent="0.35">
      <c r="D1457" s="38"/>
      <c r="E1457" s="38"/>
    </row>
    <row r="1458" spans="4:5" customFormat="1" x14ac:dyDescent="0.35">
      <c r="D1458" s="38"/>
      <c r="E1458" s="38"/>
    </row>
    <row r="1459" spans="4:5" customFormat="1" x14ac:dyDescent="0.35">
      <c r="D1459" s="38"/>
      <c r="E1459" s="38"/>
    </row>
    <row r="1460" spans="4:5" customFormat="1" x14ac:dyDescent="0.35">
      <c r="D1460" s="38"/>
      <c r="E1460" s="38"/>
    </row>
    <row r="1461" spans="4:5" customFormat="1" x14ac:dyDescent="0.35">
      <c r="D1461" s="38"/>
      <c r="E1461" s="38"/>
    </row>
    <row r="1462" spans="4:5" customFormat="1" x14ac:dyDescent="0.35">
      <c r="D1462" s="38"/>
      <c r="E1462" s="38"/>
    </row>
    <row r="1463" spans="4:5" customFormat="1" x14ac:dyDescent="0.35">
      <c r="D1463" s="38"/>
      <c r="E1463" s="38"/>
    </row>
    <row r="1464" spans="4:5" customFormat="1" x14ac:dyDescent="0.35">
      <c r="D1464" s="38"/>
      <c r="E1464" s="38"/>
    </row>
    <row r="1465" spans="4:5" customFormat="1" x14ac:dyDescent="0.35">
      <c r="D1465" s="38"/>
      <c r="E1465" s="38"/>
    </row>
    <row r="1466" spans="4:5" customFormat="1" x14ac:dyDescent="0.35">
      <c r="D1466" s="38"/>
      <c r="E1466" s="38"/>
    </row>
    <row r="1467" spans="4:5" customFormat="1" x14ac:dyDescent="0.35">
      <c r="D1467" s="38"/>
      <c r="E1467" s="38"/>
    </row>
    <row r="1468" spans="4:5" customFormat="1" x14ac:dyDescent="0.35">
      <c r="D1468" s="38"/>
      <c r="E1468" s="38"/>
    </row>
    <row r="1469" spans="4:5" customFormat="1" x14ac:dyDescent="0.35">
      <c r="D1469" s="38"/>
      <c r="E1469" s="38"/>
    </row>
    <row r="1470" spans="4:5" customFormat="1" x14ac:dyDescent="0.35">
      <c r="D1470" s="38"/>
      <c r="E1470" s="38"/>
    </row>
    <row r="1471" spans="4:5" customFormat="1" x14ac:dyDescent="0.35">
      <c r="D1471" s="38"/>
      <c r="E1471" s="38"/>
    </row>
    <row r="1472" spans="4:5" customFormat="1" x14ac:dyDescent="0.35">
      <c r="D1472" s="38"/>
      <c r="E1472" s="38"/>
    </row>
    <row r="1473" spans="4:5" customFormat="1" x14ac:dyDescent="0.35">
      <c r="D1473" s="38"/>
      <c r="E1473" s="38"/>
    </row>
    <row r="1474" spans="4:5" customFormat="1" x14ac:dyDescent="0.35">
      <c r="D1474" s="38"/>
      <c r="E1474" s="38"/>
    </row>
    <row r="1475" spans="4:5" customFormat="1" x14ac:dyDescent="0.35">
      <c r="D1475" s="38"/>
      <c r="E1475" s="38"/>
    </row>
    <row r="1476" spans="4:5" customFormat="1" x14ac:dyDescent="0.35">
      <c r="D1476" s="38"/>
      <c r="E1476" s="38"/>
    </row>
    <row r="1477" spans="4:5" customFormat="1" x14ac:dyDescent="0.35">
      <c r="D1477" s="38"/>
      <c r="E1477" s="38"/>
    </row>
    <row r="1478" spans="4:5" customFormat="1" x14ac:dyDescent="0.35">
      <c r="D1478" s="38"/>
      <c r="E1478" s="38"/>
    </row>
    <row r="1479" spans="4:5" customFormat="1" x14ac:dyDescent="0.35">
      <c r="D1479" s="38"/>
      <c r="E1479" s="38"/>
    </row>
    <row r="1480" spans="4:5" customFormat="1" x14ac:dyDescent="0.35">
      <c r="D1480" s="38"/>
      <c r="E1480" s="38"/>
    </row>
    <row r="1481" spans="4:5" customFormat="1" x14ac:dyDescent="0.35">
      <c r="D1481" s="38"/>
      <c r="E1481" s="38"/>
    </row>
    <row r="1482" spans="4:5" customFormat="1" x14ac:dyDescent="0.35">
      <c r="D1482" s="38"/>
      <c r="E1482" s="38"/>
    </row>
    <row r="1483" spans="4:5" customFormat="1" x14ac:dyDescent="0.35">
      <c r="D1483" s="38"/>
      <c r="E1483" s="38"/>
    </row>
    <row r="1484" spans="4:5" customFormat="1" x14ac:dyDescent="0.35">
      <c r="D1484" s="38"/>
      <c r="E1484" s="38"/>
    </row>
    <row r="1485" spans="4:5" customFormat="1" x14ac:dyDescent="0.35">
      <c r="D1485" s="38"/>
      <c r="E1485" s="38"/>
    </row>
    <row r="1486" spans="4:5" customFormat="1" x14ac:dyDescent="0.35">
      <c r="D1486" s="38"/>
      <c r="E1486" s="38"/>
    </row>
    <row r="1487" spans="4:5" customFormat="1" x14ac:dyDescent="0.35">
      <c r="D1487" s="38"/>
      <c r="E1487" s="38"/>
    </row>
    <row r="1488" spans="4:5" customFormat="1" x14ac:dyDescent="0.35">
      <c r="D1488" s="38"/>
      <c r="E1488" s="38"/>
    </row>
    <row r="1489" spans="4:5" customFormat="1" x14ac:dyDescent="0.35">
      <c r="D1489" s="38"/>
      <c r="E1489" s="38"/>
    </row>
    <row r="1490" spans="4:5" customFormat="1" x14ac:dyDescent="0.35">
      <c r="D1490" s="38"/>
      <c r="E1490" s="38"/>
    </row>
    <row r="1491" spans="4:5" customFormat="1" x14ac:dyDescent="0.35">
      <c r="D1491" s="38"/>
      <c r="E1491" s="38"/>
    </row>
    <row r="1492" spans="4:5" customFormat="1" x14ac:dyDescent="0.35">
      <c r="D1492" s="38"/>
      <c r="E1492" s="38"/>
    </row>
    <row r="1493" spans="4:5" customFormat="1" x14ac:dyDescent="0.35">
      <c r="D1493" s="38"/>
      <c r="E1493" s="38"/>
    </row>
    <row r="1494" spans="4:5" customFormat="1" x14ac:dyDescent="0.35">
      <c r="D1494" s="38"/>
      <c r="E1494" s="38"/>
    </row>
    <row r="1495" spans="4:5" customFormat="1" x14ac:dyDescent="0.35">
      <c r="D1495" s="38"/>
      <c r="E1495" s="38"/>
    </row>
    <row r="1496" spans="4:5" customFormat="1" x14ac:dyDescent="0.35">
      <c r="D1496" s="38"/>
      <c r="E1496" s="38"/>
    </row>
    <row r="1497" spans="4:5" customFormat="1" x14ac:dyDescent="0.35">
      <c r="D1497" s="38"/>
      <c r="E1497" s="38"/>
    </row>
    <row r="1498" spans="4:5" customFormat="1" x14ac:dyDescent="0.35">
      <c r="D1498" s="38"/>
      <c r="E1498" s="38"/>
    </row>
    <row r="1499" spans="4:5" customFormat="1" x14ac:dyDescent="0.35">
      <c r="D1499" s="38"/>
      <c r="E1499" s="38"/>
    </row>
    <row r="1500" spans="4:5" customFormat="1" x14ac:dyDescent="0.35">
      <c r="D1500" s="38"/>
      <c r="E1500" s="38"/>
    </row>
    <row r="1501" spans="4:5" customFormat="1" x14ac:dyDescent="0.35">
      <c r="D1501" s="38"/>
      <c r="E1501" s="38"/>
    </row>
    <row r="1502" spans="4:5" customFormat="1" x14ac:dyDescent="0.35">
      <c r="D1502" s="38"/>
      <c r="E1502" s="38"/>
    </row>
    <row r="1503" spans="4:5" customFormat="1" x14ac:dyDescent="0.35">
      <c r="D1503" s="38"/>
      <c r="E1503" s="38"/>
    </row>
    <row r="1504" spans="4:5" customFormat="1" x14ac:dyDescent="0.35">
      <c r="D1504" s="38"/>
      <c r="E1504" s="38"/>
    </row>
    <row r="1505" spans="4:5" customFormat="1" x14ac:dyDescent="0.35">
      <c r="D1505" s="38"/>
      <c r="E1505" s="38"/>
    </row>
    <row r="1506" spans="4:5" customFormat="1" x14ac:dyDescent="0.35">
      <c r="D1506" s="38"/>
      <c r="E1506" s="38"/>
    </row>
    <row r="1507" spans="4:5" customFormat="1" x14ac:dyDescent="0.35">
      <c r="D1507" s="38"/>
      <c r="E1507" s="38"/>
    </row>
    <row r="1508" spans="4:5" customFormat="1" x14ac:dyDescent="0.35">
      <c r="D1508" s="38"/>
      <c r="E1508" s="38"/>
    </row>
    <row r="1509" spans="4:5" customFormat="1" x14ac:dyDescent="0.35">
      <c r="D1509" s="38"/>
      <c r="E1509" s="38"/>
    </row>
    <row r="1510" spans="4:5" customFormat="1" x14ac:dyDescent="0.35">
      <c r="D1510" s="38"/>
      <c r="E1510" s="38"/>
    </row>
    <row r="1511" spans="4:5" customFormat="1" x14ac:dyDescent="0.35">
      <c r="D1511" s="38"/>
      <c r="E1511" s="38"/>
    </row>
    <row r="1512" spans="4:5" customFormat="1" x14ac:dyDescent="0.35">
      <c r="D1512" s="38"/>
      <c r="E1512" s="38"/>
    </row>
    <row r="1513" spans="4:5" customFormat="1" x14ac:dyDescent="0.35">
      <c r="D1513" s="38"/>
      <c r="E1513" s="38"/>
    </row>
    <row r="1514" spans="4:5" customFormat="1" x14ac:dyDescent="0.35">
      <c r="D1514" s="38"/>
      <c r="E1514" s="38"/>
    </row>
    <row r="1515" spans="4:5" customFormat="1" x14ac:dyDescent="0.35">
      <c r="D1515" s="38"/>
      <c r="E1515" s="38"/>
    </row>
    <row r="1516" spans="4:5" customFormat="1" x14ac:dyDescent="0.35">
      <c r="D1516" s="38"/>
      <c r="E1516" s="38"/>
    </row>
    <row r="1517" spans="4:5" customFormat="1" x14ac:dyDescent="0.35">
      <c r="D1517" s="38"/>
      <c r="E1517" s="38"/>
    </row>
    <row r="1518" spans="4:5" customFormat="1" x14ac:dyDescent="0.35">
      <c r="D1518" s="38"/>
      <c r="E1518" s="38"/>
    </row>
    <row r="1519" spans="4:5" customFormat="1" x14ac:dyDescent="0.35">
      <c r="D1519" s="38"/>
      <c r="E1519" s="38"/>
    </row>
    <row r="1520" spans="4:5" customFormat="1" x14ac:dyDescent="0.35">
      <c r="D1520" s="38"/>
      <c r="E1520" s="38"/>
    </row>
    <row r="1521" spans="4:5" customFormat="1" x14ac:dyDescent="0.35">
      <c r="D1521" s="38"/>
      <c r="E1521" s="38"/>
    </row>
    <row r="1522" spans="4:5" customFormat="1" x14ac:dyDescent="0.35">
      <c r="D1522" s="38"/>
      <c r="E1522" s="38"/>
    </row>
    <row r="1523" spans="4:5" customFormat="1" x14ac:dyDescent="0.35">
      <c r="D1523" s="38"/>
      <c r="E1523" s="38"/>
    </row>
    <row r="1524" spans="4:5" customFormat="1" x14ac:dyDescent="0.35">
      <c r="D1524" s="38"/>
      <c r="E1524" s="38"/>
    </row>
  </sheetData>
  <sortState xmlns:xlrd2="http://schemas.microsoft.com/office/spreadsheetml/2017/richdata2" ref="A15:AS125">
    <sortCondition ref="A15"/>
  </sortState>
  <mergeCells count="19">
    <mergeCell ref="H54:H55"/>
    <mergeCell ref="I54:I55"/>
    <mergeCell ref="A1:I3"/>
    <mergeCell ref="A6:B6"/>
    <mergeCell ref="A59:H59"/>
    <mergeCell ref="A12:I12"/>
    <mergeCell ref="A14:I14"/>
    <mergeCell ref="A10:B10"/>
    <mergeCell ref="A11:B11"/>
    <mergeCell ref="A7:B7"/>
    <mergeCell ref="A8:B8"/>
    <mergeCell ref="A9:B9"/>
    <mergeCell ref="F54:F55"/>
    <mergeCell ref="G54:G55"/>
    <mergeCell ref="A60:H60"/>
    <mergeCell ref="A61:H61"/>
    <mergeCell ref="A62:H62"/>
    <mergeCell ref="A64:H64"/>
    <mergeCell ref="D69:E69"/>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CCCD4"/>
  </sheetPr>
  <dimension ref="A1:AO40"/>
  <sheetViews>
    <sheetView topLeftCell="A7" zoomScale="90" zoomScaleNormal="90" workbookViewId="0">
      <selection activeCell="B18" sqref="B18"/>
    </sheetView>
  </sheetViews>
  <sheetFormatPr defaultRowHeight="14.5" x14ac:dyDescent="0.35"/>
  <cols>
    <col min="1" max="1" width="26.7265625" customWidth="1"/>
    <col min="2" max="2" width="30.7265625" customWidth="1"/>
    <col min="3" max="3" width="26.7265625" customWidth="1"/>
    <col min="4" max="4" width="11.7265625" customWidth="1"/>
    <col min="5" max="5" width="11.7265625" style="38" customWidth="1"/>
    <col min="6" max="6" width="3.7265625" customWidth="1"/>
    <col min="7" max="10" width="11.7265625" customWidth="1"/>
  </cols>
  <sheetData>
    <row r="1" spans="1:41" ht="15" customHeight="1" x14ac:dyDescent="0.35">
      <c r="A1" s="147" t="s">
        <v>50</v>
      </c>
      <c r="B1" s="147"/>
      <c r="C1" s="147"/>
      <c r="D1" s="147"/>
      <c r="E1" s="147"/>
      <c r="F1" s="147"/>
      <c r="G1" s="147"/>
      <c r="H1" s="147"/>
      <c r="I1" s="147"/>
      <c r="J1" s="147"/>
      <c r="K1" s="26"/>
      <c r="AO1" s="5"/>
    </row>
    <row r="2" spans="1:41" ht="15" customHeight="1" x14ac:dyDescent="0.35">
      <c r="A2" s="147"/>
      <c r="B2" s="147"/>
      <c r="C2" s="147"/>
      <c r="D2" s="147"/>
      <c r="E2" s="147"/>
      <c r="F2" s="147"/>
      <c r="G2" s="147"/>
      <c r="H2" s="147"/>
      <c r="I2" s="147"/>
      <c r="J2" s="147"/>
      <c r="K2" s="26"/>
      <c r="AO2" s="5"/>
    </row>
    <row r="3" spans="1:41" ht="15" customHeight="1" x14ac:dyDescent="0.35">
      <c r="A3" s="147"/>
      <c r="B3" s="147"/>
      <c r="C3" s="147"/>
      <c r="D3" s="147"/>
      <c r="E3" s="147"/>
      <c r="F3" s="147"/>
      <c r="G3" s="147"/>
      <c r="H3" s="147"/>
      <c r="I3" s="147"/>
      <c r="J3" s="147"/>
      <c r="K3" s="26"/>
      <c r="AO3" s="5"/>
    </row>
    <row r="4" spans="1:41" s="22" customFormat="1" ht="15" customHeight="1" x14ac:dyDescent="0.35">
      <c r="A4" s="23" t="s">
        <v>51</v>
      </c>
      <c r="B4" s="23"/>
      <c r="C4" s="23"/>
      <c r="D4" s="23"/>
      <c r="E4" s="100"/>
      <c r="F4" s="23"/>
      <c r="G4" s="23"/>
      <c r="H4" s="23"/>
      <c r="I4" s="23"/>
      <c r="J4" s="23"/>
      <c r="K4" s="27"/>
    </row>
    <row r="5" spans="1:41" s="22" customFormat="1" ht="15" customHeight="1" x14ac:dyDescent="0.35">
      <c r="A5" s="23"/>
      <c r="B5" s="23"/>
      <c r="C5" s="23"/>
      <c r="D5" s="23"/>
      <c r="E5" s="100"/>
      <c r="F5" s="23"/>
      <c r="G5" s="23"/>
      <c r="H5" s="23"/>
      <c r="I5" s="23"/>
      <c r="J5" s="23"/>
      <c r="K5" s="27"/>
    </row>
    <row r="6" spans="1:41" ht="15" customHeight="1" x14ac:dyDescent="0.35">
      <c r="A6" s="140" t="s">
        <v>52</v>
      </c>
      <c r="B6" s="140"/>
      <c r="C6" s="24"/>
      <c r="D6" s="24"/>
      <c r="E6" s="101"/>
      <c r="F6" s="24"/>
      <c r="G6" s="24"/>
      <c r="H6" s="25"/>
      <c r="I6" s="24"/>
      <c r="J6" s="25"/>
      <c r="K6" s="26"/>
      <c r="AO6" s="5"/>
    </row>
    <row r="7" spans="1:41" ht="15" customHeight="1" x14ac:dyDescent="0.35">
      <c r="A7" s="140" t="s">
        <v>53</v>
      </c>
      <c r="B7" s="140"/>
      <c r="C7" s="24"/>
      <c r="D7" s="24"/>
      <c r="E7" s="101"/>
      <c r="F7" s="24"/>
      <c r="G7" s="24"/>
      <c r="H7" s="25"/>
      <c r="I7" s="24"/>
      <c r="J7" s="25"/>
      <c r="K7" s="26"/>
      <c r="AO7" s="5"/>
    </row>
    <row r="8" spans="1:41" ht="15" customHeight="1" x14ac:dyDescent="0.35">
      <c r="A8" s="140" t="s">
        <v>54</v>
      </c>
      <c r="B8" s="140"/>
      <c r="C8" s="24"/>
      <c r="D8" s="24"/>
      <c r="E8" s="101"/>
      <c r="F8" s="24"/>
      <c r="G8" s="24"/>
      <c r="H8" s="25"/>
      <c r="I8" s="24"/>
      <c r="J8" s="25"/>
      <c r="K8" s="26"/>
      <c r="AO8" s="5"/>
    </row>
    <row r="9" spans="1:41" ht="15" customHeight="1" x14ac:dyDescent="0.35">
      <c r="A9" s="140" t="s">
        <v>55</v>
      </c>
      <c r="B9" s="140"/>
      <c r="C9" s="24"/>
      <c r="D9" s="24"/>
      <c r="E9" s="101"/>
      <c r="F9" s="24"/>
      <c r="G9" s="24"/>
      <c r="H9" s="25"/>
      <c r="I9" s="24"/>
      <c r="J9" s="25"/>
      <c r="K9" s="26"/>
      <c r="AO9" s="5"/>
    </row>
    <row r="10" spans="1:41" ht="15" customHeight="1" x14ac:dyDescent="0.35">
      <c r="A10" s="140" t="s">
        <v>56</v>
      </c>
      <c r="B10" s="140"/>
      <c r="C10" s="24"/>
      <c r="D10" s="24"/>
      <c r="E10" s="101"/>
      <c r="F10" s="24"/>
      <c r="G10" s="24"/>
      <c r="H10" s="25"/>
      <c r="I10" s="24"/>
      <c r="J10" s="25"/>
      <c r="K10" s="26"/>
      <c r="AO10" s="5"/>
    </row>
    <row r="11" spans="1:41" ht="15" customHeight="1" x14ac:dyDescent="0.35">
      <c r="A11" s="140" t="s">
        <v>57</v>
      </c>
      <c r="B11" s="140"/>
      <c r="C11" s="24"/>
      <c r="D11" s="24"/>
      <c r="E11" s="101"/>
      <c r="F11" s="24"/>
      <c r="G11" s="24"/>
      <c r="H11" s="25"/>
      <c r="I11" s="24"/>
      <c r="J11" s="25"/>
      <c r="K11" s="26"/>
      <c r="AO11" s="5"/>
    </row>
    <row r="12" spans="1:41" ht="30" customHeight="1" thickBot="1" x14ac:dyDescent="0.4">
      <c r="A12" s="145"/>
      <c r="B12" s="146"/>
      <c r="C12" s="146"/>
      <c r="D12" s="146"/>
      <c r="E12" s="146"/>
      <c r="F12" s="146"/>
      <c r="G12" s="146"/>
      <c r="H12" s="146"/>
      <c r="I12" s="146"/>
      <c r="J12" s="146"/>
      <c r="K12" s="26"/>
    </row>
    <row r="13" spans="1:41" ht="90" customHeight="1" thickBot="1" x14ac:dyDescent="0.4">
      <c r="A13" s="1" t="s">
        <v>12</v>
      </c>
      <c r="B13" s="1" t="s">
        <v>11</v>
      </c>
      <c r="C13" s="1" t="s">
        <v>709</v>
      </c>
      <c r="D13" s="1" t="s">
        <v>10</v>
      </c>
      <c r="E13" s="1" t="s">
        <v>6</v>
      </c>
      <c r="F13" s="1" t="s">
        <v>4</v>
      </c>
      <c r="G13" s="2" t="s">
        <v>7</v>
      </c>
      <c r="H13" s="2" t="s">
        <v>8</v>
      </c>
      <c r="I13" s="3" t="s">
        <v>15</v>
      </c>
      <c r="J13" s="4" t="s">
        <v>9</v>
      </c>
    </row>
    <row r="14" spans="1:41" ht="17.25" customHeight="1" x14ac:dyDescent="0.35">
      <c r="A14" s="164" t="s">
        <v>122</v>
      </c>
      <c r="B14" s="165"/>
      <c r="C14" s="165"/>
      <c r="D14" s="165"/>
      <c r="E14" s="165"/>
      <c r="F14" s="165"/>
      <c r="G14" s="165"/>
      <c r="H14" s="165"/>
      <c r="I14" s="165"/>
      <c r="J14" s="165"/>
    </row>
    <row r="15" spans="1:41" ht="17.25" customHeight="1" x14ac:dyDescent="0.35">
      <c r="A15" s="89" t="s">
        <v>137</v>
      </c>
      <c r="B15" s="42"/>
      <c r="C15" s="42"/>
      <c r="D15" s="42"/>
      <c r="E15" s="42"/>
      <c r="F15" s="42"/>
      <c r="G15" s="42"/>
      <c r="H15" s="42"/>
      <c r="I15" s="42"/>
      <c r="J15" s="42"/>
    </row>
    <row r="16" spans="1:41" ht="35.25" customHeight="1" x14ac:dyDescent="0.35">
      <c r="A16" s="42" t="s">
        <v>475</v>
      </c>
      <c r="B16" s="10" t="s">
        <v>476</v>
      </c>
      <c r="C16" s="7" t="s">
        <v>31</v>
      </c>
      <c r="D16" s="51" t="s">
        <v>31</v>
      </c>
      <c r="E16" s="104">
        <v>325</v>
      </c>
      <c r="F16" s="6" t="s">
        <v>5</v>
      </c>
      <c r="G16" s="118" t="s">
        <v>31</v>
      </c>
      <c r="H16" s="119" t="e">
        <f>SUM(E16*G16)</f>
        <v>#VALUE!</v>
      </c>
      <c r="I16" s="118" t="s">
        <v>31</v>
      </c>
      <c r="J16" s="119" t="e">
        <f t="shared" ref="J16" si="0">SUM(H16+H16/100*I16)</f>
        <v>#VALUE!</v>
      </c>
    </row>
    <row r="17" spans="1:10" ht="15" customHeight="1" x14ac:dyDescent="0.35">
      <c r="A17" s="89" t="s">
        <v>135</v>
      </c>
      <c r="B17" s="42"/>
      <c r="C17" s="42"/>
      <c r="D17" s="42"/>
      <c r="E17" s="42"/>
      <c r="F17" s="42"/>
      <c r="G17" s="42"/>
      <c r="H17" s="42"/>
      <c r="I17" s="42"/>
      <c r="J17" s="42"/>
    </row>
    <row r="18" spans="1:10" ht="32.25" customHeight="1" x14ac:dyDescent="0.35">
      <c r="A18" s="42" t="s">
        <v>477</v>
      </c>
      <c r="B18" s="11" t="s">
        <v>241</v>
      </c>
      <c r="C18" s="7" t="s">
        <v>31</v>
      </c>
      <c r="D18" s="51" t="s">
        <v>31</v>
      </c>
      <c r="E18" s="43">
        <v>280</v>
      </c>
      <c r="F18" s="6" t="s">
        <v>5</v>
      </c>
      <c r="G18" s="118" t="s">
        <v>31</v>
      </c>
      <c r="H18" s="119" t="e">
        <f t="shared" ref="H18:H24" si="1">SUM(E18*G18)</f>
        <v>#VALUE!</v>
      </c>
      <c r="I18" s="118" t="s">
        <v>31</v>
      </c>
      <c r="J18" s="119" t="e">
        <f t="shared" ref="J18:J24" si="2">SUM(H18+H18/100*I18)</f>
        <v>#VALUE!</v>
      </c>
    </row>
    <row r="19" spans="1:10" s="79" customFormat="1" ht="43.5" customHeight="1" x14ac:dyDescent="0.25">
      <c r="A19" s="42" t="s">
        <v>478</v>
      </c>
      <c r="B19" s="11" t="s">
        <v>243</v>
      </c>
      <c r="C19" s="7" t="s">
        <v>31</v>
      </c>
      <c r="D19" s="51" t="s">
        <v>31</v>
      </c>
      <c r="E19" s="43">
        <v>75</v>
      </c>
      <c r="F19" s="6" t="s">
        <v>5</v>
      </c>
      <c r="G19" s="118" t="s">
        <v>31</v>
      </c>
      <c r="H19" s="119" t="e">
        <f t="shared" si="1"/>
        <v>#VALUE!</v>
      </c>
      <c r="I19" s="118" t="s">
        <v>31</v>
      </c>
      <c r="J19" s="119" t="e">
        <f t="shared" si="2"/>
        <v>#VALUE!</v>
      </c>
    </row>
    <row r="20" spans="1:10" s="79" customFormat="1" ht="44.25" customHeight="1" x14ac:dyDescent="0.25">
      <c r="A20" s="42" t="s">
        <v>132</v>
      </c>
      <c r="B20" s="11" t="s">
        <v>143</v>
      </c>
      <c r="C20" s="7" t="s">
        <v>31</v>
      </c>
      <c r="D20" s="51" t="s">
        <v>31</v>
      </c>
      <c r="E20" s="43">
        <v>15</v>
      </c>
      <c r="F20" s="6" t="s">
        <v>5</v>
      </c>
      <c r="G20" s="118" t="s">
        <v>31</v>
      </c>
      <c r="H20" s="119" t="e">
        <f t="shared" si="1"/>
        <v>#VALUE!</v>
      </c>
      <c r="I20" s="118" t="s">
        <v>31</v>
      </c>
      <c r="J20" s="119" t="e">
        <f t="shared" si="2"/>
        <v>#VALUE!</v>
      </c>
    </row>
    <row r="21" spans="1:10" s="79" customFormat="1" ht="22.5" customHeight="1" x14ac:dyDescent="0.25">
      <c r="A21" s="42" t="s">
        <v>133</v>
      </c>
      <c r="B21" s="11" t="s">
        <v>242</v>
      </c>
      <c r="C21" s="7" t="s">
        <v>31</v>
      </c>
      <c r="D21" s="51" t="s">
        <v>31</v>
      </c>
      <c r="E21" s="43">
        <v>200</v>
      </c>
      <c r="F21" s="6" t="s">
        <v>5</v>
      </c>
      <c r="G21" s="118" t="s">
        <v>31</v>
      </c>
      <c r="H21" s="119" t="e">
        <f t="shared" si="1"/>
        <v>#VALUE!</v>
      </c>
      <c r="I21" s="118" t="s">
        <v>31</v>
      </c>
      <c r="J21" s="119" t="e">
        <f t="shared" si="2"/>
        <v>#VALUE!</v>
      </c>
    </row>
    <row r="22" spans="1:10" s="79" customFormat="1" ht="22.5" customHeight="1" x14ac:dyDescent="0.25">
      <c r="A22" s="42" t="s">
        <v>703</v>
      </c>
      <c r="B22" s="11"/>
      <c r="C22" s="7" t="s">
        <v>31</v>
      </c>
      <c r="D22" s="51" t="s">
        <v>31</v>
      </c>
      <c r="E22" s="43">
        <v>15</v>
      </c>
      <c r="F22" s="6" t="s">
        <v>5</v>
      </c>
      <c r="G22" s="118" t="s">
        <v>31</v>
      </c>
      <c r="H22" s="119" t="e">
        <f t="shared" si="1"/>
        <v>#VALUE!</v>
      </c>
      <c r="I22" s="118" t="s">
        <v>31</v>
      </c>
      <c r="J22" s="119" t="e">
        <f t="shared" si="2"/>
        <v>#VALUE!</v>
      </c>
    </row>
    <row r="23" spans="1:10" ht="22.5" customHeight="1" x14ac:dyDescent="0.35">
      <c r="A23" s="42" t="s">
        <v>479</v>
      </c>
      <c r="B23" s="11"/>
      <c r="C23" s="7" t="s">
        <v>31</v>
      </c>
      <c r="D23" s="51" t="s">
        <v>31</v>
      </c>
      <c r="E23" s="43">
        <v>8</v>
      </c>
      <c r="F23" s="6" t="s">
        <v>5</v>
      </c>
      <c r="G23" s="118" t="s">
        <v>31</v>
      </c>
      <c r="H23" s="119" t="e">
        <f t="shared" si="1"/>
        <v>#VALUE!</v>
      </c>
      <c r="I23" s="118" t="s">
        <v>31</v>
      </c>
      <c r="J23" s="119" t="e">
        <f t="shared" si="2"/>
        <v>#VALUE!</v>
      </c>
    </row>
    <row r="24" spans="1:10" ht="22.5" customHeight="1" x14ac:dyDescent="0.35">
      <c r="A24" s="42" t="s">
        <v>480</v>
      </c>
      <c r="B24" s="11"/>
      <c r="C24" s="7" t="s">
        <v>31</v>
      </c>
      <c r="D24" s="51" t="s">
        <v>31</v>
      </c>
      <c r="E24" s="43">
        <v>30</v>
      </c>
      <c r="F24" s="6" t="s">
        <v>5</v>
      </c>
      <c r="G24" s="118" t="s">
        <v>31</v>
      </c>
      <c r="H24" s="119" t="e">
        <f t="shared" si="1"/>
        <v>#VALUE!</v>
      </c>
      <c r="I24" s="118" t="s">
        <v>31</v>
      </c>
      <c r="J24" s="119" t="e">
        <f t="shared" si="2"/>
        <v>#VALUE!</v>
      </c>
    </row>
    <row r="25" spans="1:10" ht="15" customHeight="1" x14ac:dyDescent="0.35">
      <c r="A25" s="77"/>
      <c r="B25" s="77"/>
      <c r="C25" s="77"/>
      <c r="D25" s="77"/>
      <c r="E25" s="77"/>
      <c r="F25" s="141" t="s">
        <v>126</v>
      </c>
      <c r="G25" s="141" t="s">
        <v>127</v>
      </c>
      <c r="H25" s="141"/>
      <c r="I25" s="143"/>
      <c r="J25" s="143"/>
    </row>
    <row r="26" spans="1:10" ht="15" customHeight="1" x14ac:dyDescent="0.35">
      <c r="A26" s="76"/>
      <c r="B26" s="76"/>
      <c r="C26" s="77"/>
      <c r="D26" s="77"/>
      <c r="E26" s="77"/>
      <c r="F26" s="142"/>
      <c r="G26" s="142"/>
      <c r="H26" s="142"/>
      <c r="I26" s="144"/>
      <c r="J26" s="144"/>
    </row>
    <row r="27" spans="1:10" x14ac:dyDescent="0.35">
      <c r="A27" s="52"/>
      <c r="B27" s="53"/>
      <c r="C27" s="77"/>
      <c r="D27" s="77"/>
      <c r="E27" s="77"/>
      <c r="F27" s="77"/>
      <c r="G27" s="77"/>
      <c r="H27" s="77"/>
      <c r="I27" s="77"/>
      <c r="J27" s="77"/>
    </row>
    <row r="28" spans="1:10" x14ac:dyDescent="0.35">
      <c r="A28" s="77"/>
      <c r="B28" s="77"/>
      <c r="C28" s="77"/>
      <c r="D28" s="77"/>
      <c r="E28" s="77"/>
      <c r="F28" s="77"/>
      <c r="G28" s="77"/>
      <c r="H28" s="77"/>
      <c r="I28" s="77"/>
      <c r="J28" s="77"/>
    </row>
    <row r="29" spans="1:10" ht="47.25" customHeight="1" x14ac:dyDescent="0.25">
      <c r="A29" s="134" t="s">
        <v>58</v>
      </c>
      <c r="B29" s="135"/>
      <c r="C29" s="135"/>
      <c r="D29" s="135"/>
      <c r="E29" s="135"/>
      <c r="F29" s="135"/>
      <c r="G29" s="135"/>
      <c r="H29" s="135"/>
      <c r="I29" s="79"/>
      <c r="J29" s="79"/>
    </row>
    <row r="30" spans="1:10" ht="48" customHeight="1" x14ac:dyDescent="0.25">
      <c r="A30" s="136" t="s">
        <v>59</v>
      </c>
      <c r="B30" s="137"/>
      <c r="C30" s="137"/>
      <c r="D30" s="137"/>
      <c r="E30" s="137"/>
      <c r="F30" s="137"/>
      <c r="G30" s="137"/>
      <c r="H30" s="137"/>
      <c r="I30" s="79"/>
      <c r="J30" s="79"/>
    </row>
    <row r="31" spans="1:10" x14ac:dyDescent="0.25">
      <c r="A31" s="136" t="s">
        <v>60</v>
      </c>
      <c r="B31" s="137"/>
      <c r="C31" s="137"/>
      <c r="D31" s="137"/>
      <c r="E31" s="137"/>
      <c r="F31" s="137"/>
      <c r="G31" s="137"/>
      <c r="H31" s="137"/>
      <c r="I31" s="79"/>
      <c r="J31" s="79"/>
    </row>
    <row r="32" spans="1:10" x14ac:dyDescent="0.25">
      <c r="A32" s="138" t="s">
        <v>61</v>
      </c>
      <c r="B32" s="139"/>
      <c r="C32" s="139"/>
      <c r="D32" s="139"/>
      <c r="E32" s="139"/>
      <c r="F32" s="139"/>
      <c r="G32" s="139"/>
      <c r="H32" s="139"/>
      <c r="I32" s="79"/>
      <c r="J32" s="79"/>
    </row>
    <row r="33" spans="1:10" x14ac:dyDescent="0.25">
      <c r="A33" s="80"/>
      <c r="B33" s="49"/>
      <c r="C33" s="49"/>
      <c r="D33" s="49"/>
      <c r="E33" s="49"/>
      <c r="F33" s="49"/>
      <c r="G33" s="49"/>
      <c r="H33" s="49"/>
      <c r="I33" s="79"/>
      <c r="J33" s="79"/>
    </row>
    <row r="34" spans="1:10" x14ac:dyDescent="0.25">
      <c r="A34" s="138" t="s">
        <v>62</v>
      </c>
      <c r="B34" s="139"/>
      <c r="C34" s="139"/>
      <c r="D34" s="139"/>
      <c r="E34" s="139"/>
      <c r="F34" s="139"/>
      <c r="G34" s="139"/>
      <c r="H34" s="139"/>
      <c r="I34" s="79"/>
      <c r="J34" s="79"/>
    </row>
    <row r="35" spans="1:10" x14ac:dyDescent="0.25">
      <c r="A35" s="81"/>
      <c r="B35" s="54"/>
      <c r="C35" s="82"/>
      <c r="D35" s="82"/>
      <c r="E35" s="82"/>
      <c r="F35" s="83"/>
      <c r="G35" s="83"/>
      <c r="H35" s="79"/>
      <c r="I35" s="79"/>
      <c r="J35" s="79"/>
    </row>
    <row r="36" spans="1:10" x14ac:dyDescent="0.25">
      <c r="A36" s="81"/>
      <c r="B36" s="54"/>
      <c r="C36" s="82"/>
      <c r="D36" s="82"/>
      <c r="E36" s="82"/>
      <c r="F36" s="83"/>
      <c r="G36" s="83"/>
      <c r="H36" s="79"/>
      <c r="I36" s="79"/>
      <c r="J36" s="79"/>
    </row>
    <row r="37" spans="1:10" x14ac:dyDescent="0.25">
      <c r="A37" s="84"/>
      <c r="B37" s="55"/>
      <c r="C37" s="55"/>
      <c r="D37" s="55"/>
      <c r="E37" s="55"/>
      <c r="F37" s="55"/>
      <c r="G37" s="55"/>
      <c r="H37" s="55"/>
      <c r="I37" s="55"/>
      <c r="J37" s="55"/>
    </row>
    <row r="38" spans="1:10" x14ac:dyDescent="0.25">
      <c r="A38" s="85"/>
      <c r="B38" s="56" t="s">
        <v>63</v>
      </c>
      <c r="C38" s="86"/>
      <c r="D38" s="87"/>
      <c r="E38" s="87"/>
      <c r="F38" s="55"/>
      <c r="G38" s="55"/>
      <c r="H38" s="55"/>
      <c r="I38" s="55"/>
      <c r="J38" s="55"/>
    </row>
    <row r="39" spans="1:10" x14ac:dyDescent="0.25">
      <c r="A39" s="85"/>
      <c r="B39" s="57" t="s">
        <v>64</v>
      </c>
      <c r="C39" s="86"/>
      <c r="D39" s="133" t="s">
        <v>125</v>
      </c>
      <c r="E39" s="133"/>
      <c r="F39" s="55"/>
      <c r="G39" s="55"/>
      <c r="H39" s="55"/>
      <c r="I39" s="55"/>
      <c r="J39" s="55"/>
    </row>
    <row r="40" spans="1:10" x14ac:dyDescent="0.35">
      <c r="E40"/>
    </row>
  </sheetData>
  <mergeCells count="20">
    <mergeCell ref="J25:J26"/>
    <mergeCell ref="A1:J3"/>
    <mergeCell ref="A6:B6"/>
    <mergeCell ref="A14:J14"/>
    <mergeCell ref="A7:B7"/>
    <mergeCell ref="A8:B8"/>
    <mergeCell ref="A9:B9"/>
    <mergeCell ref="A10:B10"/>
    <mergeCell ref="A11:B11"/>
    <mergeCell ref="A12:J12"/>
    <mergeCell ref="F25:F26"/>
    <mergeCell ref="G25:G26"/>
    <mergeCell ref="H25:H26"/>
    <mergeCell ref="I25:I26"/>
    <mergeCell ref="D39:E39"/>
    <mergeCell ref="A29:H29"/>
    <mergeCell ref="A30:H30"/>
    <mergeCell ref="A31:H31"/>
    <mergeCell ref="A32:H32"/>
    <mergeCell ref="A34:H34"/>
  </mergeCells>
  <pageMargins left="0.11811023622047245" right="0.11811023622047245"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DZ3552"/>
  <sheetViews>
    <sheetView topLeftCell="A60" zoomScaleNormal="100" workbookViewId="0">
      <selection activeCell="A74" sqref="A74"/>
    </sheetView>
  </sheetViews>
  <sheetFormatPr defaultRowHeight="14.5" x14ac:dyDescent="0.35"/>
  <cols>
    <col min="1" max="1" width="26.7265625" style="21" customWidth="1"/>
    <col min="2" max="2" width="30.7265625" customWidth="1"/>
    <col min="3" max="4" width="26.7265625" customWidth="1"/>
    <col min="5" max="5" width="11.7265625" customWidth="1"/>
    <col min="6" max="6" width="3.7265625" customWidth="1"/>
    <col min="7" max="10" width="11.7265625" customWidth="1"/>
  </cols>
  <sheetData>
    <row r="1" spans="1:130" ht="15" customHeight="1" x14ac:dyDescent="0.35">
      <c r="A1" s="147" t="s">
        <v>50</v>
      </c>
      <c r="B1" s="147"/>
      <c r="C1" s="147"/>
      <c r="D1" s="147"/>
      <c r="E1" s="147"/>
      <c r="F1" s="147"/>
      <c r="G1" s="147"/>
      <c r="H1" s="147"/>
      <c r="I1" s="147"/>
      <c r="J1" s="147"/>
    </row>
    <row r="2" spans="1:130" ht="15" customHeight="1" x14ac:dyDescent="0.35">
      <c r="A2" s="147"/>
      <c r="B2" s="147"/>
      <c r="C2" s="147"/>
      <c r="D2" s="147"/>
      <c r="E2" s="147"/>
      <c r="F2" s="147"/>
      <c r="G2" s="147"/>
      <c r="H2" s="147"/>
      <c r="I2" s="147"/>
      <c r="J2" s="147"/>
    </row>
    <row r="3" spans="1:130" ht="15" customHeight="1" x14ac:dyDescent="0.35">
      <c r="A3" s="147"/>
      <c r="B3" s="147"/>
      <c r="C3" s="147"/>
      <c r="D3" s="147"/>
      <c r="E3" s="147"/>
      <c r="F3" s="147"/>
      <c r="G3" s="147"/>
      <c r="H3" s="147"/>
      <c r="I3" s="147"/>
      <c r="J3" s="147"/>
    </row>
    <row r="4" spans="1:130" s="28" customFormat="1" ht="15" customHeight="1" x14ac:dyDescent="0.35">
      <c r="A4" s="23" t="s">
        <v>51</v>
      </c>
      <c r="B4" s="23"/>
      <c r="C4" s="23"/>
      <c r="D4" s="23"/>
      <c r="E4" s="23"/>
      <c r="F4" s="23"/>
      <c r="G4" s="23"/>
      <c r="H4" s="23"/>
      <c r="I4" s="23"/>
      <c r="J4" s="23"/>
    </row>
    <row r="5" spans="1:130" s="28" customFormat="1" ht="15" customHeight="1" x14ac:dyDescent="0.35">
      <c r="A5" s="23"/>
      <c r="B5" s="23"/>
      <c r="C5" s="23"/>
      <c r="D5" s="23"/>
      <c r="E5" s="23"/>
      <c r="F5" s="23"/>
      <c r="G5" s="23"/>
      <c r="H5" s="23"/>
      <c r="I5" s="23"/>
      <c r="J5" s="23"/>
    </row>
    <row r="6" spans="1:130" ht="15" customHeight="1" x14ac:dyDescent="0.35">
      <c r="A6" s="140" t="s">
        <v>52</v>
      </c>
      <c r="B6" s="140"/>
      <c r="C6" s="24"/>
      <c r="D6" s="24"/>
      <c r="E6" s="24"/>
      <c r="F6" s="24"/>
      <c r="G6" s="24"/>
      <c r="H6" s="25"/>
      <c r="I6" s="24"/>
      <c r="J6" s="25"/>
    </row>
    <row r="7" spans="1:130" ht="15" customHeight="1" x14ac:dyDescent="0.35">
      <c r="A7" s="140" t="s">
        <v>53</v>
      </c>
      <c r="B7" s="140"/>
      <c r="C7" s="24"/>
      <c r="D7" s="24"/>
      <c r="E7" s="24"/>
      <c r="F7" s="24"/>
      <c r="G7" s="24"/>
      <c r="H7" s="25"/>
      <c r="I7" s="24"/>
      <c r="J7" s="25"/>
    </row>
    <row r="8" spans="1:130" ht="15" customHeight="1" x14ac:dyDescent="0.35">
      <c r="A8" s="140" t="s">
        <v>54</v>
      </c>
      <c r="B8" s="140"/>
      <c r="C8" s="24"/>
      <c r="D8" s="24"/>
      <c r="E8" s="24"/>
      <c r="F8" s="24"/>
      <c r="G8" s="24"/>
      <c r="H8" s="25"/>
      <c r="I8" s="24"/>
      <c r="J8" s="25"/>
    </row>
    <row r="9" spans="1:130" ht="15" customHeight="1" x14ac:dyDescent="0.35">
      <c r="A9" s="140" t="s">
        <v>55</v>
      </c>
      <c r="B9" s="140"/>
      <c r="C9" s="24"/>
      <c r="D9" s="24"/>
      <c r="E9" s="24"/>
      <c r="F9" s="24"/>
      <c r="G9" s="24"/>
      <c r="H9" s="25"/>
      <c r="I9" s="24"/>
      <c r="J9" s="25"/>
    </row>
    <row r="10" spans="1:130" ht="15" customHeight="1" x14ac:dyDescent="0.35">
      <c r="A10" s="140" t="s">
        <v>56</v>
      </c>
      <c r="B10" s="140"/>
      <c r="C10" s="24"/>
      <c r="D10" s="24"/>
      <c r="E10" s="24"/>
      <c r="F10" s="24"/>
      <c r="G10" s="24"/>
      <c r="H10" s="25"/>
      <c r="I10" s="24"/>
      <c r="J10" s="25"/>
    </row>
    <row r="11" spans="1:130" ht="15" customHeight="1" x14ac:dyDescent="0.35">
      <c r="A11" s="140" t="s">
        <v>57</v>
      </c>
      <c r="B11" s="140"/>
      <c r="C11" s="24"/>
      <c r="D11" s="24"/>
      <c r="E11" s="24"/>
      <c r="F11" s="24"/>
      <c r="G11" s="24"/>
      <c r="H11" s="25"/>
      <c r="I11" s="24"/>
      <c r="J11" s="25"/>
    </row>
    <row r="12" spans="1:130" ht="30" customHeight="1" thickBot="1" x14ac:dyDescent="0.4">
      <c r="A12" s="145"/>
      <c r="B12" s="146"/>
      <c r="C12" s="146"/>
      <c r="D12" s="146"/>
      <c r="E12" s="146"/>
      <c r="F12" s="146"/>
      <c r="G12" s="146"/>
      <c r="H12" s="146"/>
      <c r="I12" s="146"/>
      <c r="J12" s="146"/>
    </row>
    <row r="13" spans="1:130" ht="90" customHeight="1" thickBot="1" x14ac:dyDescent="0.4">
      <c r="A13" s="62" t="s">
        <v>12</v>
      </c>
      <c r="B13" s="62" t="s">
        <v>107</v>
      </c>
      <c r="C13" s="62" t="s">
        <v>14</v>
      </c>
      <c r="D13" s="62" t="s">
        <v>13</v>
      </c>
      <c r="E13" s="62" t="s">
        <v>6</v>
      </c>
      <c r="F13" s="62" t="s">
        <v>4</v>
      </c>
      <c r="G13" s="60" t="s">
        <v>7</v>
      </c>
      <c r="H13" s="60" t="s">
        <v>8</v>
      </c>
      <c r="I13" s="61" t="s">
        <v>106</v>
      </c>
      <c r="J13" s="62" t="s">
        <v>9</v>
      </c>
    </row>
    <row r="14" spans="1:130" ht="17" x14ac:dyDescent="0.35">
      <c r="A14" s="258" t="s">
        <v>136</v>
      </c>
      <c r="B14" s="259"/>
      <c r="C14" s="260"/>
      <c r="D14" s="260"/>
      <c r="E14" s="259"/>
      <c r="F14" s="259"/>
      <c r="G14" s="260"/>
      <c r="H14" s="260"/>
      <c r="I14" s="260"/>
      <c r="J14" s="260"/>
    </row>
    <row r="15" spans="1:130" s="88" customFormat="1" ht="46.5" customHeight="1" x14ac:dyDescent="0.35">
      <c r="A15" s="260" t="s">
        <v>482</v>
      </c>
      <c r="B15" s="261"/>
      <c r="C15" s="262" t="s">
        <v>31</v>
      </c>
      <c r="D15" s="262" t="s">
        <v>31</v>
      </c>
      <c r="E15" s="263">
        <v>130</v>
      </c>
      <c r="F15" s="264" t="s">
        <v>5</v>
      </c>
      <c r="G15" s="265" t="s">
        <v>31</v>
      </c>
      <c r="H15" s="265" t="e">
        <f t="shared" ref="H15:H33" si="0">SUM(E15*G15)</f>
        <v>#VALUE!</v>
      </c>
      <c r="I15" s="265" t="s">
        <v>31</v>
      </c>
      <c r="J15" s="265" t="e">
        <f>SUM(H15+H15/100*I15)</f>
        <v>#VALUE!</v>
      </c>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row>
    <row r="16" spans="1:130" s="88" customFormat="1" x14ac:dyDescent="0.35">
      <c r="A16" s="260" t="s">
        <v>486</v>
      </c>
      <c r="B16" s="266"/>
      <c r="C16" s="262" t="s">
        <v>31</v>
      </c>
      <c r="D16" s="262" t="s">
        <v>31</v>
      </c>
      <c r="E16" s="263">
        <v>60</v>
      </c>
      <c r="F16" s="267" t="s">
        <v>5</v>
      </c>
      <c r="G16" s="265" t="s">
        <v>31</v>
      </c>
      <c r="H16" s="265" t="e">
        <f t="shared" si="0"/>
        <v>#VALUE!</v>
      </c>
      <c r="I16" s="265" t="s">
        <v>31</v>
      </c>
      <c r="J16" s="265" t="e">
        <f t="shared" ref="J16:J33" si="1">SUM(H16+H16/100*I16)</f>
        <v>#VALUE!</v>
      </c>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row>
    <row r="17" spans="1:130" s="88" customFormat="1" x14ac:dyDescent="0.35">
      <c r="A17" s="260" t="s">
        <v>488</v>
      </c>
      <c r="B17" s="266"/>
      <c r="C17" s="262" t="s">
        <v>31</v>
      </c>
      <c r="D17" s="262" t="s">
        <v>31</v>
      </c>
      <c r="E17" s="263">
        <v>60</v>
      </c>
      <c r="F17" s="267"/>
      <c r="G17" s="262" t="s">
        <v>31</v>
      </c>
      <c r="H17" s="265" t="e">
        <f t="shared" si="0"/>
        <v>#VALUE!</v>
      </c>
      <c r="I17" s="262" t="s">
        <v>31</v>
      </c>
      <c r="J17" s="265" t="e">
        <f t="shared" si="1"/>
        <v>#VALUE!</v>
      </c>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row>
    <row r="18" spans="1:130" s="88" customFormat="1" x14ac:dyDescent="0.35">
      <c r="A18" s="260" t="s">
        <v>489</v>
      </c>
      <c r="B18" s="266"/>
      <c r="C18" s="262" t="s">
        <v>31</v>
      </c>
      <c r="D18" s="262" t="s">
        <v>31</v>
      </c>
      <c r="E18" s="263">
        <v>75</v>
      </c>
      <c r="F18" s="267"/>
      <c r="G18" s="262" t="s">
        <v>31</v>
      </c>
      <c r="H18" s="265" t="e">
        <f t="shared" si="0"/>
        <v>#VALUE!</v>
      </c>
      <c r="I18" s="262" t="s">
        <v>31</v>
      </c>
      <c r="J18" s="265" t="e">
        <f t="shared" si="1"/>
        <v>#VALUE!</v>
      </c>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row>
    <row r="19" spans="1:130" s="88" customFormat="1" ht="35.25" customHeight="1" x14ac:dyDescent="0.35">
      <c r="A19" s="260" t="s">
        <v>487</v>
      </c>
      <c r="B19" s="266"/>
      <c r="C19" s="262" t="s">
        <v>31</v>
      </c>
      <c r="D19" s="262" t="s">
        <v>31</v>
      </c>
      <c r="E19" s="263">
        <v>60</v>
      </c>
      <c r="F19" s="267" t="s">
        <v>5</v>
      </c>
      <c r="G19" s="265" t="s">
        <v>31</v>
      </c>
      <c r="H19" s="265" t="e">
        <f t="shared" si="0"/>
        <v>#VALUE!</v>
      </c>
      <c r="I19" s="265" t="s">
        <v>31</v>
      </c>
      <c r="J19" s="265" t="e">
        <f t="shared" si="1"/>
        <v>#VALUE!</v>
      </c>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row>
    <row r="20" spans="1:130" s="88" customFormat="1" ht="18" customHeight="1" x14ac:dyDescent="0.35">
      <c r="A20" s="260" t="s">
        <v>484</v>
      </c>
      <c r="B20" s="266" t="s">
        <v>267</v>
      </c>
      <c r="C20" s="262" t="s">
        <v>31</v>
      </c>
      <c r="D20" s="262" t="s">
        <v>31</v>
      </c>
      <c r="E20" s="263">
        <v>50</v>
      </c>
      <c r="F20" s="267" t="s">
        <v>5</v>
      </c>
      <c r="G20" s="265" t="s">
        <v>31</v>
      </c>
      <c r="H20" s="265" t="e">
        <f t="shared" si="0"/>
        <v>#VALUE!</v>
      </c>
      <c r="I20" s="265" t="s">
        <v>31</v>
      </c>
      <c r="J20" s="265" t="e">
        <f t="shared" si="1"/>
        <v>#VALUE!</v>
      </c>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row>
    <row r="21" spans="1:130" s="88" customFormat="1" x14ac:dyDescent="0.35">
      <c r="A21" s="260" t="s">
        <v>268</v>
      </c>
      <c r="B21" s="266" t="s">
        <v>269</v>
      </c>
      <c r="C21" s="262" t="s">
        <v>31</v>
      </c>
      <c r="D21" s="262" t="s">
        <v>31</v>
      </c>
      <c r="E21" s="263">
        <v>90</v>
      </c>
      <c r="F21" s="267" t="s">
        <v>5</v>
      </c>
      <c r="G21" s="265" t="s">
        <v>31</v>
      </c>
      <c r="H21" s="265" t="e">
        <f t="shared" si="0"/>
        <v>#VALUE!</v>
      </c>
      <c r="I21" s="265" t="s">
        <v>31</v>
      </c>
      <c r="J21" s="265" t="e">
        <f t="shared" si="1"/>
        <v>#VALUE!</v>
      </c>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row>
    <row r="22" spans="1:130" s="88" customFormat="1" ht="46.5" customHeight="1" x14ac:dyDescent="0.35">
      <c r="A22" s="260" t="s">
        <v>485</v>
      </c>
      <c r="B22" s="266" t="s">
        <v>448</v>
      </c>
      <c r="C22" s="262" t="s">
        <v>31</v>
      </c>
      <c r="D22" s="262" t="s">
        <v>31</v>
      </c>
      <c r="E22" s="263">
        <v>260</v>
      </c>
      <c r="F22" s="268" t="s">
        <v>5</v>
      </c>
      <c r="G22" s="265" t="s">
        <v>31</v>
      </c>
      <c r="H22" s="265" t="e">
        <f t="shared" si="0"/>
        <v>#VALUE!</v>
      </c>
      <c r="I22" s="265" t="s">
        <v>31</v>
      </c>
      <c r="J22" s="265" t="e">
        <f t="shared" si="1"/>
        <v>#VALUE!</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row>
    <row r="23" spans="1:130" s="88" customFormat="1" ht="16.5" customHeight="1" x14ac:dyDescent="0.35">
      <c r="A23" s="260" t="s">
        <v>483</v>
      </c>
      <c r="B23" s="266" t="s">
        <v>270</v>
      </c>
      <c r="C23" s="262" t="s">
        <v>31</v>
      </c>
      <c r="D23" s="262" t="s">
        <v>31</v>
      </c>
      <c r="E23" s="269">
        <v>360</v>
      </c>
      <c r="F23" s="267" t="s">
        <v>5</v>
      </c>
      <c r="G23" s="265" t="s">
        <v>31</v>
      </c>
      <c r="H23" s="265" t="e">
        <f t="shared" si="0"/>
        <v>#VALUE!</v>
      </c>
      <c r="I23" s="265" t="s">
        <v>31</v>
      </c>
      <c r="J23" s="265" t="e">
        <f t="shared" si="1"/>
        <v>#VALUE!</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row>
    <row r="24" spans="1:130" s="88" customFormat="1" x14ac:dyDescent="0.35">
      <c r="A24" s="260" t="s">
        <v>273</v>
      </c>
      <c r="B24" s="266" t="s">
        <v>274</v>
      </c>
      <c r="C24" s="262" t="s">
        <v>31</v>
      </c>
      <c r="D24" s="262" t="s">
        <v>31</v>
      </c>
      <c r="E24" s="263">
        <v>550</v>
      </c>
      <c r="F24" s="267" t="s">
        <v>5</v>
      </c>
      <c r="G24" s="265" t="s">
        <v>31</v>
      </c>
      <c r="H24" s="265" t="e">
        <f t="shared" si="0"/>
        <v>#VALUE!</v>
      </c>
      <c r="I24" s="265" t="s">
        <v>31</v>
      </c>
      <c r="J24" s="265" t="e">
        <f t="shared" si="1"/>
        <v>#VALUE!</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row>
    <row r="25" spans="1:130" s="88" customFormat="1" x14ac:dyDescent="0.35">
      <c r="A25" s="260" t="s">
        <v>271</v>
      </c>
      <c r="B25" s="266" t="s">
        <v>272</v>
      </c>
      <c r="C25" s="262" t="s">
        <v>31</v>
      </c>
      <c r="D25" s="262" t="s">
        <v>31</v>
      </c>
      <c r="E25" s="263">
        <v>130</v>
      </c>
      <c r="F25" s="267" t="s">
        <v>5</v>
      </c>
      <c r="G25" s="270" t="s">
        <v>31</v>
      </c>
      <c r="H25" s="265" t="e">
        <f t="shared" si="0"/>
        <v>#VALUE!</v>
      </c>
      <c r="I25" s="265" t="s">
        <v>31</v>
      </c>
      <c r="J25" s="265" t="e">
        <f t="shared" si="1"/>
        <v>#VALUE!</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row>
    <row r="26" spans="1:130" s="88" customFormat="1" x14ac:dyDescent="0.35">
      <c r="A26" s="271" t="s">
        <v>614</v>
      </c>
      <c r="B26" s="266"/>
      <c r="C26" s="262" t="s">
        <v>31</v>
      </c>
      <c r="D26" s="262" t="s">
        <v>31</v>
      </c>
      <c r="E26" s="263">
        <v>150</v>
      </c>
      <c r="F26" s="272" t="s">
        <v>5</v>
      </c>
      <c r="G26" s="273" t="s">
        <v>31</v>
      </c>
      <c r="H26" s="265" t="e">
        <f t="shared" si="0"/>
        <v>#VALUE!</v>
      </c>
      <c r="I26" s="273" t="s">
        <v>31</v>
      </c>
      <c r="J26" s="265" t="e">
        <f t="shared" si="1"/>
        <v>#VALUE!</v>
      </c>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row>
    <row r="27" spans="1:130" s="88" customFormat="1" x14ac:dyDescent="0.35">
      <c r="A27" s="271" t="s">
        <v>615</v>
      </c>
      <c r="B27" s="266"/>
      <c r="C27" s="262" t="s">
        <v>31</v>
      </c>
      <c r="D27" s="262" t="s">
        <v>31</v>
      </c>
      <c r="E27" s="263">
        <v>300</v>
      </c>
      <c r="F27" s="272" t="s">
        <v>5</v>
      </c>
      <c r="G27" s="273" t="s">
        <v>31</v>
      </c>
      <c r="H27" s="265" t="e">
        <f t="shared" si="0"/>
        <v>#VALUE!</v>
      </c>
      <c r="I27" s="273" t="s">
        <v>31</v>
      </c>
      <c r="J27" s="265" t="e">
        <f t="shared" si="1"/>
        <v>#VALUE!</v>
      </c>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row>
    <row r="28" spans="1:130" s="88" customFormat="1" x14ac:dyDescent="0.35">
      <c r="A28" s="271" t="s">
        <v>616</v>
      </c>
      <c r="B28" s="266"/>
      <c r="C28" s="262" t="s">
        <v>31</v>
      </c>
      <c r="D28" s="262" t="s">
        <v>31</v>
      </c>
      <c r="E28" s="263">
        <v>300</v>
      </c>
      <c r="F28" s="272" t="s">
        <v>5</v>
      </c>
      <c r="G28" s="273" t="s">
        <v>31</v>
      </c>
      <c r="H28" s="265" t="e">
        <f t="shared" si="0"/>
        <v>#VALUE!</v>
      </c>
      <c r="I28" s="273" t="s">
        <v>31</v>
      </c>
      <c r="J28" s="265" t="e">
        <f t="shared" si="1"/>
        <v>#VALUE!</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row>
    <row r="29" spans="1:130" s="88" customFormat="1" x14ac:dyDescent="0.35">
      <c r="A29" s="271" t="s">
        <v>617</v>
      </c>
      <c r="B29" s="266"/>
      <c r="C29" s="262" t="s">
        <v>31</v>
      </c>
      <c r="D29" s="262" t="s">
        <v>31</v>
      </c>
      <c r="E29" s="263">
        <v>300</v>
      </c>
      <c r="F29" s="272" t="s">
        <v>5</v>
      </c>
      <c r="G29" s="273" t="s">
        <v>31</v>
      </c>
      <c r="H29" s="265" t="e">
        <f t="shared" si="0"/>
        <v>#VALUE!</v>
      </c>
      <c r="I29" s="273" t="s">
        <v>31</v>
      </c>
      <c r="J29" s="265" t="e">
        <f t="shared" si="1"/>
        <v>#VALUE!</v>
      </c>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row>
    <row r="30" spans="1:130" s="88" customFormat="1" x14ac:dyDescent="0.35">
      <c r="A30" s="271" t="s">
        <v>618</v>
      </c>
      <c r="B30" s="266"/>
      <c r="C30" s="262" t="s">
        <v>31</v>
      </c>
      <c r="D30" s="262" t="s">
        <v>31</v>
      </c>
      <c r="E30" s="263">
        <v>300</v>
      </c>
      <c r="F30" s="272" t="s">
        <v>5</v>
      </c>
      <c r="G30" s="273" t="s">
        <v>31</v>
      </c>
      <c r="H30" s="265" t="e">
        <f t="shared" si="0"/>
        <v>#VALUE!</v>
      </c>
      <c r="I30" s="273" t="s">
        <v>31</v>
      </c>
      <c r="J30" s="265" t="e">
        <f t="shared" si="1"/>
        <v>#VALUE!</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row>
    <row r="31" spans="1:130" s="88" customFormat="1" x14ac:dyDescent="0.35">
      <c r="A31" s="271" t="s">
        <v>619</v>
      </c>
      <c r="B31" s="266"/>
      <c r="C31" s="262" t="s">
        <v>31</v>
      </c>
      <c r="D31" s="262" t="s">
        <v>31</v>
      </c>
      <c r="E31" s="263">
        <v>300</v>
      </c>
      <c r="F31" s="272" t="s">
        <v>5</v>
      </c>
      <c r="G31" s="273" t="s">
        <v>31</v>
      </c>
      <c r="H31" s="265" t="e">
        <f t="shared" si="0"/>
        <v>#VALUE!</v>
      </c>
      <c r="I31" s="273" t="s">
        <v>31</v>
      </c>
      <c r="J31" s="265" t="e">
        <f t="shared" si="1"/>
        <v>#VALUE!</v>
      </c>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row>
    <row r="32" spans="1:130" s="88" customFormat="1" x14ac:dyDescent="0.35">
      <c r="A32" s="271" t="s">
        <v>692</v>
      </c>
      <c r="B32" s="266"/>
      <c r="C32" s="262" t="s">
        <v>31</v>
      </c>
      <c r="D32" s="262" t="s">
        <v>31</v>
      </c>
      <c r="E32" s="263">
        <v>80</v>
      </c>
      <c r="F32" s="272" t="s">
        <v>5</v>
      </c>
      <c r="G32" s="273" t="s">
        <v>31</v>
      </c>
      <c r="H32" s="265" t="e">
        <v>#VALUE!</v>
      </c>
      <c r="I32" s="273" t="s">
        <v>31</v>
      </c>
      <c r="J32" s="265" t="e">
        <v>#VALUE!</v>
      </c>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row>
    <row r="33" spans="1:130" s="88" customFormat="1" ht="15" thickBot="1" x14ac:dyDescent="0.4">
      <c r="A33" s="271" t="s">
        <v>620</v>
      </c>
      <c r="B33" s="266"/>
      <c r="C33" s="262" t="s">
        <v>31</v>
      </c>
      <c r="D33" s="262" t="s">
        <v>31</v>
      </c>
      <c r="E33" s="263">
        <v>300</v>
      </c>
      <c r="F33" s="272" t="s">
        <v>5</v>
      </c>
      <c r="G33" s="273" t="s">
        <v>31</v>
      </c>
      <c r="H33" s="265" t="e">
        <f t="shared" si="0"/>
        <v>#VALUE!</v>
      </c>
      <c r="I33" s="273" t="s">
        <v>31</v>
      </c>
      <c r="J33" s="265" t="e">
        <f t="shared" si="1"/>
        <v>#VALUE!</v>
      </c>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row>
    <row r="34" spans="1:130" ht="17" x14ac:dyDescent="0.35">
      <c r="A34" s="274" t="s">
        <v>134</v>
      </c>
      <c r="B34" s="275"/>
      <c r="C34" s="275"/>
      <c r="D34" s="275"/>
      <c r="E34" s="276"/>
      <c r="F34" s="275"/>
      <c r="G34" s="275"/>
      <c r="H34" s="275"/>
      <c r="I34" s="275"/>
      <c r="J34" s="275"/>
    </row>
    <row r="35" spans="1:130" ht="21" x14ac:dyDescent="0.35">
      <c r="A35" s="277" t="s">
        <v>276</v>
      </c>
      <c r="B35" s="70" t="s">
        <v>277</v>
      </c>
      <c r="C35" s="189" t="s">
        <v>31</v>
      </c>
      <c r="D35" s="189" t="s">
        <v>31</v>
      </c>
      <c r="E35" s="278">
        <v>150</v>
      </c>
      <c r="F35" s="279" t="s">
        <v>5</v>
      </c>
      <c r="G35" s="192" t="s">
        <v>31</v>
      </c>
      <c r="H35" s="192" t="e">
        <f t="shared" ref="H35" si="2">SUM(E35*G35)</f>
        <v>#VALUE!</v>
      </c>
      <c r="I35" s="192" t="s">
        <v>31</v>
      </c>
      <c r="J35" s="192" t="e">
        <f t="shared" ref="J35:J36" si="3">SUM(H35+H35/100*I35)</f>
        <v>#VALUE!</v>
      </c>
      <c r="K35" s="26"/>
    </row>
    <row r="36" spans="1:130" ht="21.5" thickBot="1" x14ac:dyDescent="0.4">
      <c r="A36" s="277" t="s">
        <v>275</v>
      </c>
      <c r="B36" s="70" t="s">
        <v>278</v>
      </c>
      <c r="C36" s="189" t="s">
        <v>31</v>
      </c>
      <c r="D36" s="189" t="s">
        <v>31</v>
      </c>
      <c r="E36" s="278">
        <v>400</v>
      </c>
      <c r="F36" s="280" t="s">
        <v>5</v>
      </c>
      <c r="G36" s="192" t="s">
        <v>31</v>
      </c>
      <c r="H36" s="192" t="e">
        <f>SUM(E36*G36)</f>
        <v>#VALUE!</v>
      </c>
      <c r="I36" s="192" t="s">
        <v>31</v>
      </c>
      <c r="J36" s="192" t="e">
        <f t="shared" si="3"/>
        <v>#VALUE!</v>
      </c>
      <c r="K36" s="26"/>
    </row>
    <row r="37" spans="1:130" ht="17" x14ac:dyDescent="0.35">
      <c r="A37" s="274" t="s">
        <v>47</v>
      </c>
      <c r="B37" s="275"/>
      <c r="C37" s="275"/>
      <c r="D37" s="275"/>
      <c r="E37" s="275"/>
      <c r="F37" s="275"/>
      <c r="G37" s="275"/>
      <c r="H37" s="275"/>
      <c r="I37" s="275"/>
      <c r="J37" s="275"/>
    </row>
    <row r="38" spans="1:130" ht="21" x14ac:dyDescent="0.35">
      <c r="A38" s="277" t="s">
        <v>19</v>
      </c>
      <c r="B38" s="67" t="s">
        <v>244</v>
      </c>
      <c r="C38" s="189" t="s">
        <v>31</v>
      </c>
      <c r="D38" s="189" t="s">
        <v>31</v>
      </c>
      <c r="E38" s="281">
        <v>140</v>
      </c>
      <c r="F38" s="279" t="s">
        <v>5</v>
      </c>
      <c r="G38" s="192" t="s">
        <v>31</v>
      </c>
      <c r="H38" s="192" t="e">
        <f>SUM(E38*G38)</f>
        <v>#VALUE!</v>
      </c>
      <c r="I38" s="192" t="s">
        <v>31</v>
      </c>
      <c r="J38" s="192" t="e">
        <f>SUM(H38+H38/100*I38)</f>
        <v>#VALUE!</v>
      </c>
    </row>
    <row r="39" spans="1:130" ht="21" x14ac:dyDescent="0.35">
      <c r="A39" s="277" t="s">
        <v>240</v>
      </c>
      <c r="B39" s="67" t="s">
        <v>245</v>
      </c>
      <c r="C39" s="189" t="s">
        <v>31</v>
      </c>
      <c r="D39" s="189" t="s">
        <v>31</v>
      </c>
      <c r="E39" s="281">
        <v>170</v>
      </c>
      <c r="F39" s="279" t="s">
        <v>5</v>
      </c>
      <c r="G39" s="192" t="s">
        <v>31</v>
      </c>
      <c r="H39" s="192" t="e">
        <f t="shared" ref="H39:H62" si="4">SUM(E39*G39)</f>
        <v>#VALUE!</v>
      </c>
      <c r="I39" s="192" t="s">
        <v>31</v>
      </c>
      <c r="J39" s="192" t="e">
        <f t="shared" ref="J39:J62" si="5">SUM(H39+H39/100*I39)</f>
        <v>#VALUE!</v>
      </c>
    </row>
    <row r="40" spans="1:130" ht="21" x14ac:dyDescent="0.35">
      <c r="A40" s="277" t="s">
        <v>138</v>
      </c>
      <c r="B40" s="67" t="s">
        <v>246</v>
      </c>
      <c r="C40" s="189" t="s">
        <v>31</v>
      </c>
      <c r="D40" s="189" t="s">
        <v>31</v>
      </c>
      <c r="E40" s="281">
        <v>140</v>
      </c>
      <c r="F40" s="279" t="s">
        <v>5</v>
      </c>
      <c r="G40" s="192" t="s">
        <v>31</v>
      </c>
      <c r="H40" s="192" t="e">
        <f t="shared" si="4"/>
        <v>#VALUE!</v>
      </c>
      <c r="I40" s="192" t="s">
        <v>31</v>
      </c>
      <c r="J40" s="192" t="e">
        <f t="shared" si="5"/>
        <v>#VALUE!</v>
      </c>
    </row>
    <row r="41" spans="1:130" ht="21" x14ac:dyDescent="0.35">
      <c r="A41" s="277" t="s">
        <v>22</v>
      </c>
      <c r="B41" s="67" t="s">
        <v>247</v>
      </c>
      <c r="C41" s="189" t="s">
        <v>31</v>
      </c>
      <c r="D41" s="189" t="s">
        <v>31</v>
      </c>
      <c r="E41" s="281">
        <v>210</v>
      </c>
      <c r="F41" s="279" t="s">
        <v>5</v>
      </c>
      <c r="G41" s="192" t="s">
        <v>31</v>
      </c>
      <c r="H41" s="192" t="e">
        <f t="shared" si="4"/>
        <v>#VALUE!</v>
      </c>
      <c r="I41" s="192" t="s">
        <v>31</v>
      </c>
      <c r="J41" s="192" t="e">
        <f t="shared" si="5"/>
        <v>#VALUE!</v>
      </c>
    </row>
    <row r="42" spans="1:130" ht="24" customHeight="1" x14ac:dyDescent="0.35">
      <c r="A42" s="277" t="s">
        <v>23</v>
      </c>
      <c r="B42" s="70" t="s">
        <v>256</v>
      </c>
      <c r="C42" s="189" t="s">
        <v>31</v>
      </c>
      <c r="D42" s="189" t="s">
        <v>31</v>
      </c>
      <c r="E42" s="278">
        <v>180</v>
      </c>
      <c r="F42" s="279" t="s">
        <v>5</v>
      </c>
      <c r="G42" s="192" t="s">
        <v>31</v>
      </c>
      <c r="H42" s="192" t="e">
        <f t="shared" si="4"/>
        <v>#VALUE!</v>
      </c>
      <c r="I42" s="192" t="s">
        <v>31</v>
      </c>
      <c r="J42" s="192" t="e">
        <f t="shared" si="5"/>
        <v>#VALUE!</v>
      </c>
    </row>
    <row r="43" spans="1:130" ht="21" x14ac:dyDescent="0.35">
      <c r="A43" s="277" t="s">
        <v>78</v>
      </c>
      <c r="B43" s="67" t="s">
        <v>250</v>
      </c>
      <c r="C43" s="189" t="s">
        <v>31</v>
      </c>
      <c r="D43" s="189" t="s">
        <v>31</v>
      </c>
      <c r="E43" s="278">
        <v>75</v>
      </c>
      <c r="F43" s="279" t="s">
        <v>5</v>
      </c>
      <c r="G43" s="192" t="s">
        <v>31</v>
      </c>
      <c r="H43" s="192" t="e">
        <f t="shared" si="4"/>
        <v>#VALUE!</v>
      </c>
      <c r="I43" s="192" t="s">
        <v>31</v>
      </c>
      <c r="J43" s="192" t="e">
        <f t="shared" si="5"/>
        <v>#VALUE!</v>
      </c>
    </row>
    <row r="44" spans="1:130" ht="21" x14ac:dyDescent="0.35">
      <c r="A44" s="277" t="s">
        <v>249</v>
      </c>
      <c r="B44" s="67" t="s">
        <v>250</v>
      </c>
      <c r="C44" s="189" t="s">
        <v>31</v>
      </c>
      <c r="D44" s="189" t="s">
        <v>31</v>
      </c>
      <c r="E44" s="278">
        <v>75</v>
      </c>
      <c r="F44" s="279" t="s">
        <v>5</v>
      </c>
      <c r="G44" s="192" t="s">
        <v>31</v>
      </c>
      <c r="H44" s="192" t="e">
        <f t="shared" si="4"/>
        <v>#VALUE!</v>
      </c>
      <c r="I44" s="192" t="s">
        <v>31</v>
      </c>
      <c r="J44" s="192" t="e">
        <f t="shared" si="5"/>
        <v>#VALUE!</v>
      </c>
    </row>
    <row r="45" spans="1:130" ht="33" customHeight="1" x14ac:dyDescent="0.35">
      <c r="A45" s="277" t="s">
        <v>79</v>
      </c>
      <c r="B45" s="67" t="s">
        <v>248</v>
      </c>
      <c r="C45" s="189" t="s">
        <v>31</v>
      </c>
      <c r="D45" s="189" t="s">
        <v>31</v>
      </c>
      <c r="E45" s="278">
        <v>50</v>
      </c>
      <c r="F45" s="279" t="s">
        <v>5</v>
      </c>
      <c r="G45" s="192" t="s">
        <v>31</v>
      </c>
      <c r="H45" s="192" t="e">
        <f t="shared" si="4"/>
        <v>#VALUE!</v>
      </c>
      <c r="I45" s="192" t="s">
        <v>31</v>
      </c>
      <c r="J45" s="192" t="e">
        <f t="shared" si="5"/>
        <v>#VALUE!</v>
      </c>
    </row>
    <row r="46" spans="1:130" ht="31.5" x14ac:dyDescent="0.35">
      <c r="A46" s="277" t="s">
        <v>77</v>
      </c>
      <c r="B46" s="67" t="s">
        <v>252</v>
      </c>
      <c r="C46" s="189" t="s">
        <v>31</v>
      </c>
      <c r="D46" s="189" t="s">
        <v>31</v>
      </c>
      <c r="E46" s="278">
        <v>300</v>
      </c>
      <c r="F46" s="279" t="s">
        <v>5</v>
      </c>
      <c r="G46" s="192" t="s">
        <v>31</v>
      </c>
      <c r="H46" s="192" t="e">
        <f t="shared" si="4"/>
        <v>#VALUE!</v>
      </c>
      <c r="I46" s="192" t="s">
        <v>31</v>
      </c>
      <c r="J46" s="192" t="e">
        <f t="shared" si="5"/>
        <v>#VALUE!</v>
      </c>
    </row>
    <row r="47" spans="1:130" ht="21" x14ac:dyDescent="0.35">
      <c r="A47" s="277" t="s">
        <v>76</v>
      </c>
      <c r="B47" s="67" t="s">
        <v>251</v>
      </c>
      <c r="C47" s="189" t="s">
        <v>31</v>
      </c>
      <c r="D47" s="189" t="s">
        <v>31</v>
      </c>
      <c r="E47" s="278">
        <v>750</v>
      </c>
      <c r="F47" s="279" t="s">
        <v>5</v>
      </c>
      <c r="G47" s="192" t="s">
        <v>31</v>
      </c>
      <c r="H47" s="192" t="e">
        <f t="shared" si="4"/>
        <v>#VALUE!</v>
      </c>
      <c r="I47" s="192" t="s">
        <v>31</v>
      </c>
      <c r="J47" s="192" t="e">
        <f t="shared" si="5"/>
        <v>#VALUE!</v>
      </c>
    </row>
    <row r="48" spans="1:130" x14ac:dyDescent="0.35">
      <c r="A48" s="277" t="s">
        <v>492</v>
      </c>
      <c r="B48" s="67" t="s">
        <v>685</v>
      </c>
      <c r="C48" s="189" t="s">
        <v>31</v>
      </c>
      <c r="D48" s="189" t="s">
        <v>31</v>
      </c>
      <c r="E48" s="278">
        <v>50</v>
      </c>
      <c r="F48" s="279"/>
      <c r="G48" s="189" t="s">
        <v>31</v>
      </c>
      <c r="H48" s="192" t="e">
        <f t="shared" si="4"/>
        <v>#VALUE!</v>
      </c>
      <c r="I48" s="189" t="s">
        <v>31</v>
      </c>
      <c r="J48" s="192" t="e">
        <f t="shared" si="5"/>
        <v>#VALUE!</v>
      </c>
    </row>
    <row r="49" spans="1:10" x14ac:dyDescent="0.35">
      <c r="A49" s="277" t="s">
        <v>493</v>
      </c>
      <c r="B49" s="67" t="s">
        <v>685</v>
      </c>
      <c r="C49" s="189" t="s">
        <v>31</v>
      </c>
      <c r="D49" s="189" t="s">
        <v>31</v>
      </c>
      <c r="E49" s="278">
        <v>110</v>
      </c>
      <c r="F49" s="279"/>
      <c r="G49" s="189" t="s">
        <v>31</v>
      </c>
      <c r="H49" s="192" t="e">
        <f t="shared" si="4"/>
        <v>#VALUE!</v>
      </c>
      <c r="I49" s="189" t="s">
        <v>31</v>
      </c>
      <c r="J49" s="192" t="e">
        <f t="shared" si="5"/>
        <v>#VALUE!</v>
      </c>
    </row>
    <row r="50" spans="1:10" ht="22.5" customHeight="1" x14ac:dyDescent="0.35">
      <c r="A50" s="277" t="s">
        <v>253</v>
      </c>
      <c r="B50" s="67" t="s">
        <v>256</v>
      </c>
      <c r="C50" s="189" t="s">
        <v>31</v>
      </c>
      <c r="D50" s="189" t="s">
        <v>31</v>
      </c>
      <c r="E50" s="278">
        <v>25</v>
      </c>
      <c r="F50" s="279" t="s">
        <v>5</v>
      </c>
      <c r="G50" s="192" t="s">
        <v>31</v>
      </c>
      <c r="H50" s="192" t="e">
        <f t="shared" si="4"/>
        <v>#VALUE!</v>
      </c>
      <c r="I50" s="192" t="s">
        <v>31</v>
      </c>
      <c r="J50" s="192" t="e">
        <f t="shared" si="5"/>
        <v>#VALUE!</v>
      </c>
    </row>
    <row r="51" spans="1:10" ht="21.75" customHeight="1" x14ac:dyDescent="0.35">
      <c r="A51" s="277" t="s">
        <v>80</v>
      </c>
      <c r="B51" s="67" t="s">
        <v>257</v>
      </c>
      <c r="C51" s="189" t="s">
        <v>31</v>
      </c>
      <c r="D51" s="189" t="s">
        <v>31</v>
      </c>
      <c r="E51" s="278">
        <v>65</v>
      </c>
      <c r="F51" s="279" t="s">
        <v>5</v>
      </c>
      <c r="G51" s="192" t="s">
        <v>31</v>
      </c>
      <c r="H51" s="192" t="e">
        <f t="shared" si="4"/>
        <v>#VALUE!</v>
      </c>
      <c r="I51" s="192" t="s">
        <v>31</v>
      </c>
      <c r="J51" s="192" t="e">
        <f t="shared" si="5"/>
        <v>#VALUE!</v>
      </c>
    </row>
    <row r="52" spans="1:10" ht="21.75" customHeight="1" x14ac:dyDescent="0.35">
      <c r="A52" s="277" t="s">
        <v>490</v>
      </c>
      <c r="B52" s="67"/>
      <c r="C52" s="189" t="s">
        <v>31</v>
      </c>
      <c r="D52" s="189" t="s">
        <v>31</v>
      </c>
      <c r="E52" s="278">
        <v>75</v>
      </c>
      <c r="F52" s="279" t="s">
        <v>5</v>
      </c>
      <c r="G52" s="189" t="s">
        <v>31</v>
      </c>
      <c r="H52" s="192" t="e">
        <f t="shared" si="4"/>
        <v>#VALUE!</v>
      </c>
      <c r="I52" s="189" t="s">
        <v>31</v>
      </c>
      <c r="J52" s="192" t="e">
        <f t="shared" si="5"/>
        <v>#VALUE!</v>
      </c>
    </row>
    <row r="53" spans="1:10" ht="21" customHeight="1" x14ac:dyDescent="0.35">
      <c r="A53" s="277" t="s">
        <v>254</v>
      </c>
      <c r="B53" s="67" t="s">
        <v>258</v>
      </c>
      <c r="C53" s="189" t="s">
        <v>31</v>
      </c>
      <c r="D53" s="189" t="s">
        <v>31</v>
      </c>
      <c r="E53" s="278">
        <v>110</v>
      </c>
      <c r="F53" s="279" t="s">
        <v>5</v>
      </c>
      <c r="G53" s="192" t="s">
        <v>31</v>
      </c>
      <c r="H53" s="192" t="e">
        <f t="shared" si="4"/>
        <v>#VALUE!</v>
      </c>
      <c r="I53" s="192" t="s">
        <v>31</v>
      </c>
      <c r="J53" s="192" t="e">
        <f t="shared" si="5"/>
        <v>#VALUE!</v>
      </c>
    </row>
    <row r="54" spans="1:10" x14ac:dyDescent="0.35">
      <c r="A54" s="277" t="s">
        <v>261</v>
      </c>
      <c r="B54" s="67" t="s">
        <v>263</v>
      </c>
      <c r="C54" s="189" t="s">
        <v>31</v>
      </c>
      <c r="D54" s="189" t="s">
        <v>31</v>
      </c>
      <c r="E54" s="278">
        <v>25</v>
      </c>
      <c r="F54" s="279" t="s">
        <v>5</v>
      </c>
      <c r="G54" s="192" t="s">
        <v>31</v>
      </c>
      <c r="H54" s="192" t="e">
        <f t="shared" si="4"/>
        <v>#VALUE!</v>
      </c>
      <c r="I54" s="192" t="s">
        <v>31</v>
      </c>
      <c r="J54" s="192" t="e">
        <f t="shared" si="5"/>
        <v>#VALUE!</v>
      </c>
    </row>
    <row r="55" spans="1:10" x14ac:dyDescent="0.35">
      <c r="A55" s="277" t="s">
        <v>81</v>
      </c>
      <c r="B55" s="67" t="s">
        <v>266</v>
      </c>
      <c r="C55" s="189" t="s">
        <v>31</v>
      </c>
      <c r="D55" s="189" t="s">
        <v>31</v>
      </c>
      <c r="E55" s="278">
        <v>25</v>
      </c>
      <c r="F55" s="279" t="s">
        <v>5</v>
      </c>
      <c r="G55" s="192" t="s">
        <v>31</v>
      </c>
      <c r="H55" s="192" t="e">
        <f t="shared" si="4"/>
        <v>#VALUE!</v>
      </c>
      <c r="I55" s="192" t="s">
        <v>31</v>
      </c>
      <c r="J55" s="192" t="e">
        <f t="shared" si="5"/>
        <v>#VALUE!</v>
      </c>
    </row>
    <row r="56" spans="1:10" x14ac:dyDescent="0.35">
      <c r="A56" s="277" t="s">
        <v>255</v>
      </c>
      <c r="B56" s="67" t="s">
        <v>265</v>
      </c>
      <c r="C56" s="189" t="s">
        <v>31</v>
      </c>
      <c r="D56" s="189" t="s">
        <v>31</v>
      </c>
      <c r="E56" s="278">
        <v>25</v>
      </c>
      <c r="F56" s="279" t="s">
        <v>5</v>
      </c>
      <c r="G56" s="192" t="s">
        <v>31</v>
      </c>
      <c r="H56" s="192" t="e">
        <f t="shared" si="4"/>
        <v>#VALUE!</v>
      </c>
      <c r="I56" s="192" t="s">
        <v>31</v>
      </c>
      <c r="J56" s="192" t="e">
        <f t="shared" si="5"/>
        <v>#VALUE!</v>
      </c>
    </row>
    <row r="57" spans="1:10" x14ac:dyDescent="0.35">
      <c r="A57" s="277" t="s">
        <v>621</v>
      </c>
      <c r="B57" s="67"/>
      <c r="C57" s="189" t="s">
        <v>31</v>
      </c>
      <c r="D57" s="189" t="s">
        <v>31</v>
      </c>
      <c r="E57" s="278">
        <v>50</v>
      </c>
      <c r="F57" s="279" t="s">
        <v>5</v>
      </c>
      <c r="G57" s="192" t="s">
        <v>31</v>
      </c>
      <c r="H57" s="192" t="e">
        <f t="shared" si="4"/>
        <v>#VALUE!</v>
      </c>
      <c r="I57" s="192" t="s">
        <v>31</v>
      </c>
      <c r="J57" s="192" t="e">
        <f t="shared" si="5"/>
        <v>#VALUE!</v>
      </c>
    </row>
    <row r="58" spans="1:10" x14ac:dyDescent="0.35">
      <c r="A58" s="277" t="s">
        <v>622</v>
      </c>
      <c r="B58" s="67"/>
      <c r="C58" s="189" t="s">
        <v>31</v>
      </c>
      <c r="D58" s="189" t="s">
        <v>31</v>
      </c>
      <c r="E58" s="278">
        <v>50</v>
      </c>
      <c r="F58" s="279" t="s">
        <v>68</v>
      </c>
      <c r="G58" s="192" t="s">
        <v>31</v>
      </c>
      <c r="H58" s="192" t="e">
        <f t="shared" si="4"/>
        <v>#VALUE!</v>
      </c>
      <c r="I58" s="192" t="s">
        <v>31</v>
      </c>
      <c r="J58" s="192" t="e">
        <f t="shared" si="5"/>
        <v>#VALUE!</v>
      </c>
    </row>
    <row r="59" spans="1:10" x14ac:dyDescent="0.35">
      <c r="A59" s="277" t="s">
        <v>623</v>
      </c>
      <c r="B59" s="67"/>
      <c r="C59" s="189" t="s">
        <v>31</v>
      </c>
      <c r="D59" s="189" t="s">
        <v>31</v>
      </c>
      <c r="E59" s="278">
        <v>25</v>
      </c>
      <c r="F59" s="279" t="s">
        <v>5</v>
      </c>
      <c r="G59" s="192" t="s">
        <v>31</v>
      </c>
      <c r="H59" s="192" t="e">
        <f t="shared" si="4"/>
        <v>#VALUE!</v>
      </c>
      <c r="I59" s="192" t="s">
        <v>31</v>
      </c>
      <c r="J59" s="192" t="e">
        <f t="shared" si="5"/>
        <v>#VALUE!</v>
      </c>
    </row>
    <row r="60" spans="1:10" ht="21" x14ac:dyDescent="0.35">
      <c r="A60" s="277" t="s">
        <v>262</v>
      </c>
      <c r="B60" s="67" t="s">
        <v>264</v>
      </c>
      <c r="C60" s="189" t="s">
        <v>31</v>
      </c>
      <c r="D60" s="189" t="s">
        <v>31</v>
      </c>
      <c r="E60" s="278">
        <v>25</v>
      </c>
      <c r="F60" s="279" t="s">
        <v>5</v>
      </c>
      <c r="G60" s="192" t="s">
        <v>31</v>
      </c>
      <c r="H60" s="192" t="e">
        <f t="shared" si="4"/>
        <v>#VALUE!</v>
      </c>
      <c r="I60" s="192" t="s">
        <v>31</v>
      </c>
      <c r="J60" s="192" t="e">
        <f t="shared" si="5"/>
        <v>#VALUE!</v>
      </c>
    </row>
    <row r="61" spans="1:10" ht="19.5" customHeight="1" x14ac:dyDescent="0.35">
      <c r="A61" s="277" t="s">
        <v>260</v>
      </c>
      <c r="B61" s="67" t="s">
        <v>259</v>
      </c>
      <c r="C61" s="189" t="s">
        <v>31</v>
      </c>
      <c r="D61" s="189" t="s">
        <v>31</v>
      </c>
      <c r="E61" s="278">
        <v>40</v>
      </c>
      <c r="F61" s="279" t="s">
        <v>5</v>
      </c>
      <c r="G61" s="192" t="s">
        <v>31</v>
      </c>
      <c r="H61" s="192" t="e">
        <f t="shared" si="4"/>
        <v>#VALUE!</v>
      </c>
      <c r="I61" s="192" t="s">
        <v>31</v>
      </c>
      <c r="J61" s="192" t="e">
        <f t="shared" si="5"/>
        <v>#VALUE!</v>
      </c>
    </row>
    <row r="62" spans="1:10" x14ac:dyDescent="0.35">
      <c r="A62" s="277" t="s">
        <v>491</v>
      </c>
      <c r="B62" s="67"/>
      <c r="C62" s="189" t="s">
        <v>31</v>
      </c>
      <c r="D62" s="189" t="s">
        <v>31</v>
      </c>
      <c r="E62" s="281">
        <v>1250</v>
      </c>
      <c r="F62" s="279" t="s">
        <v>68</v>
      </c>
      <c r="G62" s="189" t="s">
        <v>31</v>
      </c>
      <c r="H62" s="192" t="e">
        <f t="shared" si="4"/>
        <v>#VALUE!</v>
      </c>
      <c r="I62" s="189" t="s">
        <v>31</v>
      </c>
      <c r="J62" s="192" t="e">
        <f t="shared" si="5"/>
        <v>#VALUE!</v>
      </c>
    </row>
    <row r="63" spans="1:10" x14ac:dyDescent="0.35">
      <c r="A63" s="232"/>
      <c r="B63" s="232"/>
      <c r="C63" s="232"/>
      <c r="D63" s="232"/>
      <c r="E63" s="232"/>
      <c r="F63" s="232"/>
      <c r="G63" s="216" t="s">
        <v>126</v>
      </c>
      <c r="H63" s="217">
        <v>12785</v>
      </c>
      <c r="I63" s="216" t="s">
        <v>127</v>
      </c>
      <c r="J63" s="217">
        <v>15341</v>
      </c>
    </row>
    <row r="64" spans="1:10" ht="32.25" customHeight="1" x14ac:dyDescent="0.35">
      <c r="A64" s="234"/>
      <c r="B64" s="234"/>
      <c r="C64" s="232"/>
      <c r="D64" s="232"/>
      <c r="E64" s="232"/>
      <c r="F64" s="232"/>
      <c r="G64" s="221"/>
      <c r="H64" s="222"/>
      <c r="I64" s="221"/>
      <c r="J64" s="222"/>
    </row>
    <row r="65" spans="1:10" ht="23.25" customHeight="1" x14ac:dyDescent="0.35">
      <c r="A65" s="52"/>
      <c r="B65" s="53"/>
      <c r="C65" s="77"/>
      <c r="D65" s="77"/>
      <c r="E65" s="77"/>
      <c r="F65" s="77"/>
      <c r="G65" s="77"/>
      <c r="H65" s="77"/>
      <c r="I65" s="77"/>
      <c r="J65" s="77"/>
    </row>
    <row r="66" spans="1:10" s="79" customFormat="1" ht="43.5" customHeight="1" x14ac:dyDescent="0.25">
      <c r="A66" s="134" t="s">
        <v>58</v>
      </c>
      <c r="B66" s="135"/>
      <c r="C66" s="135"/>
      <c r="D66" s="135"/>
      <c r="E66" s="135"/>
      <c r="F66" s="135"/>
      <c r="G66" s="135"/>
      <c r="H66" s="135"/>
      <c r="I66" s="135"/>
    </row>
    <row r="67" spans="1:10" s="79" customFormat="1" ht="44.25" customHeight="1" x14ac:dyDescent="0.25">
      <c r="A67" s="136" t="s">
        <v>59</v>
      </c>
      <c r="B67" s="137"/>
      <c r="C67" s="137"/>
      <c r="D67" s="137"/>
      <c r="E67" s="137"/>
      <c r="F67" s="137"/>
      <c r="G67" s="137"/>
      <c r="H67" s="137"/>
      <c r="I67" s="137"/>
    </row>
    <row r="68" spans="1:10" s="79" customFormat="1" ht="10.5" x14ac:dyDescent="0.25">
      <c r="A68" s="136" t="s">
        <v>60</v>
      </c>
      <c r="B68" s="137"/>
      <c r="C68" s="137"/>
      <c r="D68" s="137"/>
      <c r="E68" s="137"/>
      <c r="F68" s="137"/>
      <c r="G68" s="137"/>
      <c r="H68" s="137"/>
      <c r="I68" s="137"/>
    </row>
    <row r="69" spans="1:10" s="79" customFormat="1" ht="10.5" x14ac:dyDescent="0.25">
      <c r="A69" s="138" t="s">
        <v>61</v>
      </c>
      <c r="B69" s="139"/>
      <c r="C69" s="139"/>
      <c r="D69" s="139"/>
      <c r="E69" s="139"/>
      <c r="F69" s="139"/>
      <c r="G69" s="139"/>
      <c r="H69" s="139"/>
      <c r="I69" s="139"/>
    </row>
    <row r="70" spans="1:10" s="79" customFormat="1" ht="10.5" x14ac:dyDescent="0.25">
      <c r="A70" s="80"/>
      <c r="B70" s="49"/>
      <c r="C70" s="49"/>
      <c r="D70" s="49"/>
      <c r="E70" s="49"/>
      <c r="F70" s="56"/>
      <c r="G70" s="49"/>
      <c r="H70" s="49"/>
      <c r="I70" s="49"/>
    </row>
    <row r="71" spans="1:10" s="79" customFormat="1" ht="10.5" x14ac:dyDescent="0.25">
      <c r="A71" s="138" t="s">
        <v>62</v>
      </c>
      <c r="B71" s="139"/>
      <c r="C71" s="139"/>
      <c r="D71" s="139"/>
      <c r="E71" s="139"/>
      <c r="F71" s="139"/>
      <c r="G71" s="139"/>
      <c r="H71" s="139"/>
      <c r="I71" s="139"/>
    </row>
    <row r="72" spans="1:10" s="79" customFormat="1" ht="10.5" x14ac:dyDescent="0.25">
      <c r="A72" s="81"/>
      <c r="B72" s="54"/>
      <c r="C72" s="82"/>
      <c r="D72" s="82"/>
      <c r="E72" s="82"/>
      <c r="F72" s="82"/>
      <c r="G72" s="83"/>
      <c r="H72" s="83"/>
    </row>
    <row r="73" spans="1:10" s="79" customFormat="1" ht="10.5" x14ac:dyDescent="0.25">
      <c r="A73" s="81"/>
      <c r="B73" s="54"/>
      <c r="C73" s="82"/>
      <c r="D73" s="82"/>
      <c r="E73" s="82"/>
      <c r="F73" s="82"/>
      <c r="G73" s="83"/>
      <c r="H73" s="83"/>
    </row>
    <row r="74" spans="1:10" s="55" customFormat="1" ht="10.5" x14ac:dyDescent="0.25">
      <c r="A74" s="84"/>
      <c r="F74" s="9"/>
    </row>
    <row r="75" spans="1:10" s="55" customFormat="1" ht="10.5" x14ac:dyDescent="0.25">
      <c r="A75" s="85"/>
      <c r="B75" s="56" t="s">
        <v>63</v>
      </c>
      <c r="C75" s="86"/>
      <c r="D75" s="86"/>
      <c r="E75" s="87"/>
      <c r="F75" s="95"/>
    </row>
    <row r="76" spans="1:10" s="55" customFormat="1" ht="10.5" x14ac:dyDescent="0.25">
      <c r="A76" s="85"/>
      <c r="B76" s="57" t="s">
        <v>64</v>
      </c>
      <c r="C76" s="86"/>
      <c r="D76" s="86"/>
      <c r="E76" s="133" t="s">
        <v>125</v>
      </c>
      <c r="F76" s="133"/>
    </row>
    <row r="77" spans="1:10" x14ac:dyDescent="0.35">
      <c r="A77"/>
    </row>
    <row r="78" spans="1:10" x14ac:dyDescent="0.35">
      <c r="A78"/>
    </row>
    <row r="79" spans="1:10" x14ac:dyDescent="0.35">
      <c r="A79"/>
    </row>
    <row r="80" spans="1:10" x14ac:dyDescent="0.35">
      <c r="A80"/>
    </row>
    <row r="81" spans="1:1" x14ac:dyDescent="0.35">
      <c r="A81"/>
    </row>
    <row r="82" spans="1:1" x14ac:dyDescent="0.35">
      <c r="A82"/>
    </row>
    <row r="83" spans="1:1" x14ac:dyDescent="0.35">
      <c r="A83"/>
    </row>
    <row r="84" spans="1:1" x14ac:dyDescent="0.35">
      <c r="A84"/>
    </row>
    <row r="85" spans="1:1" x14ac:dyDescent="0.35">
      <c r="A85"/>
    </row>
    <row r="86" spans="1:1" x14ac:dyDescent="0.35">
      <c r="A86"/>
    </row>
    <row r="87" spans="1:1" x14ac:dyDescent="0.35">
      <c r="A87"/>
    </row>
    <row r="88" spans="1:1" x14ac:dyDescent="0.35">
      <c r="A88"/>
    </row>
    <row r="89" spans="1:1" x14ac:dyDescent="0.35">
      <c r="A89"/>
    </row>
    <row r="90" spans="1:1" x14ac:dyDescent="0.35">
      <c r="A90"/>
    </row>
    <row r="91" spans="1:1" x14ac:dyDescent="0.35">
      <c r="A91"/>
    </row>
    <row r="92" spans="1:1" x14ac:dyDescent="0.35">
      <c r="A92"/>
    </row>
    <row r="93" spans="1:1" x14ac:dyDescent="0.35">
      <c r="A93"/>
    </row>
    <row r="94" spans="1:1" x14ac:dyDescent="0.35">
      <c r="A94"/>
    </row>
    <row r="95" spans="1:1" x14ac:dyDescent="0.35">
      <c r="A95"/>
    </row>
    <row r="96" spans="1:1" x14ac:dyDescent="0.35">
      <c r="A96"/>
    </row>
    <row r="97" spans="1:1" x14ac:dyDescent="0.35">
      <c r="A97"/>
    </row>
    <row r="98" spans="1:1" x14ac:dyDescent="0.35">
      <c r="A98"/>
    </row>
    <row r="99" spans="1:1" x14ac:dyDescent="0.35">
      <c r="A99"/>
    </row>
    <row r="100" spans="1:1" x14ac:dyDescent="0.35">
      <c r="A100"/>
    </row>
    <row r="101" spans="1:1" x14ac:dyDescent="0.35">
      <c r="A101"/>
    </row>
    <row r="102" spans="1:1" x14ac:dyDescent="0.35">
      <c r="A102"/>
    </row>
    <row r="103" spans="1:1" x14ac:dyDescent="0.35">
      <c r="A103"/>
    </row>
    <row r="104" spans="1:1" x14ac:dyDescent="0.35">
      <c r="A104"/>
    </row>
    <row r="105" spans="1:1" x14ac:dyDescent="0.35">
      <c r="A105"/>
    </row>
    <row r="106" spans="1:1" x14ac:dyDescent="0.35">
      <c r="A106"/>
    </row>
    <row r="107" spans="1:1" x14ac:dyDescent="0.35">
      <c r="A107"/>
    </row>
    <row r="108" spans="1:1" x14ac:dyDescent="0.35">
      <c r="A108"/>
    </row>
    <row r="109" spans="1:1" x14ac:dyDescent="0.35">
      <c r="A109"/>
    </row>
    <row r="110" spans="1:1" x14ac:dyDescent="0.35">
      <c r="A110"/>
    </row>
    <row r="111" spans="1:1" x14ac:dyDescent="0.35">
      <c r="A111"/>
    </row>
    <row r="112" spans="1:1" x14ac:dyDescent="0.35">
      <c r="A112"/>
    </row>
    <row r="113" spans="1:1" x14ac:dyDescent="0.35">
      <c r="A113"/>
    </row>
    <row r="114" spans="1:1" x14ac:dyDescent="0.35">
      <c r="A114"/>
    </row>
    <row r="115" spans="1:1" x14ac:dyDescent="0.35">
      <c r="A115"/>
    </row>
    <row r="116" spans="1:1" x14ac:dyDescent="0.35">
      <c r="A116"/>
    </row>
    <row r="117" spans="1:1" x14ac:dyDescent="0.35">
      <c r="A117"/>
    </row>
    <row r="118" spans="1:1" x14ac:dyDescent="0.35">
      <c r="A118"/>
    </row>
    <row r="119" spans="1:1" x14ac:dyDescent="0.35">
      <c r="A119"/>
    </row>
    <row r="120" spans="1:1" x14ac:dyDescent="0.35">
      <c r="A120"/>
    </row>
    <row r="121" spans="1:1" x14ac:dyDescent="0.35">
      <c r="A121"/>
    </row>
    <row r="122" spans="1:1" x14ac:dyDescent="0.35">
      <c r="A122"/>
    </row>
    <row r="123" spans="1:1" x14ac:dyDescent="0.35">
      <c r="A123"/>
    </row>
    <row r="124" spans="1:1" x14ac:dyDescent="0.35">
      <c r="A124"/>
    </row>
    <row r="125" spans="1:1" x14ac:dyDescent="0.35">
      <c r="A125"/>
    </row>
    <row r="126" spans="1:1" x14ac:dyDescent="0.35">
      <c r="A126"/>
    </row>
    <row r="127" spans="1:1" x14ac:dyDescent="0.35">
      <c r="A127"/>
    </row>
    <row r="128" spans="1:1" x14ac:dyDescent="0.35">
      <c r="A128"/>
    </row>
    <row r="129" spans="1:1" x14ac:dyDescent="0.35">
      <c r="A129"/>
    </row>
    <row r="130" spans="1:1" x14ac:dyDescent="0.35">
      <c r="A130"/>
    </row>
    <row r="131" spans="1:1" x14ac:dyDescent="0.35">
      <c r="A131"/>
    </row>
    <row r="132" spans="1:1" x14ac:dyDescent="0.35">
      <c r="A132"/>
    </row>
    <row r="133" spans="1:1" x14ac:dyDescent="0.35">
      <c r="A133"/>
    </row>
    <row r="134" spans="1:1" x14ac:dyDescent="0.35">
      <c r="A134"/>
    </row>
    <row r="135" spans="1:1" x14ac:dyDescent="0.35">
      <c r="A135"/>
    </row>
    <row r="136" spans="1:1" x14ac:dyDescent="0.35">
      <c r="A136"/>
    </row>
    <row r="137" spans="1:1" x14ac:dyDescent="0.35">
      <c r="A137"/>
    </row>
    <row r="138" spans="1:1" x14ac:dyDescent="0.35">
      <c r="A138"/>
    </row>
    <row r="139" spans="1:1" x14ac:dyDescent="0.35">
      <c r="A139"/>
    </row>
    <row r="140" spans="1:1" x14ac:dyDescent="0.35">
      <c r="A140"/>
    </row>
    <row r="141" spans="1:1" x14ac:dyDescent="0.35">
      <c r="A141"/>
    </row>
    <row r="142" spans="1:1" x14ac:dyDescent="0.35">
      <c r="A142"/>
    </row>
    <row r="143" spans="1:1" x14ac:dyDescent="0.35">
      <c r="A143"/>
    </row>
    <row r="144" spans="1:1" x14ac:dyDescent="0.35">
      <c r="A144"/>
    </row>
    <row r="145" spans="1:1" x14ac:dyDescent="0.35">
      <c r="A145"/>
    </row>
    <row r="146" spans="1:1" x14ac:dyDescent="0.35">
      <c r="A146"/>
    </row>
    <row r="147" spans="1:1" x14ac:dyDescent="0.35">
      <c r="A147"/>
    </row>
    <row r="148" spans="1:1" x14ac:dyDescent="0.35">
      <c r="A148"/>
    </row>
    <row r="149" spans="1:1" x14ac:dyDescent="0.35">
      <c r="A149"/>
    </row>
    <row r="150" spans="1:1" x14ac:dyDescent="0.35">
      <c r="A150"/>
    </row>
    <row r="151" spans="1:1" x14ac:dyDescent="0.35">
      <c r="A151"/>
    </row>
    <row r="152" spans="1:1" x14ac:dyDescent="0.35">
      <c r="A152"/>
    </row>
    <row r="153" spans="1:1" x14ac:dyDescent="0.35">
      <c r="A153"/>
    </row>
    <row r="154" spans="1:1" x14ac:dyDescent="0.35">
      <c r="A154"/>
    </row>
    <row r="155" spans="1:1" x14ac:dyDescent="0.35">
      <c r="A155"/>
    </row>
    <row r="156" spans="1:1" x14ac:dyDescent="0.35">
      <c r="A156"/>
    </row>
    <row r="157" spans="1:1" x14ac:dyDescent="0.35">
      <c r="A157"/>
    </row>
    <row r="158" spans="1:1" x14ac:dyDescent="0.35">
      <c r="A158"/>
    </row>
    <row r="159" spans="1:1" x14ac:dyDescent="0.35">
      <c r="A159"/>
    </row>
    <row r="160" spans="1:1" x14ac:dyDescent="0.35">
      <c r="A160"/>
    </row>
    <row r="161" spans="1:1" x14ac:dyDescent="0.35">
      <c r="A161"/>
    </row>
    <row r="162" spans="1:1" x14ac:dyDescent="0.35">
      <c r="A162"/>
    </row>
    <row r="163" spans="1:1" x14ac:dyDescent="0.35">
      <c r="A163"/>
    </row>
    <row r="164" spans="1:1" x14ac:dyDescent="0.35">
      <c r="A164"/>
    </row>
    <row r="165" spans="1:1" x14ac:dyDescent="0.35">
      <c r="A165"/>
    </row>
    <row r="166" spans="1:1" x14ac:dyDescent="0.35">
      <c r="A166"/>
    </row>
    <row r="167" spans="1:1" x14ac:dyDescent="0.35">
      <c r="A167"/>
    </row>
    <row r="168" spans="1:1" x14ac:dyDescent="0.35">
      <c r="A168"/>
    </row>
    <row r="169" spans="1:1" x14ac:dyDescent="0.35">
      <c r="A169"/>
    </row>
    <row r="170" spans="1:1" x14ac:dyDescent="0.35">
      <c r="A170"/>
    </row>
    <row r="171" spans="1:1" x14ac:dyDescent="0.35">
      <c r="A171"/>
    </row>
    <row r="172" spans="1:1" x14ac:dyDescent="0.35">
      <c r="A172"/>
    </row>
    <row r="173" spans="1:1" x14ac:dyDescent="0.35">
      <c r="A173"/>
    </row>
    <row r="174" spans="1:1" x14ac:dyDescent="0.35">
      <c r="A174"/>
    </row>
    <row r="175" spans="1:1" x14ac:dyDescent="0.35">
      <c r="A175"/>
    </row>
    <row r="176" spans="1:1" x14ac:dyDescent="0.35">
      <c r="A176"/>
    </row>
    <row r="177" spans="1:1" x14ac:dyDescent="0.35">
      <c r="A177"/>
    </row>
    <row r="178" spans="1:1" x14ac:dyDescent="0.35">
      <c r="A178"/>
    </row>
    <row r="179" spans="1:1" x14ac:dyDescent="0.35">
      <c r="A179"/>
    </row>
    <row r="180" spans="1:1" x14ac:dyDescent="0.35">
      <c r="A180"/>
    </row>
    <row r="181" spans="1:1" x14ac:dyDescent="0.35">
      <c r="A181"/>
    </row>
    <row r="182" spans="1:1" x14ac:dyDescent="0.35">
      <c r="A182"/>
    </row>
    <row r="183" spans="1:1" x14ac:dyDescent="0.35">
      <c r="A183"/>
    </row>
    <row r="184" spans="1:1" x14ac:dyDescent="0.35">
      <c r="A184"/>
    </row>
    <row r="185" spans="1:1" x14ac:dyDescent="0.35">
      <c r="A185"/>
    </row>
    <row r="186" spans="1:1" x14ac:dyDescent="0.35">
      <c r="A186"/>
    </row>
    <row r="187" spans="1:1" x14ac:dyDescent="0.35">
      <c r="A187"/>
    </row>
    <row r="188" spans="1:1" x14ac:dyDescent="0.35">
      <c r="A188"/>
    </row>
    <row r="189" spans="1:1" x14ac:dyDescent="0.35">
      <c r="A189"/>
    </row>
    <row r="190" spans="1:1" x14ac:dyDescent="0.35">
      <c r="A190"/>
    </row>
    <row r="191" spans="1:1" x14ac:dyDescent="0.35">
      <c r="A191"/>
    </row>
    <row r="192" spans="1:1" x14ac:dyDescent="0.35">
      <c r="A192"/>
    </row>
    <row r="193" spans="1:1" x14ac:dyDescent="0.35">
      <c r="A193"/>
    </row>
    <row r="194" spans="1:1" x14ac:dyDescent="0.35">
      <c r="A194"/>
    </row>
    <row r="195" spans="1:1" x14ac:dyDescent="0.35">
      <c r="A195"/>
    </row>
    <row r="196" spans="1:1" x14ac:dyDescent="0.35">
      <c r="A196"/>
    </row>
    <row r="197" spans="1:1" x14ac:dyDescent="0.35">
      <c r="A197"/>
    </row>
    <row r="198" spans="1:1" x14ac:dyDescent="0.35">
      <c r="A198"/>
    </row>
    <row r="199" spans="1:1" x14ac:dyDescent="0.35">
      <c r="A199"/>
    </row>
    <row r="200" spans="1:1" x14ac:dyDescent="0.35">
      <c r="A200"/>
    </row>
    <row r="201" spans="1:1" x14ac:dyDescent="0.35">
      <c r="A201"/>
    </row>
    <row r="202" spans="1:1" x14ac:dyDescent="0.35">
      <c r="A202"/>
    </row>
    <row r="203" spans="1:1" x14ac:dyDescent="0.35">
      <c r="A203"/>
    </row>
    <row r="204" spans="1:1" x14ac:dyDescent="0.35">
      <c r="A204"/>
    </row>
    <row r="205" spans="1:1" x14ac:dyDescent="0.35">
      <c r="A205"/>
    </row>
    <row r="206" spans="1:1" x14ac:dyDescent="0.35">
      <c r="A206"/>
    </row>
    <row r="207" spans="1:1" x14ac:dyDescent="0.35">
      <c r="A207"/>
    </row>
    <row r="208" spans="1:1" x14ac:dyDescent="0.35">
      <c r="A208"/>
    </row>
    <row r="209" spans="1:1" x14ac:dyDescent="0.35">
      <c r="A209"/>
    </row>
    <row r="210" spans="1:1" x14ac:dyDescent="0.35">
      <c r="A210"/>
    </row>
    <row r="211" spans="1:1" x14ac:dyDescent="0.35">
      <c r="A211"/>
    </row>
    <row r="212" spans="1:1" x14ac:dyDescent="0.35">
      <c r="A212"/>
    </row>
    <row r="213" spans="1:1" x14ac:dyDescent="0.35">
      <c r="A213"/>
    </row>
    <row r="214" spans="1:1" x14ac:dyDescent="0.35">
      <c r="A214"/>
    </row>
    <row r="215" spans="1:1" x14ac:dyDescent="0.35">
      <c r="A215"/>
    </row>
    <row r="216" spans="1:1" x14ac:dyDescent="0.35">
      <c r="A216"/>
    </row>
    <row r="217" spans="1:1" x14ac:dyDescent="0.35">
      <c r="A217"/>
    </row>
    <row r="218" spans="1:1" x14ac:dyDescent="0.35">
      <c r="A218"/>
    </row>
    <row r="219" spans="1:1" x14ac:dyDescent="0.35">
      <c r="A219"/>
    </row>
    <row r="220" spans="1:1" x14ac:dyDescent="0.35">
      <c r="A220"/>
    </row>
    <row r="221" spans="1:1" x14ac:dyDescent="0.35">
      <c r="A221"/>
    </row>
    <row r="222" spans="1:1" x14ac:dyDescent="0.35">
      <c r="A222"/>
    </row>
    <row r="223" spans="1:1" x14ac:dyDescent="0.35">
      <c r="A223"/>
    </row>
    <row r="224" spans="1:1" x14ac:dyDescent="0.35">
      <c r="A224"/>
    </row>
    <row r="225" spans="1:1" x14ac:dyDescent="0.35">
      <c r="A225"/>
    </row>
    <row r="226" spans="1:1" x14ac:dyDescent="0.35">
      <c r="A226"/>
    </row>
    <row r="227" spans="1:1" x14ac:dyDescent="0.35">
      <c r="A227"/>
    </row>
    <row r="228" spans="1:1" x14ac:dyDescent="0.35">
      <c r="A228"/>
    </row>
    <row r="229" spans="1:1" x14ac:dyDescent="0.35">
      <c r="A229"/>
    </row>
    <row r="230" spans="1:1" x14ac:dyDescent="0.35">
      <c r="A230"/>
    </row>
    <row r="231" spans="1:1" x14ac:dyDescent="0.35">
      <c r="A231"/>
    </row>
    <row r="232" spans="1:1" x14ac:dyDescent="0.35">
      <c r="A232"/>
    </row>
    <row r="233" spans="1:1" x14ac:dyDescent="0.35">
      <c r="A233"/>
    </row>
    <row r="234" spans="1:1" x14ac:dyDescent="0.35">
      <c r="A234"/>
    </row>
    <row r="235" spans="1:1" x14ac:dyDescent="0.35">
      <c r="A235"/>
    </row>
    <row r="236" spans="1:1" x14ac:dyDescent="0.35">
      <c r="A236"/>
    </row>
    <row r="237" spans="1:1" x14ac:dyDescent="0.35">
      <c r="A237"/>
    </row>
    <row r="238" spans="1:1" x14ac:dyDescent="0.35">
      <c r="A238"/>
    </row>
    <row r="239" spans="1:1" x14ac:dyDescent="0.35">
      <c r="A239"/>
    </row>
    <row r="240" spans="1:1" x14ac:dyDescent="0.35">
      <c r="A240"/>
    </row>
    <row r="241" spans="1:1" x14ac:dyDescent="0.35">
      <c r="A241"/>
    </row>
    <row r="242" spans="1:1" x14ac:dyDescent="0.35">
      <c r="A242"/>
    </row>
    <row r="243" spans="1:1" x14ac:dyDescent="0.35">
      <c r="A243"/>
    </row>
    <row r="244" spans="1:1" x14ac:dyDescent="0.35">
      <c r="A244"/>
    </row>
    <row r="245" spans="1:1" x14ac:dyDescent="0.35">
      <c r="A245"/>
    </row>
    <row r="246" spans="1:1" x14ac:dyDescent="0.35">
      <c r="A246"/>
    </row>
    <row r="247" spans="1:1" x14ac:dyDescent="0.35">
      <c r="A247"/>
    </row>
    <row r="248" spans="1:1" x14ac:dyDescent="0.35">
      <c r="A248"/>
    </row>
    <row r="249" spans="1:1" x14ac:dyDescent="0.35">
      <c r="A249"/>
    </row>
    <row r="250" spans="1:1" x14ac:dyDescent="0.35">
      <c r="A250"/>
    </row>
    <row r="251" spans="1:1" x14ac:dyDescent="0.35">
      <c r="A251"/>
    </row>
    <row r="252" spans="1:1" x14ac:dyDescent="0.35">
      <c r="A252"/>
    </row>
    <row r="253" spans="1:1" x14ac:dyDescent="0.35">
      <c r="A253"/>
    </row>
    <row r="254" spans="1:1" x14ac:dyDescent="0.35">
      <c r="A254"/>
    </row>
    <row r="255" spans="1:1" x14ac:dyDescent="0.35">
      <c r="A255"/>
    </row>
    <row r="256" spans="1:1" x14ac:dyDescent="0.35">
      <c r="A256"/>
    </row>
    <row r="257" spans="1:1" x14ac:dyDescent="0.35">
      <c r="A257"/>
    </row>
    <row r="258" spans="1:1" x14ac:dyDescent="0.35">
      <c r="A258"/>
    </row>
    <row r="259" spans="1:1" x14ac:dyDescent="0.35">
      <c r="A259"/>
    </row>
    <row r="260" spans="1:1" x14ac:dyDescent="0.35">
      <c r="A260"/>
    </row>
    <row r="261" spans="1:1" x14ac:dyDescent="0.35">
      <c r="A261"/>
    </row>
    <row r="262" spans="1:1" x14ac:dyDescent="0.35">
      <c r="A262"/>
    </row>
    <row r="263" spans="1:1" x14ac:dyDescent="0.35">
      <c r="A263"/>
    </row>
    <row r="264" spans="1:1" x14ac:dyDescent="0.35">
      <c r="A264"/>
    </row>
    <row r="265" spans="1:1" x14ac:dyDescent="0.35">
      <c r="A265"/>
    </row>
    <row r="266" spans="1:1" x14ac:dyDescent="0.35">
      <c r="A266"/>
    </row>
    <row r="267" spans="1:1" x14ac:dyDescent="0.35">
      <c r="A267"/>
    </row>
    <row r="268" spans="1:1" x14ac:dyDescent="0.35">
      <c r="A268"/>
    </row>
    <row r="269" spans="1:1" x14ac:dyDescent="0.35">
      <c r="A269"/>
    </row>
    <row r="270" spans="1:1" x14ac:dyDescent="0.35">
      <c r="A270"/>
    </row>
    <row r="271" spans="1:1" x14ac:dyDescent="0.35">
      <c r="A271"/>
    </row>
    <row r="272" spans="1:1" x14ac:dyDescent="0.35">
      <c r="A272"/>
    </row>
    <row r="273" spans="1:1" x14ac:dyDescent="0.35">
      <c r="A273"/>
    </row>
    <row r="274" spans="1:1" x14ac:dyDescent="0.35">
      <c r="A274"/>
    </row>
    <row r="275" spans="1:1" x14ac:dyDescent="0.35">
      <c r="A275"/>
    </row>
    <row r="276" spans="1:1" x14ac:dyDescent="0.35">
      <c r="A276"/>
    </row>
    <row r="277" spans="1:1" x14ac:dyDescent="0.35">
      <c r="A277"/>
    </row>
    <row r="278" spans="1:1" x14ac:dyDescent="0.35">
      <c r="A278"/>
    </row>
    <row r="279" spans="1:1" x14ac:dyDescent="0.35">
      <c r="A279"/>
    </row>
    <row r="280" spans="1:1" x14ac:dyDescent="0.35">
      <c r="A280"/>
    </row>
    <row r="281" spans="1:1" x14ac:dyDescent="0.35">
      <c r="A281"/>
    </row>
    <row r="282" spans="1:1" x14ac:dyDescent="0.35">
      <c r="A282"/>
    </row>
    <row r="283" spans="1:1" x14ac:dyDescent="0.35">
      <c r="A283"/>
    </row>
    <row r="284" spans="1:1" x14ac:dyDescent="0.35">
      <c r="A284"/>
    </row>
    <row r="285" spans="1:1" x14ac:dyDescent="0.35">
      <c r="A285"/>
    </row>
    <row r="286" spans="1:1" x14ac:dyDescent="0.35">
      <c r="A286"/>
    </row>
    <row r="287" spans="1:1" x14ac:dyDescent="0.35">
      <c r="A287"/>
    </row>
    <row r="288" spans="1:1" x14ac:dyDescent="0.35">
      <c r="A288"/>
    </row>
    <row r="289" spans="1:1" x14ac:dyDescent="0.35">
      <c r="A289"/>
    </row>
    <row r="290" spans="1:1" x14ac:dyDescent="0.35">
      <c r="A290"/>
    </row>
    <row r="291" spans="1:1" x14ac:dyDescent="0.35">
      <c r="A291"/>
    </row>
    <row r="292" spans="1:1" x14ac:dyDescent="0.35">
      <c r="A292"/>
    </row>
    <row r="293" spans="1:1" x14ac:dyDescent="0.35">
      <c r="A293"/>
    </row>
    <row r="294" spans="1:1" x14ac:dyDescent="0.35">
      <c r="A294"/>
    </row>
    <row r="295" spans="1:1" x14ac:dyDescent="0.35">
      <c r="A295"/>
    </row>
    <row r="296" spans="1:1" x14ac:dyDescent="0.35">
      <c r="A296"/>
    </row>
    <row r="297" spans="1:1" x14ac:dyDescent="0.35">
      <c r="A297"/>
    </row>
    <row r="298" spans="1:1" x14ac:dyDescent="0.35">
      <c r="A298"/>
    </row>
    <row r="299" spans="1:1" x14ac:dyDescent="0.35">
      <c r="A299"/>
    </row>
    <row r="300" spans="1:1" x14ac:dyDescent="0.35">
      <c r="A300"/>
    </row>
    <row r="301" spans="1:1" x14ac:dyDescent="0.35">
      <c r="A301"/>
    </row>
    <row r="302" spans="1:1" x14ac:dyDescent="0.35">
      <c r="A302"/>
    </row>
    <row r="303" spans="1:1" x14ac:dyDescent="0.35">
      <c r="A303"/>
    </row>
    <row r="304" spans="1:1" x14ac:dyDescent="0.35">
      <c r="A304"/>
    </row>
    <row r="305" spans="1:1" x14ac:dyDescent="0.35">
      <c r="A305"/>
    </row>
    <row r="306" spans="1:1" x14ac:dyDescent="0.35">
      <c r="A306"/>
    </row>
    <row r="307" spans="1:1" x14ac:dyDescent="0.35">
      <c r="A307"/>
    </row>
    <row r="308" spans="1:1" x14ac:dyDescent="0.35">
      <c r="A308"/>
    </row>
    <row r="309" spans="1:1" x14ac:dyDescent="0.35">
      <c r="A309"/>
    </row>
    <row r="310" spans="1:1" x14ac:dyDescent="0.35">
      <c r="A310"/>
    </row>
    <row r="311" spans="1:1" x14ac:dyDescent="0.35">
      <c r="A311"/>
    </row>
    <row r="312" spans="1:1" x14ac:dyDescent="0.35">
      <c r="A312"/>
    </row>
    <row r="313" spans="1:1" x14ac:dyDescent="0.35">
      <c r="A313"/>
    </row>
    <row r="314" spans="1:1" x14ac:dyDescent="0.35">
      <c r="A314"/>
    </row>
    <row r="315" spans="1:1" x14ac:dyDescent="0.35">
      <c r="A315"/>
    </row>
    <row r="316" spans="1:1" x14ac:dyDescent="0.35">
      <c r="A316"/>
    </row>
    <row r="317" spans="1:1" x14ac:dyDescent="0.35">
      <c r="A317"/>
    </row>
    <row r="318" spans="1:1" x14ac:dyDescent="0.35">
      <c r="A318"/>
    </row>
    <row r="319" spans="1:1" x14ac:dyDescent="0.35">
      <c r="A319"/>
    </row>
    <row r="320" spans="1:1" x14ac:dyDescent="0.35">
      <c r="A320"/>
    </row>
    <row r="321" spans="1:1" x14ac:dyDescent="0.35">
      <c r="A321"/>
    </row>
    <row r="322" spans="1:1" x14ac:dyDescent="0.35">
      <c r="A322"/>
    </row>
    <row r="323" spans="1:1" x14ac:dyDescent="0.35">
      <c r="A323"/>
    </row>
    <row r="324" spans="1:1" x14ac:dyDescent="0.35">
      <c r="A324"/>
    </row>
    <row r="325" spans="1:1" x14ac:dyDescent="0.35">
      <c r="A325"/>
    </row>
    <row r="326" spans="1:1" x14ac:dyDescent="0.35">
      <c r="A326"/>
    </row>
    <row r="327" spans="1:1" x14ac:dyDescent="0.35">
      <c r="A327"/>
    </row>
    <row r="328" spans="1:1" x14ac:dyDescent="0.35">
      <c r="A328"/>
    </row>
    <row r="329" spans="1:1" x14ac:dyDescent="0.35">
      <c r="A329"/>
    </row>
    <row r="330" spans="1:1" x14ac:dyDescent="0.35">
      <c r="A330"/>
    </row>
    <row r="331" spans="1:1" x14ac:dyDescent="0.35">
      <c r="A331"/>
    </row>
    <row r="332" spans="1:1" x14ac:dyDescent="0.35">
      <c r="A332"/>
    </row>
    <row r="333" spans="1:1" x14ac:dyDescent="0.35">
      <c r="A333"/>
    </row>
    <row r="334" spans="1:1" x14ac:dyDescent="0.35">
      <c r="A334"/>
    </row>
    <row r="335" spans="1:1" x14ac:dyDescent="0.35">
      <c r="A335"/>
    </row>
    <row r="336" spans="1:1" x14ac:dyDescent="0.35">
      <c r="A336"/>
    </row>
    <row r="337" spans="1:1" x14ac:dyDescent="0.35">
      <c r="A337"/>
    </row>
    <row r="338" spans="1:1" x14ac:dyDescent="0.35">
      <c r="A338"/>
    </row>
    <row r="339" spans="1:1" x14ac:dyDescent="0.35">
      <c r="A339"/>
    </row>
    <row r="340" spans="1:1" x14ac:dyDescent="0.35">
      <c r="A340"/>
    </row>
    <row r="341" spans="1:1" x14ac:dyDescent="0.35">
      <c r="A341"/>
    </row>
    <row r="342" spans="1:1" x14ac:dyDescent="0.35">
      <c r="A342"/>
    </row>
    <row r="343" spans="1:1" x14ac:dyDescent="0.35">
      <c r="A343"/>
    </row>
    <row r="344" spans="1:1" x14ac:dyDescent="0.35">
      <c r="A344"/>
    </row>
    <row r="345" spans="1:1" x14ac:dyDescent="0.35">
      <c r="A345"/>
    </row>
    <row r="346" spans="1:1" x14ac:dyDescent="0.35">
      <c r="A346"/>
    </row>
    <row r="347" spans="1:1" x14ac:dyDescent="0.35">
      <c r="A347"/>
    </row>
    <row r="348" spans="1:1" x14ac:dyDescent="0.35">
      <c r="A348"/>
    </row>
    <row r="349" spans="1:1" x14ac:dyDescent="0.35">
      <c r="A349"/>
    </row>
    <row r="350" spans="1:1" x14ac:dyDescent="0.35">
      <c r="A350"/>
    </row>
    <row r="351" spans="1:1" x14ac:dyDescent="0.35">
      <c r="A351"/>
    </row>
    <row r="352" spans="1:1" x14ac:dyDescent="0.35">
      <c r="A352"/>
    </row>
    <row r="353" spans="1:1" x14ac:dyDescent="0.35">
      <c r="A353"/>
    </row>
    <row r="354" spans="1:1" x14ac:dyDescent="0.35">
      <c r="A354"/>
    </row>
    <row r="355" spans="1:1" x14ac:dyDescent="0.35">
      <c r="A355"/>
    </row>
    <row r="356" spans="1:1" x14ac:dyDescent="0.35">
      <c r="A356"/>
    </row>
    <row r="357" spans="1:1" x14ac:dyDescent="0.35">
      <c r="A357"/>
    </row>
    <row r="358" spans="1:1" x14ac:dyDescent="0.35">
      <c r="A358"/>
    </row>
    <row r="359" spans="1:1" x14ac:dyDescent="0.35">
      <c r="A359"/>
    </row>
    <row r="360" spans="1:1" x14ac:dyDescent="0.35">
      <c r="A360"/>
    </row>
    <row r="361" spans="1:1" x14ac:dyDescent="0.35">
      <c r="A361"/>
    </row>
    <row r="362" spans="1:1" x14ac:dyDescent="0.35">
      <c r="A362"/>
    </row>
    <row r="363" spans="1:1" x14ac:dyDescent="0.35">
      <c r="A363"/>
    </row>
    <row r="364" spans="1:1" x14ac:dyDescent="0.35">
      <c r="A364"/>
    </row>
    <row r="365" spans="1:1" x14ac:dyDescent="0.35">
      <c r="A365"/>
    </row>
    <row r="366" spans="1:1" x14ac:dyDescent="0.35">
      <c r="A366"/>
    </row>
    <row r="367" spans="1:1" x14ac:dyDescent="0.35">
      <c r="A367"/>
    </row>
    <row r="368" spans="1:1" x14ac:dyDescent="0.35">
      <c r="A368"/>
    </row>
    <row r="369" spans="1:1" x14ac:dyDescent="0.35">
      <c r="A369"/>
    </row>
    <row r="370" spans="1:1" x14ac:dyDescent="0.35">
      <c r="A370"/>
    </row>
    <row r="371" spans="1:1" x14ac:dyDescent="0.35">
      <c r="A371"/>
    </row>
    <row r="372" spans="1:1" x14ac:dyDescent="0.35">
      <c r="A372"/>
    </row>
    <row r="373" spans="1:1" x14ac:dyDescent="0.35">
      <c r="A373"/>
    </row>
    <row r="374" spans="1:1" x14ac:dyDescent="0.35">
      <c r="A374"/>
    </row>
    <row r="375" spans="1:1" x14ac:dyDescent="0.35">
      <c r="A375"/>
    </row>
    <row r="376" spans="1:1" x14ac:dyDescent="0.35">
      <c r="A376"/>
    </row>
    <row r="377" spans="1:1" x14ac:dyDescent="0.35">
      <c r="A377"/>
    </row>
    <row r="378" spans="1:1" x14ac:dyDescent="0.35">
      <c r="A378"/>
    </row>
    <row r="379" spans="1:1" x14ac:dyDescent="0.35">
      <c r="A379"/>
    </row>
    <row r="380" spans="1:1" x14ac:dyDescent="0.35">
      <c r="A380"/>
    </row>
    <row r="381" spans="1:1" x14ac:dyDescent="0.35">
      <c r="A381"/>
    </row>
    <row r="382" spans="1:1" x14ac:dyDescent="0.35">
      <c r="A382"/>
    </row>
    <row r="383" spans="1:1" x14ac:dyDescent="0.35">
      <c r="A383"/>
    </row>
    <row r="384" spans="1:1" x14ac:dyDescent="0.35">
      <c r="A384"/>
    </row>
    <row r="385" spans="1:1" x14ac:dyDescent="0.35">
      <c r="A385"/>
    </row>
    <row r="386" spans="1:1" x14ac:dyDescent="0.35">
      <c r="A386"/>
    </row>
    <row r="387" spans="1:1" x14ac:dyDescent="0.35">
      <c r="A387"/>
    </row>
    <row r="388" spans="1:1" x14ac:dyDescent="0.35">
      <c r="A388"/>
    </row>
    <row r="389" spans="1:1" x14ac:dyDescent="0.35">
      <c r="A389"/>
    </row>
    <row r="390" spans="1:1" x14ac:dyDescent="0.35">
      <c r="A390"/>
    </row>
    <row r="391" spans="1:1" x14ac:dyDescent="0.35">
      <c r="A391"/>
    </row>
    <row r="392" spans="1:1" x14ac:dyDescent="0.35">
      <c r="A392"/>
    </row>
    <row r="393" spans="1:1" x14ac:dyDescent="0.35">
      <c r="A393"/>
    </row>
    <row r="394" spans="1:1" x14ac:dyDescent="0.35">
      <c r="A394"/>
    </row>
    <row r="395" spans="1:1" x14ac:dyDescent="0.35">
      <c r="A395"/>
    </row>
    <row r="396" spans="1:1" x14ac:dyDescent="0.35">
      <c r="A396"/>
    </row>
    <row r="397" spans="1:1" x14ac:dyDescent="0.35">
      <c r="A397"/>
    </row>
    <row r="398" spans="1:1" x14ac:dyDescent="0.35">
      <c r="A398"/>
    </row>
    <row r="399" spans="1:1" x14ac:dyDescent="0.35">
      <c r="A399"/>
    </row>
    <row r="400" spans="1:1" x14ac:dyDescent="0.35">
      <c r="A400"/>
    </row>
    <row r="401" spans="1:1" x14ac:dyDescent="0.35">
      <c r="A401"/>
    </row>
    <row r="402" spans="1:1" x14ac:dyDescent="0.35">
      <c r="A402"/>
    </row>
    <row r="403" spans="1:1" x14ac:dyDescent="0.35">
      <c r="A403"/>
    </row>
    <row r="404" spans="1:1" x14ac:dyDescent="0.35">
      <c r="A404"/>
    </row>
    <row r="405" spans="1:1" x14ac:dyDescent="0.35">
      <c r="A405"/>
    </row>
    <row r="406" spans="1:1" x14ac:dyDescent="0.35">
      <c r="A406"/>
    </row>
    <row r="407" spans="1:1" x14ac:dyDescent="0.35">
      <c r="A407"/>
    </row>
    <row r="408" spans="1:1" x14ac:dyDescent="0.35">
      <c r="A408"/>
    </row>
    <row r="409" spans="1:1" x14ac:dyDescent="0.35">
      <c r="A409"/>
    </row>
    <row r="410" spans="1:1" x14ac:dyDescent="0.35">
      <c r="A410"/>
    </row>
    <row r="411" spans="1:1" x14ac:dyDescent="0.35">
      <c r="A411"/>
    </row>
    <row r="412" spans="1:1" x14ac:dyDescent="0.35">
      <c r="A412"/>
    </row>
    <row r="413" spans="1:1" x14ac:dyDescent="0.35">
      <c r="A413"/>
    </row>
    <row r="414" spans="1:1" x14ac:dyDescent="0.35">
      <c r="A414"/>
    </row>
    <row r="415" spans="1:1" x14ac:dyDescent="0.35">
      <c r="A415"/>
    </row>
    <row r="416" spans="1:1" x14ac:dyDescent="0.35">
      <c r="A416"/>
    </row>
    <row r="417" spans="1:1" x14ac:dyDescent="0.35">
      <c r="A417"/>
    </row>
    <row r="418" spans="1:1" x14ac:dyDescent="0.35">
      <c r="A418"/>
    </row>
    <row r="419" spans="1:1" x14ac:dyDescent="0.35">
      <c r="A419"/>
    </row>
    <row r="420" spans="1:1" x14ac:dyDescent="0.35">
      <c r="A420"/>
    </row>
    <row r="421" spans="1:1" x14ac:dyDescent="0.35">
      <c r="A421"/>
    </row>
    <row r="422" spans="1:1" x14ac:dyDescent="0.35">
      <c r="A422"/>
    </row>
    <row r="423" spans="1:1" x14ac:dyDescent="0.35">
      <c r="A423"/>
    </row>
    <row r="424" spans="1:1" x14ac:dyDescent="0.35">
      <c r="A424"/>
    </row>
    <row r="425" spans="1:1" x14ac:dyDescent="0.35">
      <c r="A425"/>
    </row>
    <row r="426" spans="1:1" x14ac:dyDescent="0.35">
      <c r="A426"/>
    </row>
    <row r="427" spans="1:1" x14ac:dyDescent="0.35">
      <c r="A427"/>
    </row>
    <row r="428" spans="1:1" x14ac:dyDescent="0.35">
      <c r="A428"/>
    </row>
    <row r="429" spans="1:1" x14ac:dyDescent="0.35">
      <c r="A429"/>
    </row>
    <row r="430" spans="1:1" x14ac:dyDescent="0.35">
      <c r="A430"/>
    </row>
    <row r="431" spans="1:1" x14ac:dyDescent="0.35">
      <c r="A431"/>
    </row>
    <row r="432" spans="1:1" x14ac:dyDescent="0.35">
      <c r="A432"/>
    </row>
    <row r="433" spans="1:1" x14ac:dyDescent="0.35">
      <c r="A433"/>
    </row>
    <row r="434" spans="1:1" x14ac:dyDescent="0.35">
      <c r="A434"/>
    </row>
    <row r="435" spans="1:1" x14ac:dyDescent="0.35">
      <c r="A435"/>
    </row>
    <row r="436" spans="1:1" x14ac:dyDescent="0.35">
      <c r="A436"/>
    </row>
    <row r="437" spans="1:1" x14ac:dyDescent="0.35">
      <c r="A437"/>
    </row>
    <row r="438" spans="1:1" x14ac:dyDescent="0.35">
      <c r="A438"/>
    </row>
    <row r="439" spans="1:1" x14ac:dyDescent="0.35">
      <c r="A439"/>
    </row>
    <row r="440" spans="1:1" x14ac:dyDescent="0.35">
      <c r="A440"/>
    </row>
    <row r="441" spans="1:1" x14ac:dyDescent="0.35">
      <c r="A441"/>
    </row>
    <row r="442" spans="1:1" x14ac:dyDescent="0.35">
      <c r="A442"/>
    </row>
    <row r="443" spans="1:1" x14ac:dyDescent="0.35">
      <c r="A443"/>
    </row>
    <row r="444" spans="1:1" x14ac:dyDescent="0.35">
      <c r="A444"/>
    </row>
    <row r="445" spans="1:1" x14ac:dyDescent="0.35">
      <c r="A445"/>
    </row>
    <row r="446" spans="1:1" x14ac:dyDescent="0.35">
      <c r="A446"/>
    </row>
    <row r="447" spans="1:1" x14ac:dyDescent="0.35">
      <c r="A447"/>
    </row>
    <row r="448" spans="1:1" x14ac:dyDescent="0.35">
      <c r="A448"/>
    </row>
    <row r="449" spans="1:1" x14ac:dyDescent="0.35">
      <c r="A449"/>
    </row>
    <row r="450" spans="1:1" x14ac:dyDescent="0.35">
      <c r="A450"/>
    </row>
    <row r="451" spans="1:1" x14ac:dyDescent="0.35">
      <c r="A451"/>
    </row>
    <row r="452" spans="1:1" x14ac:dyDescent="0.35">
      <c r="A452"/>
    </row>
    <row r="453" spans="1:1" x14ac:dyDescent="0.35">
      <c r="A453"/>
    </row>
    <row r="454" spans="1:1" x14ac:dyDescent="0.35">
      <c r="A454"/>
    </row>
    <row r="455" spans="1:1" x14ac:dyDescent="0.35">
      <c r="A455"/>
    </row>
    <row r="456" spans="1:1" x14ac:dyDescent="0.35">
      <c r="A456"/>
    </row>
    <row r="457" spans="1:1" x14ac:dyDescent="0.35">
      <c r="A457"/>
    </row>
    <row r="458" spans="1:1" x14ac:dyDescent="0.35">
      <c r="A458"/>
    </row>
    <row r="459" spans="1:1" x14ac:dyDescent="0.35">
      <c r="A459"/>
    </row>
    <row r="460" spans="1:1" x14ac:dyDescent="0.35">
      <c r="A460"/>
    </row>
    <row r="461" spans="1:1" x14ac:dyDescent="0.35">
      <c r="A461"/>
    </row>
    <row r="462" spans="1:1" x14ac:dyDescent="0.35">
      <c r="A462"/>
    </row>
    <row r="463" spans="1:1" x14ac:dyDescent="0.35">
      <c r="A463"/>
    </row>
    <row r="464" spans="1:1" x14ac:dyDescent="0.35">
      <c r="A464"/>
    </row>
    <row r="465" spans="1:1" x14ac:dyDescent="0.35">
      <c r="A465"/>
    </row>
    <row r="466" spans="1:1" x14ac:dyDescent="0.35">
      <c r="A466"/>
    </row>
    <row r="467" spans="1:1" x14ac:dyDescent="0.35">
      <c r="A467"/>
    </row>
    <row r="468" spans="1:1" x14ac:dyDescent="0.35">
      <c r="A468"/>
    </row>
    <row r="469" spans="1:1" x14ac:dyDescent="0.35">
      <c r="A469"/>
    </row>
    <row r="470" spans="1:1" x14ac:dyDescent="0.35">
      <c r="A470"/>
    </row>
    <row r="471" spans="1:1" x14ac:dyDescent="0.35">
      <c r="A471"/>
    </row>
    <row r="472" spans="1:1" x14ac:dyDescent="0.35">
      <c r="A472"/>
    </row>
    <row r="473" spans="1:1" x14ac:dyDescent="0.35">
      <c r="A473"/>
    </row>
    <row r="474" spans="1:1" x14ac:dyDescent="0.35">
      <c r="A474"/>
    </row>
    <row r="475" spans="1:1" x14ac:dyDescent="0.35">
      <c r="A475"/>
    </row>
    <row r="476" spans="1:1" x14ac:dyDescent="0.35">
      <c r="A476"/>
    </row>
    <row r="477" spans="1:1" x14ac:dyDescent="0.35">
      <c r="A477"/>
    </row>
    <row r="478" spans="1:1" x14ac:dyDescent="0.35">
      <c r="A478"/>
    </row>
    <row r="479" spans="1:1" x14ac:dyDescent="0.35">
      <c r="A479"/>
    </row>
    <row r="480" spans="1:1" x14ac:dyDescent="0.35">
      <c r="A480"/>
    </row>
    <row r="481" spans="1:1" x14ac:dyDescent="0.35">
      <c r="A481"/>
    </row>
    <row r="482" spans="1:1" x14ac:dyDescent="0.35">
      <c r="A482"/>
    </row>
    <row r="483" spans="1:1" x14ac:dyDescent="0.35">
      <c r="A483"/>
    </row>
    <row r="484" spans="1:1" x14ac:dyDescent="0.35">
      <c r="A484"/>
    </row>
    <row r="485" spans="1:1" x14ac:dyDescent="0.35">
      <c r="A485"/>
    </row>
    <row r="486" spans="1:1" x14ac:dyDescent="0.35">
      <c r="A486"/>
    </row>
    <row r="487" spans="1:1" x14ac:dyDescent="0.35">
      <c r="A487"/>
    </row>
    <row r="488" spans="1:1" x14ac:dyDescent="0.35">
      <c r="A488"/>
    </row>
    <row r="489" spans="1:1" x14ac:dyDescent="0.35">
      <c r="A489"/>
    </row>
    <row r="490" spans="1:1" x14ac:dyDescent="0.35">
      <c r="A490"/>
    </row>
    <row r="491" spans="1:1" x14ac:dyDescent="0.35">
      <c r="A491"/>
    </row>
    <row r="492" spans="1:1" x14ac:dyDescent="0.35">
      <c r="A492"/>
    </row>
    <row r="493" spans="1:1" x14ac:dyDescent="0.35">
      <c r="A493"/>
    </row>
    <row r="494" spans="1:1" x14ac:dyDescent="0.35">
      <c r="A494"/>
    </row>
    <row r="495" spans="1:1" x14ac:dyDescent="0.35">
      <c r="A495"/>
    </row>
    <row r="496" spans="1:1" x14ac:dyDescent="0.35">
      <c r="A496"/>
    </row>
    <row r="497" spans="1:1" x14ac:dyDescent="0.35">
      <c r="A497"/>
    </row>
    <row r="498" spans="1:1" x14ac:dyDescent="0.35">
      <c r="A498"/>
    </row>
    <row r="499" spans="1:1" x14ac:dyDescent="0.35">
      <c r="A499"/>
    </row>
    <row r="500" spans="1:1" x14ac:dyDescent="0.35">
      <c r="A500"/>
    </row>
    <row r="501" spans="1:1" x14ac:dyDescent="0.35">
      <c r="A501"/>
    </row>
    <row r="502" spans="1:1" x14ac:dyDescent="0.35">
      <c r="A502"/>
    </row>
    <row r="503" spans="1:1" x14ac:dyDescent="0.35">
      <c r="A503"/>
    </row>
    <row r="504" spans="1:1" x14ac:dyDescent="0.35">
      <c r="A504"/>
    </row>
    <row r="505" spans="1:1" x14ac:dyDescent="0.35">
      <c r="A505"/>
    </row>
    <row r="506" spans="1:1" x14ac:dyDescent="0.35">
      <c r="A506"/>
    </row>
    <row r="507" spans="1:1" x14ac:dyDescent="0.35">
      <c r="A507"/>
    </row>
    <row r="508" spans="1:1" x14ac:dyDescent="0.35">
      <c r="A508"/>
    </row>
    <row r="509" spans="1:1" x14ac:dyDescent="0.35">
      <c r="A509"/>
    </row>
    <row r="510" spans="1:1" x14ac:dyDescent="0.35">
      <c r="A510"/>
    </row>
    <row r="511" spans="1:1" x14ac:dyDescent="0.35">
      <c r="A511"/>
    </row>
    <row r="512" spans="1:1" x14ac:dyDescent="0.35">
      <c r="A512"/>
    </row>
    <row r="513" spans="1:1" x14ac:dyDescent="0.35">
      <c r="A513"/>
    </row>
    <row r="514" spans="1:1" x14ac:dyDescent="0.35">
      <c r="A514"/>
    </row>
    <row r="515" spans="1:1" x14ac:dyDescent="0.35">
      <c r="A515"/>
    </row>
    <row r="516" spans="1:1" x14ac:dyDescent="0.35">
      <c r="A516"/>
    </row>
    <row r="517" spans="1:1" x14ac:dyDescent="0.35">
      <c r="A517"/>
    </row>
    <row r="518" spans="1:1" x14ac:dyDescent="0.35">
      <c r="A518"/>
    </row>
    <row r="519" spans="1:1" x14ac:dyDescent="0.35">
      <c r="A519"/>
    </row>
    <row r="520" spans="1:1" x14ac:dyDescent="0.35">
      <c r="A520"/>
    </row>
    <row r="521" spans="1:1" x14ac:dyDescent="0.35">
      <c r="A521"/>
    </row>
    <row r="522" spans="1:1" x14ac:dyDescent="0.35">
      <c r="A522"/>
    </row>
    <row r="523" spans="1:1" x14ac:dyDescent="0.35">
      <c r="A523"/>
    </row>
    <row r="524" spans="1:1" x14ac:dyDescent="0.35">
      <c r="A524"/>
    </row>
    <row r="525" spans="1:1" x14ac:dyDescent="0.35">
      <c r="A525"/>
    </row>
    <row r="526" spans="1:1" x14ac:dyDescent="0.35">
      <c r="A526"/>
    </row>
    <row r="527" spans="1:1" x14ac:dyDescent="0.35">
      <c r="A527"/>
    </row>
    <row r="528" spans="1:1" x14ac:dyDescent="0.35">
      <c r="A528"/>
    </row>
    <row r="529" spans="1:1" x14ac:dyDescent="0.35">
      <c r="A529"/>
    </row>
    <row r="530" spans="1:1" x14ac:dyDescent="0.35">
      <c r="A530"/>
    </row>
    <row r="531" spans="1:1" x14ac:dyDescent="0.35">
      <c r="A531"/>
    </row>
    <row r="532" spans="1:1" x14ac:dyDescent="0.35">
      <c r="A532"/>
    </row>
    <row r="533" spans="1:1" x14ac:dyDescent="0.35">
      <c r="A533"/>
    </row>
    <row r="534" spans="1:1" x14ac:dyDescent="0.35">
      <c r="A534"/>
    </row>
    <row r="535" spans="1:1" x14ac:dyDescent="0.35">
      <c r="A535"/>
    </row>
    <row r="536" spans="1:1" x14ac:dyDescent="0.35">
      <c r="A536"/>
    </row>
    <row r="537" spans="1:1" x14ac:dyDescent="0.35">
      <c r="A537"/>
    </row>
    <row r="538" spans="1:1" x14ac:dyDescent="0.35">
      <c r="A538"/>
    </row>
    <row r="539" spans="1:1" x14ac:dyDescent="0.35">
      <c r="A539"/>
    </row>
    <row r="540" spans="1:1" x14ac:dyDescent="0.35">
      <c r="A540"/>
    </row>
    <row r="541" spans="1:1" x14ac:dyDescent="0.35">
      <c r="A541"/>
    </row>
    <row r="542" spans="1:1" x14ac:dyDescent="0.35">
      <c r="A542"/>
    </row>
    <row r="543" spans="1:1" x14ac:dyDescent="0.35">
      <c r="A543"/>
    </row>
    <row r="544" spans="1:1" x14ac:dyDescent="0.35">
      <c r="A544"/>
    </row>
    <row r="545" spans="1:1" x14ac:dyDescent="0.35">
      <c r="A545"/>
    </row>
    <row r="546" spans="1:1" x14ac:dyDescent="0.35">
      <c r="A546"/>
    </row>
    <row r="547" spans="1:1" x14ac:dyDescent="0.35">
      <c r="A547"/>
    </row>
    <row r="548" spans="1:1" x14ac:dyDescent="0.35">
      <c r="A548"/>
    </row>
    <row r="549" spans="1:1" x14ac:dyDescent="0.35">
      <c r="A549"/>
    </row>
    <row r="550" spans="1:1" x14ac:dyDescent="0.35">
      <c r="A550"/>
    </row>
    <row r="551" spans="1:1" x14ac:dyDescent="0.35">
      <c r="A551"/>
    </row>
    <row r="552" spans="1:1" x14ac:dyDescent="0.35">
      <c r="A552"/>
    </row>
    <row r="553" spans="1:1" x14ac:dyDescent="0.35">
      <c r="A553"/>
    </row>
    <row r="554" spans="1:1" x14ac:dyDescent="0.35">
      <c r="A554"/>
    </row>
    <row r="555" spans="1:1" x14ac:dyDescent="0.35">
      <c r="A555"/>
    </row>
    <row r="556" spans="1:1" x14ac:dyDescent="0.35">
      <c r="A556"/>
    </row>
    <row r="557" spans="1:1" x14ac:dyDescent="0.35">
      <c r="A557"/>
    </row>
    <row r="558" spans="1:1" x14ac:dyDescent="0.35">
      <c r="A558"/>
    </row>
    <row r="559" spans="1:1" x14ac:dyDescent="0.35">
      <c r="A559"/>
    </row>
    <row r="560" spans="1:1" x14ac:dyDescent="0.35">
      <c r="A560"/>
    </row>
    <row r="561" spans="1:1" x14ac:dyDescent="0.35">
      <c r="A561"/>
    </row>
    <row r="562" spans="1:1" x14ac:dyDescent="0.35">
      <c r="A562"/>
    </row>
    <row r="563" spans="1:1" x14ac:dyDescent="0.35">
      <c r="A563"/>
    </row>
    <row r="564" spans="1:1" x14ac:dyDescent="0.35">
      <c r="A564"/>
    </row>
    <row r="565" spans="1:1" x14ac:dyDescent="0.35">
      <c r="A565"/>
    </row>
    <row r="566" spans="1:1" x14ac:dyDescent="0.35">
      <c r="A566"/>
    </row>
    <row r="567" spans="1:1" x14ac:dyDescent="0.35">
      <c r="A567"/>
    </row>
    <row r="568" spans="1:1" x14ac:dyDescent="0.35">
      <c r="A568"/>
    </row>
    <row r="569" spans="1:1" x14ac:dyDescent="0.35">
      <c r="A569"/>
    </row>
    <row r="570" spans="1:1" x14ac:dyDescent="0.35">
      <c r="A570"/>
    </row>
    <row r="571" spans="1:1" x14ac:dyDescent="0.35">
      <c r="A571"/>
    </row>
    <row r="572" spans="1:1" x14ac:dyDescent="0.35">
      <c r="A572"/>
    </row>
    <row r="573" spans="1:1" x14ac:dyDescent="0.35">
      <c r="A573"/>
    </row>
    <row r="574" spans="1:1" x14ac:dyDescent="0.35">
      <c r="A574"/>
    </row>
    <row r="575" spans="1:1" x14ac:dyDescent="0.35">
      <c r="A575"/>
    </row>
    <row r="576" spans="1:1" x14ac:dyDescent="0.35">
      <c r="A576"/>
    </row>
    <row r="577" spans="1:1" x14ac:dyDescent="0.35">
      <c r="A577"/>
    </row>
    <row r="578" spans="1:1" x14ac:dyDescent="0.35">
      <c r="A578"/>
    </row>
    <row r="579" spans="1:1" x14ac:dyDescent="0.35">
      <c r="A579"/>
    </row>
    <row r="580" spans="1:1" x14ac:dyDescent="0.35">
      <c r="A580"/>
    </row>
    <row r="581" spans="1:1" x14ac:dyDescent="0.35">
      <c r="A581"/>
    </row>
    <row r="582" spans="1:1" x14ac:dyDescent="0.35">
      <c r="A582"/>
    </row>
    <row r="583" spans="1:1" x14ac:dyDescent="0.35">
      <c r="A583"/>
    </row>
    <row r="584" spans="1:1" x14ac:dyDescent="0.35">
      <c r="A584"/>
    </row>
    <row r="585" spans="1:1" x14ac:dyDescent="0.35">
      <c r="A585"/>
    </row>
    <row r="586" spans="1:1" x14ac:dyDescent="0.35">
      <c r="A586"/>
    </row>
    <row r="587" spans="1:1" x14ac:dyDescent="0.35">
      <c r="A587"/>
    </row>
    <row r="588" spans="1:1" x14ac:dyDescent="0.35">
      <c r="A588"/>
    </row>
    <row r="589" spans="1:1" x14ac:dyDescent="0.35">
      <c r="A589"/>
    </row>
    <row r="590" spans="1:1" x14ac:dyDescent="0.35">
      <c r="A590"/>
    </row>
    <row r="591" spans="1:1" x14ac:dyDescent="0.35">
      <c r="A591"/>
    </row>
    <row r="592" spans="1:1" x14ac:dyDescent="0.35">
      <c r="A592"/>
    </row>
    <row r="593" spans="1:1" x14ac:dyDescent="0.35">
      <c r="A593"/>
    </row>
    <row r="594" spans="1:1" x14ac:dyDescent="0.35">
      <c r="A594"/>
    </row>
    <row r="595" spans="1:1" x14ac:dyDescent="0.35">
      <c r="A595"/>
    </row>
    <row r="596" spans="1:1" x14ac:dyDescent="0.35">
      <c r="A596"/>
    </row>
    <row r="597" spans="1:1" x14ac:dyDescent="0.35">
      <c r="A597"/>
    </row>
    <row r="598" spans="1:1" x14ac:dyDescent="0.35">
      <c r="A598"/>
    </row>
    <row r="599" spans="1:1" x14ac:dyDescent="0.35">
      <c r="A599"/>
    </row>
    <row r="600" spans="1:1" x14ac:dyDescent="0.35">
      <c r="A600"/>
    </row>
    <row r="601" spans="1:1" x14ac:dyDescent="0.35">
      <c r="A601"/>
    </row>
    <row r="602" spans="1:1" x14ac:dyDescent="0.35">
      <c r="A602"/>
    </row>
    <row r="603" spans="1:1" x14ac:dyDescent="0.35">
      <c r="A603"/>
    </row>
    <row r="604" spans="1:1" x14ac:dyDescent="0.35">
      <c r="A604"/>
    </row>
    <row r="605" spans="1:1" x14ac:dyDescent="0.35">
      <c r="A605"/>
    </row>
    <row r="606" spans="1:1" x14ac:dyDescent="0.35">
      <c r="A606"/>
    </row>
    <row r="607" spans="1:1" x14ac:dyDescent="0.35">
      <c r="A607"/>
    </row>
    <row r="608" spans="1:1" x14ac:dyDescent="0.35">
      <c r="A608"/>
    </row>
    <row r="609" spans="1:1" x14ac:dyDescent="0.35">
      <c r="A609"/>
    </row>
    <row r="610" spans="1:1" x14ac:dyDescent="0.35">
      <c r="A610"/>
    </row>
    <row r="611" spans="1:1" x14ac:dyDescent="0.35">
      <c r="A611"/>
    </row>
    <row r="612" spans="1:1" x14ac:dyDescent="0.35">
      <c r="A612"/>
    </row>
    <row r="613" spans="1:1" x14ac:dyDescent="0.35">
      <c r="A613"/>
    </row>
    <row r="614" spans="1:1" x14ac:dyDescent="0.35">
      <c r="A614"/>
    </row>
    <row r="615" spans="1:1" x14ac:dyDescent="0.35">
      <c r="A615"/>
    </row>
    <row r="616" spans="1:1" x14ac:dyDescent="0.35">
      <c r="A616"/>
    </row>
    <row r="617" spans="1:1" x14ac:dyDescent="0.35">
      <c r="A617"/>
    </row>
    <row r="618" spans="1:1" x14ac:dyDescent="0.35">
      <c r="A618"/>
    </row>
    <row r="619" spans="1:1" x14ac:dyDescent="0.35">
      <c r="A619"/>
    </row>
    <row r="620" spans="1:1" x14ac:dyDescent="0.35">
      <c r="A620"/>
    </row>
    <row r="621" spans="1:1" x14ac:dyDescent="0.35">
      <c r="A621"/>
    </row>
    <row r="622" spans="1:1" x14ac:dyDescent="0.35">
      <c r="A622"/>
    </row>
    <row r="623" spans="1:1" x14ac:dyDescent="0.35">
      <c r="A623"/>
    </row>
    <row r="624" spans="1:1" x14ac:dyDescent="0.35">
      <c r="A624"/>
    </row>
    <row r="625" spans="1:1" x14ac:dyDescent="0.35">
      <c r="A625"/>
    </row>
    <row r="626" spans="1:1" x14ac:dyDescent="0.35">
      <c r="A626"/>
    </row>
    <row r="627" spans="1:1" x14ac:dyDescent="0.35">
      <c r="A627"/>
    </row>
    <row r="628" spans="1:1" x14ac:dyDescent="0.35">
      <c r="A628"/>
    </row>
    <row r="629" spans="1:1" x14ac:dyDescent="0.35">
      <c r="A629"/>
    </row>
    <row r="630" spans="1:1" x14ac:dyDescent="0.35">
      <c r="A630"/>
    </row>
    <row r="631" spans="1:1" x14ac:dyDescent="0.35">
      <c r="A631"/>
    </row>
    <row r="632" spans="1:1" x14ac:dyDescent="0.35">
      <c r="A632"/>
    </row>
    <row r="633" spans="1:1" x14ac:dyDescent="0.35">
      <c r="A633"/>
    </row>
    <row r="634" spans="1:1" x14ac:dyDescent="0.35">
      <c r="A634"/>
    </row>
    <row r="635" spans="1:1" x14ac:dyDescent="0.35">
      <c r="A635"/>
    </row>
    <row r="636" spans="1:1" x14ac:dyDescent="0.35">
      <c r="A636"/>
    </row>
    <row r="637" spans="1:1" x14ac:dyDescent="0.35">
      <c r="A637"/>
    </row>
    <row r="638" spans="1:1" x14ac:dyDescent="0.35">
      <c r="A638"/>
    </row>
    <row r="639" spans="1:1" x14ac:dyDescent="0.35">
      <c r="A639"/>
    </row>
    <row r="640" spans="1:1" x14ac:dyDescent="0.35">
      <c r="A640"/>
    </row>
    <row r="641" spans="1:1" x14ac:dyDescent="0.35">
      <c r="A641"/>
    </row>
    <row r="642" spans="1:1" x14ac:dyDescent="0.35">
      <c r="A642"/>
    </row>
    <row r="643" spans="1:1" x14ac:dyDescent="0.35">
      <c r="A643"/>
    </row>
    <row r="644" spans="1:1" x14ac:dyDescent="0.35">
      <c r="A644"/>
    </row>
    <row r="645" spans="1:1" x14ac:dyDescent="0.35">
      <c r="A645"/>
    </row>
    <row r="646" spans="1:1" x14ac:dyDescent="0.35">
      <c r="A646"/>
    </row>
    <row r="647" spans="1:1" x14ac:dyDescent="0.35">
      <c r="A647"/>
    </row>
    <row r="648" spans="1:1" x14ac:dyDescent="0.35">
      <c r="A648"/>
    </row>
    <row r="649" spans="1:1" x14ac:dyDescent="0.35">
      <c r="A649"/>
    </row>
    <row r="650" spans="1:1" x14ac:dyDescent="0.35">
      <c r="A650"/>
    </row>
    <row r="651" spans="1:1" x14ac:dyDescent="0.35">
      <c r="A651"/>
    </row>
    <row r="652" spans="1:1" x14ac:dyDescent="0.35">
      <c r="A652"/>
    </row>
    <row r="653" spans="1:1" x14ac:dyDescent="0.35">
      <c r="A653"/>
    </row>
    <row r="654" spans="1:1" x14ac:dyDescent="0.35">
      <c r="A654"/>
    </row>
    <row r="655" spans="1:1" x14ac:dyDescent="0.35">
      <c r="A655"/>
    </row>
    <row r="656" spans="1:1" x14ac:dyDescent="0.35">
      <c r="A656"/>
    </row>
    <row r="657" spans="1:1" x14ac:dyDescent="0.35">
      <c r="A657"/>
    </row>
    <row r="658" spans="1:1" x14ac:dyDescent="0.35">
      <c r="A658"/>
    </row>
    <row r="659" spans="1:1" x14ac:dyDescent="0.35">
      <c r="A659"/>
    </row>
    <row r="660" spans="1:1" x14ac:dyDescent="0.35">
      <c r="A660"/>
    </row>
    <row r="661" spans="1:1" x14ac:dyDescent="0.35">
      <c r="A661"/>
    </row>
    <row r="662" spans="1:1" x14ac:dyDescent="0.35">
      <c r="A662"/>
    </row>
    <row r="663" spans="1:1" x14ac:dyDescent="0.35">
      <c r="A663"/>
    </row>
    <row r="664" spans="1:1" x14ac:dyDescent="0.35">
      <c r="A664"/>
    </row>
    <row r="665" spans="1:1" x14ac:dyDescent="0.35">
      <c r="A665"/>
    </row>
    <row r="666" spans="1:1" x14ac:dyDescent="0.35">
      <c r="A666"/>
    </row>
    <row r="667" spans="1:1" x14ac:dyDescent="0.35">
      <c r="A667"/>
    </row>
    <row r="668" spans="1:1" x14ac:dyDescent="0.35">
      <c r="A668"/>
    </row>
    <row r="669" spans="1:1" x14ac:dyDescent="0.35">
      <c r="A669"/>
    </row>
    <row r="670" spans="1:1" x14ac:dyDescent="0.35">
      <c r="A670"/>
    </row>
    <row r="671" spans="1:1" x14ac:dyDescent="0.35">
      <c r="A671"/>
    </row>
    <row r="672" spans="1:1" x14ac:dyDescent="0.35">
      <c r="A672"/>
    </row>
    <row r="673" spans="1:1" x14ac:dyDescent="0.35">
      <c r="A673"/>
    </row>
    <row r="674" spans="1:1" x14ac:dyDescent="0.35">
      <c r="A674"/>
    </row>
    <row r="675" spans="1:1" x14ac:dyDescent="0.35">
      <c r="A675"/>
    </row>
    <row r="676" spans="1:1" x14ac:dyDescent="0.35">
      <c r="A676"/>
    </row>
    <row r="677" spans="1:1" x14ac:dyDescent="0.35">
      <c r="A677"/>
    </row>
    <row r="678" spans="1:1" x14ac:dyDescent="0.35">
      <c r="A678"/>
    </row>
    <row r="679" spans="1:1" x14ac:dyDescent="0.35">
      <c r="A679"/>
    </row>
    <row r="680" spans="1:1" x14ac:dyDescent="0.35">
      <c r="A680"/>
    </row>
    <row r="681" spans="1:1" x14ac:dyDescent="0.35">
      <c r="A681"/>
    </row>
    <row r="682" spans="1:1" x14ac:dyDescent="0.35">
      <c r="A682"/>
    </row>
    <row r="683" spans="1:1" x14ac:dyDescent="0.35">
      <c r="A683"/>
    </row>
    <row r="684" spans="1:1" x14ac:dyDescent="0.35">
      <c r="A684"/>
    </row>
    <row r="685" spans="1:1" x14ac:dyDescent="0.35">
      <c r="A685"/>
    </row>
    <row r="686" spans="1:1" x14ac:dyDescent="0.35">
      <c r="A686"/>
    </row>
    <row r="687" spans="1:1" x14ac:dyDescent="0.35">
      <c r="A687"/>
    </row>
    <row r="688" spans="1:1" x14ac:dyDescent="0.35">
      <c r="A688"/>
    </row>
    <row r="689" spans="1:1" x14ac:dyDescent="0.35">
      <c r="A689"/>
    </row>
    <row r="690" spans="1:1" x14ac:dyDescent="0.35">
      <c r="A690"/>
    </row>
    <row r="691" spans="1:1" x14ac:dyDescent="0.35">
      <c r="A691"/>
    </row>
    <row r="692" spans="1:1" x14ac:dyDescent="0.35">
      <c r="A692"/>
    </row>
    <row r="693" spans="1:1" x14ac:dyDescent="0.35">
      <c r="A693"/>
    </row>
    <row r="694" spans="1:1" x14ac:dyDescent="0.35">
      <c r="A694"/>
    </row>
    <row r="695" spans="1:1" x14ac:dyDescent="0.35">
      <c r="A695"/>
    </row>
    <row r="696" spans="1:1" x14ac:dyDescent="0.35">
      <c r="A696"/>
    </row>
    <row r="697" spans="1:1" x14ac:dyDescent="0.35">
      <c r="A697"/>
    </row>
    <row r="698" spans="1:1" x14ac:dyDescent="0.35">
      <c r="A698"/>
    </row>
    <row r="699" spans="1:1" x14ac:dyDescent="0.35">
      <c r="A699"/>
    </row>
    <row r="700" spans="1:1" x14ac:dyDescent="0.35">
      <c r="A700"/>
    </row>
    <row r="701" spans="1:1" x14ac:dyDescent="0.35">
      <c r="A701"/>
    </row>
    <row r="702" spans="1:1" x14ac:dyDescent="0.35">
      <c r="A702"/>
    </row>
    <row r="703" spans="1:1" x14ac:dyDescent="0.35">
      <c r="A703"/>
    </row>
    <row r="704" spans="1:1" x14ac:dyDescent="0.35">
      <c r="A704"/>
    </row>
    <row r="705" spans="1:1" x14ac:dyDescent="0.35">
      <c r="A705"/>
    </row>
    <row r="706" spans="1:1" x14ac:dyDescent="0.35">
      <c r="A706"/>
    </row>
    <row r="707" spans="1:1" x14ac:dyDescent="0.35">
      <c r="A707"/>
    </row>
    <row r="708" spans="1:1" x14ac:dyDescent="0.35">
      <c r="A708"/>
    </row>
    <row r="709" spans="1:1" x14ac:dyDescent="0.35">
      <c r="A709"/>
    </row>
    <row r="710" spans="1:1" x14ac:dyDescent="0.35">
      <c r="A710"/>
    </row>
    <row r="711" spans="1:1" x14ac:dyDescent="0.35">
      <c r="A711"/>
    </row>
    <row r="712" spans="1:1" x14ac:dyDescent="0.35">
      <c r="A712"/>
    </row>
    <row r="713" spans="1:1" x14ac:dyDescent="0.35">
      <c r="A713"/>
    </row>
    <row r="714" spans="1:1" x14ac:dyDescent="0.35">
      <c r="A714"/>
    </row>
    <row r="715" spans="1:1" x14ac:dyDescent="0.35">
      <c r="A715"/>
    </row>
    <row r="716" spans="1:1" x14ac:dyDescent="0.35">
      <c r="A716"/>
    </row>
    <row r="717" spans="1:1" x14ac:dyDescent="0.35">
      <c r="A717"/>
    </row>
    <row r="718" spans="1:1" x14ac:dyDescent="0.35">
      <c r="A718"/>
    </row>
    <row r="719" spans="1:1" x14ac:dyDescent="0.35">
      <c r="A719"/>
    </row>
    <row r="720" spans="1:1" x14ac:dyDescent="0.35">
      <c r="A720"/>
    </row>
    <row r="721" spans="1:1" x14ac:dyDescent="0.35">
      <c r="A721"/>
    </row>
    <row r="722" spans="1:1" x14ac:dyDescent="0.35">
      <c r="A722"/>
    </row>
    <row r="723" spans="1:1" x14ac:dyDescent="0.35">
      <c r="A723"/>
    </row>
    <row r="724" spans="1:1" x14ac:dyDescent="0.35">
      <c r="A724"/>
    </row>
    <row r="725" spans="1:1" x14ac:dyDescent="0.35">
      <c r="A725"/>
    </row>
    <row r="726" spans="1:1" x14ac:dyDescent="0.35">
      <c r="A726"/>
    </row>
    <row r="727" spans="1:1" x14ac:dyDescent="0.35">
      <c r="A727"/>
    </row>
    <row r="728" spans="1:1" x14ac:dyDescent="0.35">
      <c r="A728"/>
    </row>
    <row r="729" spans="1:1" x14ac:dyDescent="0.35">
      <c r="A729"/>
    </row>
    <row r="730" spans="1:1" x14ac:dyDescent="0.35">
      <c r="A730"/>
    </row>
    <row r="731" spans="1:1" x14ac:dyDescent="0.35">
      <c r="A731"/>
    </row>
    <row r="732" spans="1:1" x14ac:dyDescent="0.35">
      <c r="A732"/>
    </row>
    <row r="733" spans="1:1" x14ac:dyDescent="0.35">
      <c r="A733"/>
    </row>
    <row r="734" spans="1:1" x14ac:dyDescent="0.35">
      <c r="A734"/>
    </row>
    <row r="735" spans="1:1" x14ac:dyDescent="0.35">
      <c r="A735"/>
    </row>
    <row r="736" spans="1:1" x14ac:dyDescent="0.35">
      <c r="A736"/>
    </row>
    <row r="737" spans="1:1" x14ac:dyDescent="0.35">
      <c r="A737"/>
    </row>
    <row r="738" spans="1:1" x14ac:dyDescent="0.35">
      <c r="A738"/>
    </row>
    <row r="739" spans="1:1" x14ac:dyDescent="0.35">
      <c r="A739"/>
    </row>
    <row r="740" spans="1:1" x14ac:dyDescent="0.35">
      <c r="A740"/>
    </row>
    <row r="741" spans="1:1" x14ac:dyDescent="0.35">
      <c r="A741"/>
    </row>
    <row r="742" spans="1:1" x14ac:dyDescent="0.35">
      <c r="A742"/>
    </row>
    <row r="743" spans="1:1" x14ac:dyDescent="0.35">
      <c r="A743"/>
    </row>
    <row r="744" spans="1:1" x14ac:dyDescent="0.35">
      <c r="A744"/>
    </row>
    <row r="745" spans="1:1" x14ac:dyDescent="0.35">
      <c r="A745"/>
    </row>
    <row r="746" spans="1:1" x14ac:dyDescent="0.35">
      <c r="A746"/>
    </row>
    <row r="747" spans="1:1" x14ac:dyDescent="0.35">
      <c r="A747"/>
    </row>
    <row r="748" spans="1:1" x14ac:dyDescent="0.35">
      <c r="A748"/>
    </row>
    <row r="749" spans="1:1" x14ac:dyDescent="0.35">
      <c r="A749"/>
    </row>
    <row r="750" spans="1:1" x14ac:dyDescent="0.35">
      <c r="A750"/>
    </row>
    <row r="751" spans="1:1" x14ac:dyDescent="0.35">
      <c r="A751"/>
    </row>
    <row r="752" spans="1:1" x14ac:dyDescent="0.35">
      <c r="A752"/>
    </row>
    <row r="753" spans="1:1" x14ac:dyDescent="0.35">
      <c r="A753"/>
    </row>
    <row r="754" spans="1:1" x14ac:dyDescent="0.35">
      <c r="A754"/>
    </row>
    <row r="755" spans="1:1" x14ac:dyDescent="0.35">
      <c r="A755"/>
    </row>
    <row r="756" spans="1:1" x14ac:dyDescent="0.35">
      <c r="A756"/>
    </row>
    <row r="757" spans="1:1" x14ac:dyDescent="0.35">
      <c r="A757"/>
    </row>
    <row r="758" spans="1:1" x14ac:dyDescent="0.35">
      <c r="A758"/>
    </row>
    <row r="759" spans="1:1" x14ac:dyDescent="0.35">
      <c r="A759"/>
    </row>
    <row r="760" spans="1:1" x14ac:dyDescent="0.35">
      <c r="A760"/>
    </row>
    <row r="761" spans="1:1" x14ac:dyDescent="0.35">
      <c r="A761"/>
    </row>
    <row r="762" spans="1:1" x14ac:dyDescent="0.35">
      <c r="A762"/>
    </row>
    <row r="763" spans="1:1" x14ac:dyDescent="0.35">
      <c r="A763"/>
    </row>
    <row r="764" spans="1:1" x14ac:dyDescent="0.35">
      <c r="A764"/>
    </row>
    <row r="765" spans="1:1" x14ac:dyDescent="0.35">
      <c r="A765"/>
    </row>
    <row r="766" spans="1:1" x14ac:dyDescent="0.35">
      <c r="A766"/>
    </row>
    <row r="767" spans="1:1" x14ac:dyDescent="0.35">
      <c r="A767"/>
    </row>
    <row r="768" spans="1:1" x14ac:dyDescent="0.35">
      <c r="A768"/>
    </row>
    <row r="769" spans="1:1" x14ac:dyDescent="0.35">
      <c r="A769"/>
    </row>
    <row r="770" spans="1:1" x14ac:dyDescent="0.35">
      <c r="A770"/>
    </row>
    <row r="771" spans="1:1" x14ac:dyDescent="0.35">
      <c r="A771"/>
    </row>
    <row r="772" spans="1:1" x14ac:dyDescent="0.35">
      <c r="A772"/>
    </row>
    <row r="773" spans="1:1" x14ac:dyDescent="0.35">
      <c r="A773"/>
    </row>
    <row r="774" spans="1:1" x14ac:dyDescent="0.35">
      <c r="A774"/>
    </row>
    <row r="775" spans="1:1" x14ac:dyDescent="0.35">
      <c r="A775"/>
    </row>
    <row r="776" spans="1:1" x14ac:dyDescent="0.35">
      <c r="A776"/>
    </row>
    <row r="777" spans="1:1" x14ac:dyDescent="0.35">
      <c r="A777"/>
    </row>
    <row r="778" spans="1:1" x14ac:dyDescent="0.35">
      <c r="A778"/>
    </row>
    <row r="779" spans="1:1" x14ac:dyDescent="0.35">
      <c r="A779"/>
    </row>
    <row r="780" spans="1:1" x14ac:dyDescent="0.35">
      <c r="A780"/>
    </row>
    <row r="781" spans="1:1" x14ac:dyDescent="0.35">
      <c r="A781"/>
    </row>
    <row r="782" spans="1:1" x14ac:dyDescent="0.35">
      <c r="A782"/>
    </row>
    <row r="783" spans="1:1" x14ac:dyDescent="0.35">
      <c r="A783"/>
    </row>
    <row r="784" spans="1:1" x14ac:dyDescent="0.35">
      <c r="A784"/>
    </row>
    <row r="785" spans="1:1" x14ac:dyDescent="0.35">
      <c r="A785"/>
    </row>
    <row r="786" spans="1:1" x14ac:dyDescent="0.35">
      <c r="A786"/>
    </row>
    <row r="787" spans="1:1" x14ac:dyDescent="0.35">
      <c r="A787"/>
    </row>
    <row r="788" spans="1:1" x14ac:dyDescent="0.35">
      <c r="A788"/>
    </row>
    <row r="789" spans="1:1" x14ac:dyDescent="0.35">
      <c r="A789"/>
    </row>
    <row r="790" spans="1:1" x14ac:dyDescent="0.35">
      <c r="A790"/>
    </row>
    <row r="791" spans="1:1" x14ac:dyDescent="0.35">
      <c r="A791"/>
    </row>
    <row r="792" spans="1:1" x14ac:dyDescent="0.35">
      <c r="A792"/>
    </row>
    <row r="793" spans="1:1" x14ac:dyDescent="0.35">
      <c r="A793"/>
    </row>
    <row r="794" spans="1:1" x14ac:dyDescent="0.35">
      <c r="A794"/>
    </row>
    <row r="795" spans="1:1" x14ac:dyDescent="0.35">
      <c r="A795"/>
    </row>
    <row r="796" spans="1:1" x14ac:dyDescent="0.35">
      <c r="A796"/>
    </row>
    <row r="797" spans="1:1" x14ac:dyDescent="0.35">
      <c r="A797"/>
    </row>
    <row r="798" spans="1:1" x14ac:dyDescent="0.35">
      <c r="A798"/>
    </row>
    <row r="799" spans="1:1" x14ac:dyDescent="0.35">
      <c r="A799"/>
    </row>
    <row r="800" spans="1:1" x14ac:dyDescent="0.35">
      <c r="A800"/>
    </row>
    <row r="801" spans="1:1" x14ac:dyDescent="0.35">
      <c r="A801"/>
    </row>
    <row r="802" spans="1:1" x14ac:dyDescent="0.35">
      <c r="A802"/>
    </row>
    <row r="803" spans="1:1" x14ac:dyDescent="0.35">
      <c r="A803"/>
    </row>
    <row r="804" spans="1:1" x14ac:dyDescent="0.35">
      <c r="A804"/>
    </row>
    <row r="805" spans="1:1" x14ac:dyDescent="0.35">
      <c r="A805"/>
    </row>
    <row r="806" spans="1:1" x14ac:dyDescent="0.35">
      <c r="A806"/>
    </row>
    <row r="807" spans="1:1" x14ac:dyDescent="0.35">
      <c r="A807"/>
    </row>
    <row r="808" spans="1:1" x14ac:dyDescent="0.35">
      <c r="A808"/>
    </row>
    <row r="809" spans="1:1" x14ac:dyDescent="0.35">
      <c r="A809"/>
    </row>
    <row r="810" spans="1:1" x14ac:dyDescent="0.35">
      <c r="A810"/>
    </row>
    <row r="811" spans="1:1" x14ac:dyDescent="0.35">
      <c r="A811"/>
    </row>
    <row r="812" spans="1:1" x14ac:dyDescent="0.35">
      <c r="A812"/>
    </row>
    <row r="813" spans="1:1" x14ac:dyDescent="0.35">
      <c r="A813"/>
    </row>
    <row r="814" spans="1:1" x14ac:dyDescent="0.35">
      <c r="A814"/>
    </row>
    <row r="815" spans="1:1" x14ac:dyDescent="0.35">
      <c r="A815"/>
    </row>
    <row r="816" spans="1:1" x14ac:dyDescent="0.35">
      <c r="A816"/>
    </row>
    <row r="817" spans="1:1" x14ac:dyDescent="0.35">
      <c r="A817"/>
    </row>
    <row r="818" spans="1:1" x14ac:dyDescent="0.35">
      <c r="A818"/>
    </row>
    <row r="819" spans="1:1" x14ac:dyDescent="0.35">
      <c r="A819"/>
    </row>
    <row r="820" spans="1:1" x14ac:dyDescent="0.35">
      <c r="A820"/>
    </row>
    <row r="821" spans="1:1" x14ac:dyDescent="0.35">
      <c r="A821"/>
    </row>
    <row r="822" spans="1:1" x14ac:dyDescent="0.35">
      <c r="A822"/>
    </row>
    <row r="823" spans="1:1" x14ac:dyDescent="0.35">
      <c r="A823"/>
    </row>
    <row r="824" spans="1:1" x14ac:dyDescent="0.35">
      <c r="A824"/>
    </row>
    <row r="825" spans="1:1" x14ac:dyDescent="0.35">
      <c r="A825"/>
    </row>
    <row r="826" spans="1:1" x14ac:dyDescent="0.35">
      <c r="A826"/>
    </row>
    <row r="827" spans="1:1" x14ac:dyDescent="0.35">
      <c r="A827"/>
    </row>
    <row r="828" spans="1:1" x14ac:dyDescent="0.35">
      <c r="A828"/>
    </row>
    <row r="829" spans="1:1" x14ac:dyDescent="0.35">
      <c r="A829"/>
    </row>
    <row r="830" spans="1:1" x14ac:dyDescent="0.35">
      <c r="A830"/>
    </row>
    <row r="831" spans="1:1" x14ac:dyDescent="0.35">
      <c r="A831"/>
    </row>
    <row r="832" spans="1:1" x14ac:dyDescent="0.35">
      <c r="A832"/>
    </row>
    <row r="833" spans="1:1" x14ac:dyDescent="0.35">
      <c r="A833"/>
    </row>
    <row r="834" spans="1:1" x14ac:dyDescent="0.35">
      <c r="A834"/>
    </row>
    <row r="835" spans="1:1" x14ac:dyDescent="0.35">
      <c r="A835"/>
    </row>
    <row r="836" spans="1:1" x14ac:dyDescent="0.35">
      <c r="A836"/>
    </row>
    <row r="837" spans="1:1" x14ac:dyDescent="0.35">
      <c r="A837"/>
    </row>
    <row r="838" spans="1:1" x14ac:dyDescent="0.35">
      <c r="A838"/>
    </row>
    <row r="839" spans="1:1" x14ac:dyDescent="0.35">
      <c r="A839"/>
    </row>
    <row r="840" spans="1:1" x14ac:dyDescent="0.35">
      <c r="A840"/>
    </row>
    <row r="841" spans="1:1" x14ac:dyDescent="0.35">
      <c r="A841"/>
    </row>
    <row r="842" spans="1:1" x14ac:dyDescent="0.35">
      <c r="A842"/>
    </row>
    <row r="843" spans="1:1" x14ac:dyDescent="0.35">
      <c r="A843"/>
    </row>
    <row r="844" spans="1:1" x14ac:dyDescent="0.35">
      <c r="A844"/>
    </row>
    <row r="845" spans="1:1" x14ac:dyDescent="0.35">
      <c r="A845"/>
    </row>
    <row r="846" spans="1:1" x14ac:dyDescent="0.35">
      <c r="A846"/>
    </row>
    <row r="847" spans="1:1" x14ac:dyDescent="0.35">
      <c r="A847"/>
    </row>
    <row r="848" spans="1:1" x14ac:dyDescent="0.35">
      <c r="A848"/>
    </row>
    <row r="849" spans="1:1" x14ac:dyDescent="0.35">
      <c r="A849"/>
    </row>
    <row r="850" spans="1:1" x14ac:dyDescent="0.35">
      <c r="A850"/>
    </row>
    <row r="851" spans="1:1" x14ac:dyDescent="0.35">
      <c r="A851"/>
    </row>
    <row r="852" spans="1:1" x14ac:dyDescent="0.35">
      <c r="A852"/>
    </row>
    <row r="853" spans="1:1" x14ac:dyDescent="0.35">
      <c r="A853"/>
    </row>
    <row r="854" spans="1:1" x14ac:dyDescent="0.35">
      <c r="A854"/>
    </row>
    <row r="855" spans="1:1" x14ac:dyDescent="0.35">
      <c r="A855"/>
    </row>
    <row r="856" spans="1:1" x14ac:dyDescent="0.35">
      <c r="A856"/>
    </row>
    <row r="857" spans="1:1" x14ac:dyDescent="0.35">
      <c r="A857"/>
    </row>
    <row r="858" spans="1:1" x14ac:dyDescent="0.35">
      <c r="A858"/>
    </row>
    <row r="859" spans="1:1" x14ac:dyDescent="0.35">
      <c r="A859"/>
    </row>
    <row r="860" spans="1:1" x14ac:dyDescent="0.35">
      <c r="A860"/>
    </row>
    <row r="861" spans="1:1" x14ac:dyDescent="0.35">
      <c r="A861"/>
    </row>
    <row r="862" spans="1:1" x14ac:dyDescent="0.35">
      <c r="A862"/>
    </row>
    <row r="863" spans="1:1" x14ac:dyDescent="0.35">
      <c r="A863"/>
    </row>
    <row r="864" spans="1:1" x14ac:dyDescent="0.35">
      <c r="A864"/>
    </row>
    <row r="865" spans="1:1" x14ac:dyDescent="0.35">
      <c r="A865"/>
    </row>
    <row r="866" spans="1:1" x14ac:dyDescent="0.35">
      <c r="A866"/>
    </row>
    <row r="867" spans="1:1" x14ac:dyDescent="0.35">
      <c r="A867"/>
    </row>
    <row r="868" spans="1:1" x14ac:dyDescent="0.35">
      <c r="A868"/>
    </row>
    <row r="869" spans="1:1" x14ac:dyDescent="0.35">
      <c r="A869"/>
    </row>
    <row r="870" spans="1:1" x14ac:dyDescent="0.35">
      <c r="A870"/>
    </row>
    <row r="871" spans="1:1" x14ac:dyDescent="0.35">
      <c r="A871"/>
    </row>
    <row r="872" spans="1:1" x14ac:dyDescent="0.35">
      <c r="A872"/>
    </row>
    <row r="873" spans="1:1" x14ac:dyDescent="0.35">
      <c r="A873"/>
    </row>
    <row r="874" spans="1:1" x14ac:dyDescent="0.35">
      <c r="A874"/>
    </row>
    <row r="875" spans="1:1" x14ac:dyDescent="0.35">
      <c r="A875"/>
    </row>
    <row r="876" spans="1:1" x14ac:dyDescent="0.35">
      <c r="A876"/>
    </row>
    <row r="877" spans="1:1" x14ac:dyDescent="0.35">
      <c r="A877"/>
    </row>
    <row r="878" spans="1:1" x14ac:dyDescent="0.35">
      <c r="A878"/>
    </row>
    <row r="879" spans="1:1" x14ac:dyDescent="0.35">
      <c r="A879"/>
    </row>
    <row r="880" spans="1:1" x14ac:dyDescent="0.35">
      <c r="A880"/>
    </row>
    <row r="881" spans="1:1" x14ac:dyDescent="0.35">
      <c r="A881"/>
    </row>
    <row r="882" spans="1:1" x14ac:dyDescent="0.35">
      <c r="A882"/>
    </row>
    <row r="883" spans="1:1" x14ac:dyDescent="0.35">
      <c r="A883"/>
    </row>
    <row r="884" spans="1:1" x14ac:dyDescent="0.35">
      <c r="A884"/>
    </row>
    <row r="885" spans="1:1" x14ac:dyDescent="0.35">
      <c r="A885"/>
    </row>
    <row r="886" spans="1:1" x14ac:dyDescent="0.35">
      <c r="A886"/>
    </row>
    <row r="887" spans="1:1" x14ac:dyDescent="0.35">
      <c r="A887"/>
    </row>
    <row r="888" spans="1:1" x14ac:dyDescent="0.35">
      <c r="A888"/>
    </row>
    <row r="889" spans="1:1" x14ac:dyDescent="0.35">
      <c r="A889"/>
    </row>
    <row r="890" spans="1:1" x14ac:dyDescent="0.35">
      <c r="A890"/>
    </row>
    <row r="891" spans="1:1" x14ac:dyDescent="0.35">
      <c r="A891"/>
    </row>
    <row r="892" spans="1:1" x14ac:dyDescent="0.35">
      <c r="A892"/>
    </row>
    <row r="893" spans="1:1" x14ac:dyDescent="0.35">
      <c r="A893"/>
    </row>
    <row r="894" spans="1:1" x14ac:dyDescent="0.35">
      <c r="A894"/>
    </row>
    <row r="895" spans="1:1" x14ac:dyDescent="0.35">
      <c r="A895"/>
    </row>
    <row r="896" spans="1:1" x14ac:dyDescent="0.35">
      <c r="A896"/>
    </row>
    <row r="897" spans="1:1" x14ac:dyDescent="0.35">
      <c r="A897"/>
    </row>
    <row r="898" spans="1:1" x14ac:dyDescent="0.35">
      <c r="A898"/>
    </row>
    <row r="899" spans="1:1" x14ac:dyDescent="0.35">
      <c r="A899"/>
    </row>
    <row r="900" spans="1:1" x14ac:dyDescent="0.35">
      <c r="A900"/>
    </row>
    <row r="901" spans="1:1" x14ac:dyDescent="0.35">
      <c r="A901"/>
    </row>
    <row r="902" spans="1:1" x14ac:dyDescent="0.35">
      <c r="A902"/>
    </row>
    <row r="903" spans="1:1" x14ac:dyDescent="0.35">
      <c r="A903"/>
    </row>
    <row r="904" spans="1:1" x14ac:dyDescent="0.35">
      <c r="A904"/>
    </row>
    <row r="905" spans="1:1" x14ac:dyDescent="0.35">
      <c r="A905"/>
    </row>
    <row r="906" spans="1:1" x14ac:dyDescent="0.35">
      <c r="A906"/>
    </row>
    <row r="907" spans="1:1" x14ac:dyDescent="0.35">
      <c r="A907"/>
    </row>
    <row r="908" spans="1:1" x14ac:dyDescent="0.35">
      <c r="A908"/>
    </row>
    <row r="909" spans="1:1" x14ac:dyDescent="0.35">
      <c r="A909"/>
    </row>
    <row r="910" spans="1:1" x14ac:dyDescent="0.35">
      <c r="A910"/>
    </row>
    <row r="911" spans="1:1" x14ac:dyDescent="0.35">
      <c r="A911"/>
    </row>
    <row r="912" spans="1:1" x14ac:dyDescent="0.35">
      <c r="A912"/>
    </row>
    <row r="913" spans="1:1" x14ac:dyDescent="0.35">
      <c r="A913"/>
    </row>
    <row r="914" spans="1:1" x14ac:dyDescent="0.35">
      <c r="A914"/>
    </row>
    <row r="915" spans="1:1" x14ac:dyDescent="0.35">
      <c r="A915"/>
    </row>
    <row r="916" spans="1:1" x14ac:dyDescent="0.35">
      <c r="A916"/>
    </row>
    <row r="917" spans="1:1" x14ac:dyDescent="0.35">
      <c r="A917"/>
    </row>
    <row r="918" spans="1:1" x14ac:dyDescent="0.35">
      <c r="A918"/>
    </row>
    <row r="919" spans="1:1" x14ac:dyDescent="0.35">
      <c r="A919"/>
    </row>
    <row r="920" spans="1:1" x14ac:dyDescent="0.35">
      <c r="A920"/>
    </row>
    <row r="921" spans="1:1" x14ac:dyDescent="0.35">
      <c r="A921"/>
    </row>
    <row r="922" spans="1:1" x14ac:dyDescent="0.35">
      <c r="A922"/>
    </row>
    <row r="923" spans="1:1" x14ac:dyDescent="0.35">
      <c r="A923"/>
    </row>
    <row r="924" spans="1:1" x14ac:dyDescent="0.35">
      <c r="A924"/>
    </row>
    <row r="925" spans="1:1" x14ac:dyDescent="0.35">
      <c r="A925"/>
    </row>
    <row r="926" spans="1:1" x14ac:dyDescent="0.35">
      <c r="A926"/>
    </row>
    <row r="927" spans="1:1" x14ac:dyDescent="0.35">
      <c r="A927"/>
    </row>
    <row r="928" spans="1:1" x14ac:dyDescent="0.35">
      <c r="A928"/>
    </row>
    <row r="929" spans="1:1" x14ac:dyDescent="0.35">
      <c r="A929"/>
    </row>
    <row r="930" spans="1:1" x14ac:dyDescent="0.35">
      <c r="A930"/>
    </row>
    <row r="931" spans="1:1" x14ac:dyDescent="0.35">
      <c r="A931"/>
    </row>
    <row r="932" spans="1:1" x14ac:dyDescent="0.35">
      <c r="A932"/>
    </row>
    <row r="933" spans="1:1" x14ac:dyDescent="0.35">
      <c r="A933"/>
    </row>
    <row r="934" spans="1:1" x14ac:dyDescent="0.35">
      <c r="A934"/>
    </row>
    <row r="935" spans="1:1" x14ac:dyDescent="0.35">
      <c r="A935"/>
    </row>
    <row r="936" spans="1:1" x14ac:dyDescent="0.35">
      <c r="A936"/>
    </row>
    <row r="937" spans="1:1" x14ac:dyDescent="0.35">
      <c r="A937"/>
    </row>
    <row r="938" spans="1:1" x14ac:dyDescent="0.35">
      <c r="A938"/>
    </row>
    <row r="939" spans="1:1" x14ac:dyDescent="0.35">
      <c r="A939"/>
    </row>
    <row r="940" spans="1:1" x14ac:dyDescent="0.35">
      <c r="A940"/>
    </row>
    <row r="941" spans="1:1" x14ac:dyDescent="0.35">
      <c r="A941"/>
    </row>
    <row r="942" spans="1:1" x14ac:dyDescent="0.35">
      <c r="A942"/>
    </row>
    <row r="943" spans="1:1" x14ac:dyDescent="0.35">
      <c r="A943"/>
    </row>
    <row r="944" spans="1:1" x14ac:dyDescent="0.35">
      <c r="A944"/>
    </row>
    <row r="945" spans="1:1" x14ac:dyDescent="0.35">
      <c r="A945"/>
    </row>
    <row r="946" spans="1:1" x14ac:dyDescent="0.35">
      <c r="A946"/>
    </row>
    <row r="947" spans="1:1" x14ac:dyDescent="0.35">
      <c r="A947"/>
    </row>
    <row r="948" spans="1:1" x14ac:dyDescent="0.35">
      <c r="A948"/>
    </row>
    <row r="949" spans="1:1" x14ac:dyDescent="0.35">
      <c r="A949"/>
    </row>
    <row r="950" spans="1:1" x14ac:dyDescent="0.35">
      <c r="A950"/>
    </row>
    <row r="951" spans="1:1" x14ac:dyDescent="0.35">
      <c r="A951"/>
    </row>
    <row r="952" spans="1:1" x14ac:dyDescent="0.35">
      <c r="A952"/>
    </row>
    <row r="953" spans="1:1" x14ac:dyDescent="0.35">
      <c r="A953"/>
    </row>
    <row r="954" spans="1:1" x14ac:dyDescent="0.35">
      <c r="A954"/>
    </row>
    <row r="955" spans="1:1" x14ac:dyDescent="0.35">
      <c r="A955"/>
    </row>
    <row r="956" spans="1:1" x14ac:dyDescent="0.35">
      <c r="A956"/>
    </row>
    <row r="957" spans="1:1" x14ac:dyDescent="0.35">
      <c r="A957"/>
    </row>
    <row r="958" spans="1:1" x14ac:dyDescent="0.35">
      <c r="A958"/>
    </row>
    <row r="959" spans="1:1" x14ac:dyDescent="0.35">
      <c r="A959"/>
    </row>
    <row r="960" spans="1:1" x14ac:dyDescent="0.35">
      <c r="A960"/>
    </row>
    <row r="961" spans="1:1" x14ac:dyDescent="0.35">
      <c r="A961"/>
    </row>
    <row r="962" spans="1:1" x14ac:dyDescent="0.35">
      <c r="A962"/>
    </row>
    <row r="963" spans="1:1" x14ac:dyDescent="0.35">
      <c r="A963"/>
    </row>
    <row r="964" spans="1:1" x14ac:dyDescent="0.35">
      <c r="A964"/>
    </row>
    <row r="965" spans="1:1" x14ac:dyDescent="0.35">
      <c r="A965"/>
    </row>
    <row r="966" spans="1:1" x14ac:dyDescent="0.35">
      <c r="A966"/>
    </row>
    <row r="967" spans="1:1" x14ac:dyDescent="0.35">
      <c r="A967"/>
    </row>
    <row r="968" spans="1:1" x14ac:dyDescent="0.35">
      <c r="A968"/>
    </row>
    <row r="969" spans="1:1" x14ac:dyDescent="0.35">
      <c r="A969"/>
    </row>
    <row r="970" spans="1:1" x14ac:dyDescent="0.35">
      <c r="A970"/>
    </row>
    <row r="971" spans="1:1" x14ac:dyDescent="0.35">
      <c r="A971"/>
    </row>
    <row r="972" spans="1:1" x14ac:dyDescent="0.35">
      <c r="A972"/>
    </row>
    <row r="973" spans="1:1" x14ac:dyDescent="0.35">
      <c r="A973"/>
    </row>
    <row r="974" spans="1:1" x14ac:dyDescent="0.35">
      <c r="A974"/>
    </row>
    <row r="975" spans="1:1" x14ac:dyDescent="0.35">
      <c r="A975"/>
    </row>
    <row r="976" spans="1:1" x14ac:dyDescent="0.35">
      <c r="A976"/>
    </row>
    <row r="977" spans="1:1" x14ac:dyDescent="0.35">
      <c r="A977"/>
    </row>
    <row r="978" spans="1:1" x14ac:dyDescent="0.35">
      <c r="A978"/>
    </row>
    <row r="979" spans="1:1" x14ac:dyDescent="0.35">
      <c r="A979"/>
    </row>
    <row r="980" spans="1:1" x14ac:dyDescent="0.35">
      <c r="A980"/>
    </row>
    <row r="981" spans="1:1" x14ac:dyDescent="0.35">
      <c r="A981"/>
    </row>
    <row r="982" spans="1:1" x14ac:dyDescent="0.35">
      <c r="A982"/>
    </row>
    <row r="983" spans="1:1" x14ac:dyDescent="0.35">
      <c r="A983"/>
    </row>
    <row r="984" spans="1:1" x14ac:dyDescent="0.35">
      <c r="A984"/>
    </row>
    <row r="985" spans="1:1" x14ac:dyDescent="0.35">
      <c r="A985"/>
    </row>
    <row r="986" spans="1:1" x14ac:dyDescent="0.35">
      <c r="A986"/>
    </row>
    <row r="987" spans="1:1" x14ac:dyDescent="0.35">
      <c r="A987"/>
    </row>
    <row r="988" spans="1:1" x14ac:dyDescent="0.35">
      <c r="A988"/>
    </row>
    <row r="989" spans="1:1" x14ac:dyDescent="0.35">
      <c r="A989"/>
    </row>
    <row r="990" spans="1:1" x14ac:dyDescent="0.35">
      <c r="A990"/>
    </row>
    <row r="991" spans="1:1" x14ac:dyDescent="0.35">
      <c r="A991"/>
    </row>
    <row r="992" spans="1:1" x14ac:dyDescent="0.35">
      <c r="A992"/>
    </row>
    <row r="993" spans="1:1" x14ac:dyDescent="0.35">
      <c r="A993"/>
    </row>
    <row r="994" spans="1:1" x14ac:dyDescent="0.35">
      <c r="A994"/>
    </row>
    <row r="995" spans="1:1" x14ac:dyDescent="0.35">
      <c r="A995"/>
    </row>
    <row r="996" spans="1:1" x14ac:dyDescent="0.35">
      <c r="A996"/>
    </row>
    <row r="997" spans="1:1" x14ac:dyDescent="0.35">
      <c r="A997"/>
    </row>
    <row r="998" spans="1:1" x14ac:dyDescent="0.35">
      <c r="A998"/>
    </row>
    <row r="999" spans="1:1" x14ac:dyDescent="0.35">
      <c r="A999"/>
    </row>
    <row r="1000" spans="1:1" x14ac:dyDescent="0.35">
      <c r="A1000"/>
    </row>
    <row r="1001" spans="1:1" x14ac:dyDescent="0.35">
      <c r="A1001"/>
    </row>
    <row r="1002" spans="1:1" x14ac:dyDescent="0.35">
      <c r="A1002"/>
    </row>
    <row r="1003" spans="1:1" x14ac:dyDescent="0.35">
      <c r="A1003"/>
    </row>
    <row r="1004" spans="1:1" x14ac:dyDescent="0.35">
      <c r="A1004"/>
    </row>
    <row r="1005" spans="1:1" x14ac:dyDescent="0.35">
      <c r="A1005"/>
    </row>
    <row r="1006" spans="1:1" x14ac:dyDescent="0.35">
      <c r="A1006"/>
    </row>
    <row r="1007" spans="1:1" x14ac:dyDescent="0.35">
      <c r="A1007"/>
    </row>
    <row r="1008" spans="1:1" x14ac:dyDescent="0.35">
      <c r="A1008"/>
    </row>
    <row r="1009" spans="1:1" x14ac:dyDescent="0.35">
      <c r="A1009"/>
    </row>
    <row r="1010" spans="1:1" x14ac:dyDescent="0.35">
      <c r="A1010"/>
    </row>
    <row r="1011" spans="1:1" x14ac:dyDescent="0.35">
      <c r="A1011"/>
    </row>
    <row r="1012" spans="1:1" x14ac:dyDescent="0.35">
      <c r="A1012"/>
    </row>
    <row r="1013" spans="1:1" x14ac:dyDescent="0.35">
      <c r="A1013"/>
    </row>
    <row r="1014" spans="1:1" x14ac:dyDescent="0.35">
      <c r="A1014"/>
    </row>
    <row r="1015" spans="1:1" x14ac:dyDescent="0.35">
      <c r="A1015"/>
    </row>
    <row r="1016" spans="1:1" x14ac:dyDescent="0.35">
      <c r="A1016"/>
    </row>
    <row r="1017" spans="1:1" x14ac:dyDescent="0.35">
      <c r="A1017"/>
    </row>
    <row r="1018" spans="1:1" x14ac:dyDescent="0.35">
      <c r="A1018"/>
    </row>
    <row r="1019" spans="1:1" x14ac:dyDescent="0.35">
      <c r="A1019"/>
    </row>
    <row r="1020" spans="1:1" x14ac:dyDescent="0.35">
      <c r="A1020"/>
    </row>
    <row r="1021" spans="1:1" x14ac:dyDescent="0.35">
      <c r="A1021"/>
    </row>
    <row r="1022" spans="1:1" x14ac:dyDescent="0.35">
      <c r="A1022"/>
    </row>
    <row r="1023" spans="1:1" x14ac:dyDescent="0.35">
      <c r="A1023"/>
    </row>
    <row r="1024" spans="1:1" x14ac:dyDescent="0.35">
      <c r="A1024"/>
    </row>
    <row r="1025" spans="1:1" x14ac:dyDescent="0.35">
      <c r="A1025"/>
    </row>
    <row r="1026" spans="1:1" x14ac:dyDescent="0.35">
      <c r="A1026"/>
    </row>
    <row r="1027" spans="1:1" x14ac:dyDescent="0.35">
      <c r="A1027"/>
    </row>
    <row r="1028" spans="1:1" x14ac:dyDescent="0.35">
      <c r="A1028"/>
    </row>
    <row r="1029" spans="1:1" x14ac:dyDescent="0.35">
      <c r="A1029"/>
    </row>
    <row r="1030" spans="1:1" x14ac:dyDescent="0.35">
      <c r="A1030"/>
    </row>
    <row r="1031" spans="1:1" x14ac:dyDescent="0.35">
      <c r="A1031"/>
    </row>
    <row r="1032" spans="1:1" x14ac:dyDescent="0.35">
      <c r="A1032"/>
    </row>
    <row r="1033" spans="1:1" x14ac:dyDescent="0.35">
      <c r="A1033"/>
    </row>
    <row r="1034" spans="1:1" x14ac:dyDescent="0.35">
      <c r="A1034"/>
    </row>
    <row r="1035" spans="1:1" x14ac:dyDescent="0.35">
      <c r="A1035"/>
    </row>
    <row r="1036" spans="1:1" x14ac:dyDescent="0.35">
      <c r="A1036"/>
    </row>
    <row r="1037" spans="1:1" x14ac:dyDescent="0.35">
      <c r="A1037"/>
    </row>
    <row r="1038" spans="1:1" x14ac:dyDescent="0.35">
      <c r="A1038"/>
    </row>
    <row r="1039" spans="1:1" x14ac:dyDescent="0.35">
      <c r="A1039"/>
    </row>
    <row r="1040" spans="1:1" x14ac:dyDescent="0.35">
      <c r="A1040"/>
    </row>
    <row r="1041" spans="1:1" x14ac:dyDescent="0.35">
      <c r="A1041"/>
    </row>
    <row r="1042" spans="1:1" x14ac:dyDescent="0.35">
      <c r="A1042"/>
    </row>
    <row r="1043" spans="1:1" x14ac:dyDescent="0.35">
      <c r="A1043"/>
    </row>
    <row r="1044" spans="1:1" x14ac:dyDescent="0.35">
      <c r="A1044"/>
    </row>
    <row r="1045" spans="1:1" x14ac:dyDescent="0.35">
      <c r="A1045"/>
    </row>
    <row r="1046" spans="1:1" x14ac:dyDescent="0.35">
      <c r="A1046"/>
    </row>
    <row r="1047" spans="1:1" x14ac:dyDescent="0.35">
      <c r="A1047"/>
    </row>
    <row r="1048" spans="1:1" x14ac:dyDescent="0.35">
      <c r="A1048"/>
    </row>
    <row r="1049" spans="1:1" x14ac:dyDescent="0.35">
      <c r="A1049"/>
    </row>
    <row r="1050" spans="1:1" x14ac:dyDescent="0.35">
      <c r="A1050"/>
    </row>
    <row r="1051" spans="1:1" x14ac:dyDescent="0.35">
      <c r="A1051"/>
    </row>
    <row r="1052" spans="1:1" x14ac:dyDescent="0.35">
      <c r="A1052"/>
    </row>
    <row r="1053" spans="1:1" x14ac:dyDescent="0.35">
      <c r="A1053"/>
    </row>
    <row r="1054" spans="1:1" x14ac:dyDescent="0.35">
      <c r="A1054"/>
    </row>
    <row r="1055" spans="1:1" x14ac:dyDescent="0.35">
      <c r="A1055"/>
    </row>
    <row r="1056" spans="1:1" x14ac:dyDescent="0.35">
      <c r="A1056"/>
    </row>
    <row r="1057" spans="1:1" x14ac:dyDescent="0.35">
      <c r="A1057"/>
    </row>
    <row r="1058" spans="1:1" x14ac:dyDescent="0.35">
      <c r="A1058"/>
    </row>
    <row r="1059" spans="1:1" x14ac:dyDescent="0.35">
      <c r="A1059"/>
    </row>
    <row r="1060" spans="1:1" x14ac:dyDescent="0.35">
      <c r="A1060"/>
    </row>
    <row r="1061" spans="1:1" x14ac:dyDescent="0.35">
      <c r="A1061"/>
    </row>
    <row r="1062" spans="1:1" x14ac:dyDescent="0.35">
      <c r="A1062"/>
    </row>
    <row r="1063" spans="1:1" x14ac:dyDescent="0.35">
      <c r="A1063"/>
    </row>
    <row r="1064" spans="1:1" x14ac:dyDescent="0.35">
      <c r="A1064"/>
    </row>
    <row r="1065" spans="1:1" x14ac:dyDescent="0.35">
      <c r="A1065"/>
    </row>
    <row r="1066" spans="1:1" x14ac:dyDescent="0.35">
      <c r="A1066"/>
    </row>
    <row r="1067" spans="1:1" x14ac:dyDescent="0.35">
      <c r="A1067"/>
    </row>
    <row r="1068" spans="1:1" x14ac:dyDescent="0.35">
      <c r="A1068"/>
    </row>
    <row r="1069" spans="1:1" x14ac:dyDescent="0.35">
      <c r="A1069"/>
    </row>
    <row r="1070" spans="1:1" x14ac:dyDescent="0.35">
      <c r="A1070"/>
    </row>
    <row r="1071" spans="1:1" x14ac:dyDescent="0.35">
      <c r="A1071"/>
    </row>
    <row r="1072" spans="1:1" x14ac:dyDescent="0.35">
      <c r="A1072"/>
    </row>
    <row r="1073" spans="1:1" x14ac:dyDescent="0.35">
      <c r="A1073"/>
    </row>
    <row r="1074" spans="1:1" x14ac:dyDescent="0.35">
      <c r="A1074"/>
    </row>
    <row r="1075" spans="1:1" x14ac:dyDescent="0.35">
      <c r="A1075"/>
    </row>
    <row r="1076" spans="1:1" x14ac:dyDescent="0.35">
      <c r="A1076"/>
    </row>
    <row r="1077" spans="1:1" x14ac:dyDescent="0.35">
      <c r="A1077"/>
    </row>
    <row r="1078" spans="1:1" x14ac:dyDescent="0.35">
      <c r="A1078"/>
    </row>
    <row r="1079" spans="1:1" x14ac:dyDescent="0.35">
      <c r="A1079"/>
    </row>
    <row r="1080" spans="1:1" x14ac:dyDescent="0.35">
      <c r="A1080"/>
    </row>
    <row r="1081" spans="1:1" x14ac:dyDescent="0.35">
      <c r="A1081"/>
    </row>
    <row r="1082" spans="1:1" x14ac:dyDescent="0.35">
      <c r="A1082"/>
    </row>
    <row r="1083" spans="1:1" x14ac:dyDescent="0.35">
      <c r="A1083"/>
    </row>
    <row r="1084" spans="1:1" x14ac:dyDescent="0.35">
      <c r="A1084"/>
    </row>
    <row r="1085" spans="1:1" x14ac:dyDescent="0.35">
      <c r="A1085"/>
    </row>
    <row r="1086" spans="1:1" x14ac:dyDescent="0.35">
      <c r="A1086"/>
    </row>
    <row r="1087" spans="1:1" x14ac:dyDescent="0.35">
      <c r="A1087"/>
    </row>
    <row r="1088" spans="1:1" x14ac:dyDescent="0.35">
      <c r="A1088"/>
    </row>
    <row r="1089" spans="1:1" x14ac:dyDescent="0.35">
      <c r="A1089"/>
    </row>
    <row r="1090" spans="1:1" x14ac:dyDescent="0.35">
      <c r="A1090"/>
    </row>
    <row r="1091" spans="1:1" x14ac:dyDescent="0.35">
      <c r="A1091"/>
    </row>
    <row r="1092" spans="1:1" x14ac:dyDescent="0.35">
      <c r="A1092"/>
    </row>
    <row r="1093" spans="1:1" x14ac:dyDescent="0.35">
      <c r="A1093"/>
    </row>
    <row r="1094" spans="1:1" x14ac:dyDescent="0.35">
      <c r="A1094"/>
    </row>
    <row r="1095" spans="1:1" x14ac:dyDescent="0.35">
      <c r="A1095"/>
    </row>
    <row r="1096" spans="1:1" x14ac:dyDescent="0.35">
      <c r="A1096"/>
    </row>
    <row r="1097" spans="1:1" x14ac:dyDescent="0.35">
      <c r="A1097"/>
    </row>
    <row r="1098" spans="1:1" x14ac:dyDescent="0.35">
      <c r="A1098"/>
    </row>
    <row r="1099" spans="1:1" x14ac:dyDescent="0.35">
      <c r="A1099"/>
    </row>
    <row r="1100" spans="1:1" x14ac:dyDescent="0.35">
      <c r="A1100"/>
    </row>
    <row r="1101" spans="1:1" x14ac:dyDescent="0.35">
      <c r="A1101"/>
    </row>
    <row r="1102" spans="1:1" x14ac:dyDescent="0.35">
      <c r="A1102"/>
    </row>
    <row r="1103" spans="1:1" x14ac:dyDescent="0.35">
      <c r="A1103"/>
    </row>
    <row r="1104" spans="1:1" x14ac:dyDescent="0.35">
      <c r="A1104"/>
    </row>
    <row r="1105" spans="1:1" x14ac:dyDescent="0.35">
      <c r="A1105"/>
    </row>
    <row r="1106" spans="1:1" x14ac:dyDescent="0.35">
      <c r="A1106"/>
    </row>
    <row r="1107" spans="1:1" x14ac:dyDescent="0.35">
      <c r="A1107"/>
    </row>
    <row r="1108" spans="1:1" x14ac:dyDescent="0.35">
      <c r="A1108"/>
    </row>
    <row r="1109" spans="1:1" x14ac:dyDescent="0.35">
      <c r="A1109"/>
    </row>
    <row r="1110" spans="1:1" x14ac:dyDescent="0.35">
      <c r="A1110"/>
    </row>
    <row r="1111" spans="1:1" x14ac:dyDescent="0.35">
      <c r="A1111"/>
    </row>
    <row r="1112" spans="1:1" x14ac:dyDescent="0.35">
      <c r="A1112"/>
    </row>
    <row r="1113" spans="1:1" x14ac:dyDescent="0.35">
      <c r="A1113"/>
    </row>
    <row r="1114" spans="1:1" x14ac:dyDescent="0.35">
      <c r="A1114"/>
    </row>
    <row r="1115" spans="1:1" x14ac:dyDescent="0.35">
      <c r="A1115"/>
    </row>
    <row r="1116" spans="1:1" x14ac:dyDescent="0.35">
      <c r="A1116"/>
    </row>
    <row r="1117" spans="1:1" x14ac:dyDescent="0.35">
      <c r="A1117"/>
    </row>
    <row r="1118" spans="1:1" x14ac:dyDescent="0.35">
      <c r="A1118"/>
    </row>
    <row r="1119" spans="1:1" x14ac:dyDescent="0.35">
      <c r="A1119"/>
    </row>
    <row r="1120" spans="1:1" x14ac:dyDescent="0.35">
      <c r="A1120"/>
    </row>
    <row r="1121" spans="1:1" x14ac:dyDescent="0.35">
      <c r="A1121"/>
    </row>
    <row r="1122" spans="1:1" x14ac:dyDescent="0.35">
      <c r="A1122"/>
    </row>
    <row r="1123" spans="1:1" x14ac:dyDescent="0.35">
      <c r="A1123"/>
    </row>
    <row r="1124" spans="1:1" x14ac:dyDescent="0.35">
      <c r="A1124"/>
    </row>
    <row r="1125" spans="1:1" x14ac:dyDescent="0.35">
      <c r="A1125"/>
    </row>
    <row r="1126" spans="1:1" x14ac:dyDescent="0.35">
      <c r="A1126"/>
    </row>
    <row r="1127" spans="1:1" x14ac:dyDescent="0.35">
      <c r="A1127"/>
    </row>
    <row r="1128" spans="1:1" x14ac:dyDescent="0.35">
      <c r="A1128"/>
    </row>
    <row r="1129" spans="1:1" x14ac:dyDescent="0.35">
      <c r="A1129"/>
    </row>
    <row r="1130" spans="1:1" x14ac:dyDescent="0.35">
      <c r="A1130"/>
    </row>
    <row r="1131" spans="1:1" x14ac:dyDescent="0.35">
      <c r="A1131"/>
    </row>
    <row r="1132" spans="1:1" x14ac:dyDescent="0.35">
      <c r="A1132"/>
    </row>
    <row r="1133" spans="1:1" x14ac:dyDescent="0.35">
      <c r="A1133"/>
    </row>
    <row r="1134" spans="1:1" x14ac:dyDescent="0.35">
      <c r="A1134"/>
    </row>
    <row r="1135" spans="1:1" x14ac:dyDescent="0.35">
      <c r="A1135"/>
    </row>
    <row r="1136" spans="1:1" x14ac:dyDescent="0.35">
      <c r="A1136"/>
    </row>
    <row r="1137" spans="1:1" x14ac:dyDescent="0.35">
      <c r="A1137"/>
    </row>
    <row r="1138" spans="1:1" x14ac:dyDescent="0.35">
      <c r="A1138"/>
    </row>
    <row r="1139" spans="1:1" x14ac:dyDescent="0.35">
      <c r="A1139"/>
    </row>
    <row r="1140" spans="1:1" x14ac:dyDescent="0.35">
      <c r="A1140"/>
    </row>
    <row r="1141" spans="1:1" x14ac:dyDescent="0.35">
      <c r="A1141"/>
    </row>
    <row r="1142" spans="1:1" x14ac:dyDescent="0.35">
      <c r="A1142"/>
    </row>
    <row r="1143" spans="1:1" x14ac:dyDescent="0.35">
      <c r="A1143"/>
    </row>
    <row r="1144" spans="1:1" x14ac:dyDescent="0.35">
      <c r="A1144"/>
    </row>
    <row r="1145" spans="1:1" x14ac:dyDescent="0.35">
      <c r="A1145"/>
    </row>
    <row r="1146" spans="1:1" x14ac:dyDescent="0.35">
      <c r="A1146"/>
    </row>
    <row r="1147" spans="1:1" x14ac:dyDescent="0.35">
      <c r="A1147"/>
    </row>
    <row r="1148" spans="1:1" x14ac:dyDescent="0.35">
      <c r="A1148"/>
    </row>
    <row r="1149" spans="1:1" x14ac:dyDescent="0.35">
      <c r="A1149"/>
    </row>
    <row r="1150" spans="1:1" x14ac:dyDescent="0.35">
      <c r="A1150"/>
    </row>
    <row r="1151" spans="1:1" x14ac:dyDescent="0.35">
      <c r="A1151"/>
    </row>
    <row r="1152" spans="1:1" x14ac:dyDescent="0.35">
      <c r="A1152"/>
    </row>
    <row r="1153" spans="1:1" x14ac:dyDescent="0.35">
      <c r="A1153"/>
    </row>
    <row r="1154" spans="1:1" x14ac:dyDescent="0.35">
      <c r="A1154"/>
    </row>
    <row r="1155" spans="1:1" x14ac:dyDescent="0.35">
      <c r="A1155"/>
    </row>
    <row r="1156" spans="1:1" x14ac:dyDescent="0.35">
      <c r="A1156"/>
    </row>
    <row r="1157" spans="1:1" x14ac:dyDescent="0.35">
      <c r="A1157"/>
    </row>
    <row r="1158" spans="1:1" x14ac:dyDescent="0.35">
      <c r="A1158"/>
    </row>
    <row r="1159" spans="1:1" x14ac:dyDescent="0.35">
      <c r="A1159"/>
    </row>
    <row r="1160" spans="1:1" x14ac:dyDescent="0.35">
      <c r="A1160"/>
    </row>
    <row r="1161" spans="1:1" x14ac:dyDescent="0.35">
      <c r="A1161"/>
    </row>
    <row r="1162" spans="1:1" x14ac:dyDescent="0.35">
      <c r="A1162"/>
    </row>
    <row r="1163" spans="1:1" x14ac:dyDescent="0.35">
      <c r="A1163"/>
    </row>
    <row r="1164" spans="1:1" x14ac:dyDescent="0.35">
      <c r="A1164"/>
    </row>
    <row r="1165" spans="1:1" x14ac:dyDescent="0.35">
      <c r="A1165"/>
    </row>
    <row r="1166" spans="1:1" x14ac:dyDescent="0.35">
      <c r="A1166"/>
    </row>
    <row r="1167" spans="1:1" x14ac:dyDescent="0.35">
      <c r="A1167"/>
    </row>
    <row r="1168" spans="1:1" x14ac:dyDescent="0.35">
      <c r="A1168"/>
    </row>
    <row r="1169" spans="1:1" x14ac:dyDescent="0.35">
      <c r="A1169"/>
    </row>
    <row r="1170" spans="1:1" x14ac:dyDescent="0.35">
      <c r="A1170"/>
    </row>
    <row r="1171" spans="1:1" x14ac:dyDescent="0.35">
      <c r="A1171"/>
    </row>
    <row r="1172" spans="1:1" x14ac:dyDescent="0.35">
      <c r="A1172"/>
    </row>
    <row r="1173" spans="1:1" x14ac:dyDescent="0.35">
      <c r="A1173"/>
    </row>
    <row r="1174" spans="1:1" x14ac:dyDescent="0.35">
      <c r="A1174"/>
    </row>
    <row r="1175" spans="1:1" x14ac:dyDescent="0.35">
      <c r="A1175"/>
    </row>
    <row r="1176" spans="1:1" x14ac:dyDescent="0.35">
      <c r="A1176"/>
    </row>
    <row r="1177" spans="1:1" x14ac:dyDescent="0.35">
      <c r="A1177"/>
    </row>
    <row r="1178" spans="1:1" x14ac:dyDescent="0.35">
      <c r="A1178"/>
    </row>
    <row r="1179" spans="1:1" x14ac:dyDescent="0.35">
      <c r="A1179"/>
    </row>
    <row r="1180" spans="1:1" x14ac:dyDescent="0.35">
      <c r="A1180"/>
    </row>
    <row r="1181" spans="1:1" x14ac:dyDescent="0.35">
      <c r="A1181"/>
    </row>
    <row r="1182" spans="1:1" x14ac:dyDescent="0.35">
      <c r="A1182"/>
    </row>
    <row r="1183" spans="1:1" x14ac:dyDescent="0.35">
      <c r="A1183"/>
    </row>
    <row r="1184" spans="1:1" x14ac:dyDescent="0.35">
      <c r="A1184"/>
    </row>
    <row r="1185" spans="1:1" x14ac:dyDescent="0.35">
      <c r="A1185"/>
    </row>
    <row r="1186" spans="1:1" x14ac:dyDescent="0.35">
      <c r="A1186"/>
    </row>
    <row r="1187" spans="1:1" x14ac:dyDescent="0.35">
      <c r="A1187"/>
    </row>
    <row r="1188" spans="1:1" x14ac:dyDescent="0.35">
      <c r="A1188"/>
    </row>
    <row r="1189" spans="1:1" x14ac:dyDescent="0.35">
      <c r="A1189"/>
    </row>
    <row r="1190" spans="1:1" x14ac:dyDescent="0.35">
      <c r="A1190"/>
    </row>
    <row r="1191" spans="1:1" x14ac:dyDescent="0.35">
      <c r="A1191"/>
    </row>
    <row r="1192" spans="1:1" x14ac:dyDescent="0.35">
      <c r="A1192"/>
    </row>
    <row r="1193" spans="1:1" x14ac:dyDescent="0.35">
      <c r="A1193"/>
    </row>
    <row r="1194" spans="1:1" x14ac:dyDescent="0.35">
      <c r="A1194"/>
    </row>
    <row r="1195" spans="1:1" x14ac:dyDescent="0.35">
      <c r="A1195"/>
    </row>
    <row r="1196" spans="1:1" x14ac:dyDescent="0.35">
      <c r="A1196"/>
    </row>
    <row r="1197" spans="1:1" x14ac:dyDescent="0.35">
      <c r="A1197"/>
    </row>
    <row r="1198" spans="1:1" x14ac:dyDescent="0.35">
      <c r="A1198"/>
    </row>
    <row r="1199" spans="1:1" x14ac:dyDescent="0.35">
      <c r="A1199"/>
    </row>
    <row r="1200" spans="1:1" x14ac:dyDescent="0.35">
      <c r="A1200"/>
    </row>
    <row r="1201" spans="1:1" x14ac:dyDescent="0.35">
      <c r="A1201"/>
    </row>
    <row r="1202" spans="1:1" x14ac:dyDescent="0.35">
      <c r="A1202"/>
    </row>
    <row r="1203" spans="1:1" x14ac:dyDescent="0.35">
      <c r="A1203"/>
    </row>
    <row r="1204" spans="1:1" x14ac:dyDescent="0.35">
      <c r="A1204"/>
    </row>
    <row r="1205" spans="1:1" x14ac:dyDescent="0.35">
      <c r="A1205"/>
    </row>
    <row r="1206" spans="1:1" x14ac:dyDescent="0.35">
      <c r="A1206"/>
    </row>
    <row r="1207" spans="1:1" x14ac:dyDescent="0.35">
      <c r="A1207"/>
    </row>
    <row r="1208" spans="1:1" x14ac:dyDescent="0.35">
      <c r="A1208"/>
    </row>
    <row r="1209" spans="1:1" x14ac:dyDescent="0.35">
      <c r="A1209"/>
    </row>
    <row r="1210" spans="1:1" x14ac:dyDescent="0.35">
      <c r="A1210"/>
    </row>
    <row r="1211" spans="1:1" x14ac:dyDescent="0.35">
      <c r="A1211"/>
    </row>
    <row r="1212" spans="1:1" x14ac:dyDescent="0.35">
      <c r="A1212"/>
    </row>
    <row r="1213" spans="1:1" x14ac:dyDescent="0.35">
      <c r="A1213"/>
    </row>
    <row r="1214" spans="1:1" x14ac:dyDescent="0.35">
      <c r="A1214"/>
    </row>
    <row r="1215" spans="1:1" x14ac:dyDescent="0.35">
      <c r="A1215"/>
    </row>
    <row r="1216" spans="1:1" x14ac:dyDescent="0.35">
      <c r="A1216"/>
    </row>
    <row r="1217" spans="1:1" x14ac:dyDescent="0.35">
      <c r="A1217"/>
    </row>
    <row r="1218" spans="1:1" x14ac:dyDescent="0.35">
      <c r="A1218"/>
    </row>
    <row r="1219" spans="1:1" x14ac:dyDescent="0.35">
      <c r="A1219"/>
    </row>
    <row r="1220" spans="1:1" x14ac:dyDescent="0.35">
      <c r="A1220"/>
    </row>
    <row r="1221" spans="1:1" x14ac:dyDescent="0.35">
      <c r="A1221"/>
    </row>
    <row r="1222" spans="1:1" x14ac:dyDescent="0.35">
      <c r="A1222"/>
    </row>
    <row r="1223" spans="1:1" x14ac:dyDescent="0.35">
      <c r="A1223"/>
    </row>
    <row r="1224" spans="1:1" x14ac:dyDescent="0.35">
      <c r="A1224"/>
    </row>
    <row r="1225" spans="1:1" x14ac:dyDescent="0.35">
      <c r="A1225"/>
    </row>
    <row r="1226" spans="1:1" x14ac:dyDescent="0.35">
      <c r="A1226"/>
    </row>
    <row r="1227" spans="1:1" x14ac:dyDescent="0.35">
      <c r="A1227"/>
    </row>
    <row r="1228" spans="1:1" x14ac:dyDescent="0.35">
      <c r="A1228"/>
    </row>
    <row r="1229" spans="1:1" x14ac:dyDescent="0.35">
      <c r="A1229"/>
    </row>
    <row r="1230" spans="1:1" x14ac:dyDescent="0.35">
      <c r="A1230"/>
    </row>
    <row r="1231" spans="1:1" x14ac:dyDescent="0.35">
      <c r="A1231"/>
    </row>
    <row r="1232" spans="1:1" x14ac:dyDescent="0.35">
      <c r="A1232"/>
    </row>
    <row r="1233" spans="1:1" x14ac:dyDescent="0.35">
      <c r="A1233"/>
    </row>
    <row r="1234" spans="1:1" x14ac:dyDescent="0.35">
      <c r="A1234"/>
    </row>
    <row r="1235" spans="1:1" x14ac:dyDescent="0.35">
      <c r="A1235"/>
    </row>
    <row r="1236" spans="1:1" x14ac:dyDescent="0.35">
      <c r="A1236"/>
    </row>
    <row r="1237" spans="1:1" x14ac:dyDescent="0.35">
      <c r="A1237"/>
    </row>
    <row r="1238" spans="1:1" x14ac:dyDescent="0.35">
      <c r="A1238"/>
    </row>
    <row r="1239" spans="1:1" x14ac:dyDescent="0.35">
      <c r="A1239"/>
    </row>
    <row r="1240" spans="1:1" x14ac:dyDescent="0.35">
      <c r="A1240"/>
    </row>
    <row r="1241" spans="1:1" x14ac:dyDescent="0.35">
      <c r="A1241"/>
    </row>
    <row r="1242" spans="1:1" x14ac:dyDescent="0.35">
      <c r="A1242"/>
    </row>
    <row r="1243" spans="1:1" x14ac:dyDescent="0.35">
      <c r="A1243"/>
    </row>
    <row r="1244" spans="1:1" x14ac:dyDescent="0.35">
      <c r="A1244"/>
    </row>
    <row r="1245" spans="1:1" x14ac:dyDescent="0.35">
      <c r="A1245"/>
    </row>
    <row r="1246" spans="1:1" x14ac:dyDescent="0.35">
      <c r="A1246"/>
    </row>
    <row r="1247" spans="1:1" x14ac:dyDescent="0.35">
      <c r="A1247"/>
    </row>
    <row r="1248" spans="1:1" x14ac:dyDescent="0.35">
      <c r="A1248"/>
    </row>
    <row r="1249" spans="1:1" x14ac:dyDescent="0.35">
      <c r="A1249"/>
    </row>
    <row r="1250" spans="1:1" x14ac:dyDescent="0.35">
      <c r="A1250"/>
    </row>
    <row r="1251" spans="1:1" x14ac:dyDescent="0.35">
      <c r="A1251"/>
    </row>
    <row r="1252" spans="1:1" x14ac:dyDescent="0.35">
      <c r="A1252"/>
    </row>
    <row r="1253" spans="1:1" x14ac:dyDescent="0.35">
      <c r="A1253"/>
    </row>
    <row r="1254" spans="1:1" x14ac:dyDescent="0.35">
      <c r="A1254"/>
    </row>
    <row r="1255" spans="1:1" x14ac:dyDescent="0.35">
      <c r="A1255"/>
    </row>
    <row r="1256" spans="1:1" x14ac:dyDescent="0.35">
      <c r="A1256"/>
    </row>
    <row r="1257" spans="1:1" x14ac:dyDescent="0.35">
      <c r="A1257"/>
    </row>
    <row r="1258" spans="1:1" x14ac:dyDescent="0.35">
      <c r="A1258"/>
    </row>
    <row r="1259" spans="1:1" x14ac:dyDescent="0.35">
      <c r="A1259"/>
    </row>
    <row r="1260" spans="1:1" x14ac:dyDescent="0.35">
      <c r="A1260"/>
    </row>
    <row r="1261" spans="1:1" x14ac:dyDescent="0.35">
      <c r="A1261"/>
    </row>
    <row r="1262" spans="1:1" x14ac:dyDescent="0.35">
      <c r="A1262"/>
    </row>
    <row r="1263" spans="1:1" x14ac:dyDescent="0.35">
      <c r="A1263"/>
    </row>
    <row r="1264" spans="1:1" x14ac:dyDescent="0.35">
      <c r="A1264"/>
    </row>
    <row r="1265" spans="1:1" x14ac:dyDescent="0.35">
      <c r="A1265"/>
    </row>
    <row r="1266" spans="1:1" x14ac:dyDescent="0.35">
      <c r="A1266"/>
    </row>
    <row r="1267" spans="1:1" x14ac:dyDescent="0.35">
      <c r="A1267"/>
    </row>
    <row r="1268" spans="1:1" x14ac:dyDescent="0.35">
      <c r="A1268"/>
    </row>
    <row r="1269" spans="1:1" x14ac:dyDescent="0.35">
      <c r="A1269"/>
    </row>
    <row r="1270" spans="1:1" x14ac:dyDescent="0.35">
      <c r="A1270"/>
    </row>
    <row r="1271" spans="1:1" x14ac:dyDescent="0.35">
      <c r="A1271"/>
    </row>
    <row r="1272" spans="1:1" x14ac:dyDescent="0.35">
      <c r="A1272"/>
    </row>
    <row r="1273" spans="1:1" x14ac:dyDescent="0.35">
      <c r="A1273"/>
    </row>
    <row r="1274" spans="1:1" x14ac:dyDescent="0.35">
      <c r="A1274"/>
    </row>
    <row r="1275" spans="1:1" x14ac:dyDescent="0.35">
      <c r="A1275"/>
    </row>
    <row r="1276" spans="1:1" x14ac:dyDescent="0.35">
      <c r="A1276"/>
    </row>
    <row r="1277" spans="1:1" x14ac:dyDescent="0.35">
      <c r="A1277"/>
    </row>
    <row r="1278" spans="1:1" x14ac:dyDescent="0.35">
      <c r="A1278"/>
    </row>
    <row r="1279" spans="1:1" x14ac:dyDescent="0.35">
      <c r="A1279"/>
    </row>
    <row r="1280" spans="1:1" x14ac:dyDescent="0.35">
      <c r="A1280"/>
    </row>
    <row r="1281" spans="1:1" x14ac:dyDescent="0.35">
      <c r="A1281"/>
    </row>
    <row r="1282" spans="1:1" x14ac:dyDescent="0.35">
      <c r="A1282"/>
    </row>
    <row r="1283" spans="1:1" x14ac:dyDescent="0.35">
      <c r="A1283"/>
    </row>
    <row r="1284" spans="1:1" x14ac:dyDescent="0.35">
      <c r="A1284"/>
    </row>
    <row r="1285" spans="1:1" x14ac:dyDescent="0.35">
      <c r="A1285"/>
    </row>
    <row r="1286" spans="1:1" x14ac:dyDescent="0.35">
      <c r="A1286"/>
    </row>
    <row r="1287" spans="1:1" x14ac:dyDescent="0.35">
      <c r="A1287"/>
    </row>
    <row r="1288" spans="1:1" x14ac:dyDescent="0.35">
      <c r="A1288"/>
    </row>
    <row r="1289" spans="1:1" x14ac:dyDescent="0.35">
      <c r="A1289"/>
    </row>
    <row r="1290" spans="1:1" x14ac:dyDescent="0.35">
      <c r="A1290"/>
    </row>
    <row r="1291" spans="1:1" x14ac:dyDescent="0.35">
      <c r="A1291"/>
    </row>
    <row r="1292" spans="1:1" x14ac:dyDescent="0.35">
      <c r="A1292"/>
    </row>
    <row r="1293" spans="1:1" x14ac:dyDescent="0.35">
      <c r="A1293"/>
    </row>
    <row r="1294" spans="1:1" x14ac:dyDescent="0.35">
      <c r="A1294"/>
    </row>
    <row r="1295" spans="1:1" x14ac:dyDescent="0.35">
      <c r="A1295"/>
    </row>
    <row r="1296" spans="1:1" x14ac:dyDescent="0.35">
      <c r="A1296"/>
    </row>
    <row r="1297" spans="1:1" x14ac:dyDescent="0.35">
      <c r="A1297"/>
    </row>
    <row r="1298" spans="1:1" x14ac:dyDescent="0.35">
      <c r="A1298"/>
    </row>
    <row r="1299" spans="1:1" x14ac:dyDescent="0.35">
      <c r="A1299"/>
    </row>
    <row r="1300" spans="1:1" x14ac:dyDescent="0.35">
      <c r="A1300"/>
    </row>
    <row r="1301" spans="1:1" x14ac:dyDescent="0.35">
      <c r="A1301"/>
    </row>
    <row r="1302" spans="1:1" x14ac:dyDescent="0.35">
      <c r="A1302"/>
    </row>
    <row r="1303" spans="1:1" x14ac:dyDescent="0.35">
      <c r="A1303"/>
    </row>
    <row r="1304" spans="1:1" x14ac:dyDescent="0.35">
      <c r="A1304"/>
    </row>
    <row r="1305" spans="1:1" x14ac:dyDescent="0.35">
      <c r="A1305"/>
    </row>
    <row r="1306" spans="1:1" x14ac:dyDescent="0.35">
      <c r="A1306"/>
    </row>
    <row r="1307" spans="1:1" x14ac:dyDescent="0.35">
      <c r="A1307"/>
    </row>
    <row r="1308" spans="1:1" x14ac:dyDescent="0.35">
      <c r="A1308"/>
    </row>
    <row r="1309" spans="1:1" x14ac:dyDescent="0.35">
      <c r="A1309"/>
    </row>
    <row r="1310" spans="1:1" x14ac:dyDescent="0.35">
      <c r="A1310"/>
    </row>
    <row r="1311" spans="1:1" x14ac:dyDescent="0.35">
      <c r="A1311"/>
    </row>
    <row r="1312" spans="1:1" x14ac:dyDescent="0.35">
      <c r="A1312"/>
    </row>
    <row r="1313" spans="1:1" x14ac:dyDescent="0.35">
      <c r="A1313"/>
    </row>
    <row r="1314" spans="1:1" x14ac:dyDescent="0.35">
      <c r="A1314"/>
    </row>
    <row r="1315" spans="1:1" x14ac:dyDescent="0.35">
      <c r="A1315"/>
    </row>
    <row r="1316" spans="1:1" x14ac:dyDescent="0.35">
      <c r="A1316"/>
    </row>
    <row r="1317" spans="1:1" x14ac:dyDescent="0.35">
      <c r="A1317"/>
    </row>
    <row r="1318" spans="1:1" x14ac:dyDescent="0.35">
      <c r="A1318"/>
    </row>
    <row r="1319" spans="1:1" x14ac:dyDescent="0.35">
      <c r="A1319"/>
    </row>
    <row r="1320" spans="1:1" x14ac:dyDescent="0.35">
      <c r="A1320"/>
    </row>
    <row r="1321" spans="1:1" x14ac:dyDescent="0.35">
      <c r="A1321"/>
    </row>
    <row r="1322" spans="1:1" x14ac:dyDescent="0.35">
      <c r="A1322"/>
    </row>
    <row r="1323" spans="1:1" x14ac:dyDescent="0.35">
      <c r="A1323"/>
    </row>
    <row r="1324" spans="1:1" x14ac:dyDescent="0.35">
      <c r="A1324"/>
    </row>
    <row r="1325" spans="1:1" x14ac:dyDescent="0.35">
      <c r="A1325"/>
    </row>
    <row r="1326" spans="1:1" x14ac:dyDescent="0.35">
      <c r="A1326"/>
    </row>
    <row r="1327" spans="1:1" x14ac:dyDescent="0.35">
      <c r="A1327"/>
    </row>
    <row r="1328" spans="1:1" x14ac:dyDescent="0.35">
      <c r="A1328"/>
    </row>
    <row r="1329" spans="1:1" x14ac:dyDescent="0.35">
      <c r="A1329"/>
    </row>
    <row r="1330" spans="1:1" x14ac:dyDescent="0.35">
      <c r="A1330"/>
    </row>
    <row r="1331" spans="1:1" x14ac:dyDescent="0.35">
      <c r="A1331"/>
    </row>
    <row r="1332" spans="1:1" x14ac:dyDescent="0.35">
      <c r="A1332"/>
    </row>
    <row r="1333" spans="1:1" x14ac:dyDescent="0.35">
      <c r="A1333"/>
    </row>
    <row r="1334" spans="1:1" x14ac:dyDescent="0.35">
      <c r="A1334"/>
    </row>
    <row r="1335" spans="1:1" x14ac:dyDescent="0.35">
      <c r="A1335"/>
    </row>
    <row r="1336" spans="1:1" x14ac:dyDescent="0.35">
      <c r="A1336"/>
    </row>
    <row r="1337" spans="1:1" x14ac:dyDescent="0.35">
      <c r="A1337"/>
    </row>
    <row r="1338" spans="1:1" x14ac:dyDescent="0.35">
      <c r="A1338"/>
    </row>
    <row r="1339" spans="1:1" x14ac:dyDescent="0.35">
      <c r="A1339"/>
    </row>
    <row r="1340" spans="1:1" x14ac:dyDescent="0.35">
      <c r="A1340"/>
    </row>
    <row r="1341" spans="1:1" x14ac:dyDescent="0.35">
      <c r="A1341"/>
    </row>
    <row r="1342" spans="1:1" x14ac:dyDescent="0.35">
      <c r="A1342"/>
    </row>
    <row r="1343" spans="1:1" x14ac:dyDescent="0.35">
      <c r="A1343"/>
    </row>
    <row r="1344" spans="1:1" x14ac:dyDescent="0.35">
      <c r="A1344"/>
    </row>
    <row r="1345" spans="1:1" x14ac:dyDescent="0.35">
      <c r="A1345"/>
    </row>
    <row r="1346" spans="1:1" x14ac:dyDescent="0.35">
      <c r="A1346"/>
    </row>
    <row r="1347" spans="1:1" x14ac:dyDescent="0.35">
      <c r="A1347"/>
    </row>
    <row r="1348" spans="1:1" x14ac:dyDescent="0.35">
      <c r="A1348"/>
    </row>
    <row r="1349" spans="1:1" x14ac:dyDescent="0.35">
      <c r="A1349"/>
    </row>
    <row r="1350" spans="1:1" x14ac:dyDescent="0.35">
      <c r="A1350"/>
    </row>
    <row r="1351" spans="1:1" x14ac:dyDescent="0.35">
      <c r="A1351"/>
    </row>
    <row r="1352" spans="1:1" x14ac:dyDescent="0.35">
      <c r="A1352"/>
    </row>
    <row r="1353" spans="1:1" x14ac:dyDescent="0.35">
      <c r="A1353"/>
    </row>
    <row r="1354" spans="1:1" x14ac:dyDescent="0.35">
      <c r="A1354"/>
    </row>
    <row r="1355" spans="1:1" x14ac:dyDescent="0.35">
      <c r="A1355"/>
    </row>
    <row r="1356" spans="1:1" x14ac:dyDescent="0.35">
      <c r="A1356"/>
    </row>
    <row r="1357" spans="1:1" x14ac:dyDescent="0.35">
      <c r="A1357"/>
    </row>
    <row r="1358" spans="1:1" x14ac:dyDescent="0.35">
      <c r="A1358"/>
    </row>
    <row r="1359" spans="1:1" x14ac:dyDescent="0.35">
      <c r="A1359"/>
    </row>
    <row r="1360" spans="1:1" x14ac:dyDescent="0.35">
      <c r="A1360"/>
    </row>
    <row r="1361" spans="1:1" x14ac:dyDescent="0.35">
      <c r="A1361"/>
    </row>
    <row r="1362" spans="1:1" x14ac:dyDescent="0.35">
      <c r="A1362"/>
    </row>
    <row r="1363" spans="1:1" x14ac:dyDescent="0.35">
      <c r="A1363"/>
    </row>
    <row r="1364" spans="1:1" x14ac:dyDescent="0.35">
      <c r="A1364"/>
    </row>
    <row r="1365" spans="1:1" x14ac:dyDescent="0.35">
      <c r="A1365"/>
    </row>
    <row r="1366" spans="1:1" x14ac:dyDescent="0.35">
      <c r="A1366"/>
    </row>
    <row r="1367" spans="1:1" x14ac:dyDescent="0.35">
      <c r="A1367"/>
    </row>
    <row r="1368" spans="1:1" x14ac:dyDescent="0.35">
      <c r="A1368"/>
    </row>
    <row r="1369" spans="1:1" x14ac:dyDescent="0.35">
      <c r="A1369"/>
    </row>
    <row r="1370" spans="1:1" x14ac:dyDescent="0.35">
      <c r="A1370"/>
    </row>
    <row r="1371" spans="1:1" x14ac:dyDescent="0.35">
      <c r="A1371"/>
    </row>
    <row r="1372" spans="1:1" x14ac:dyDescent="0.35">
      <c r="A1372"/>
    </row>
    <row r="1373" spans="1:1" x14ac:dyDescent="0.35">
      <c r="A1373"/>
    </row>
    <row r="1374" spans="1:1" x14ac:dyDescent="0.35">
      <c r="A1374"/>
    </row>
    <row r="1375" spans="1:1" x14ac:dyDescent="0.35">
      <c r="A1375"/>
    </row>
    <row r="1376" spans="1:1" x14ac:dyDescent="0.35">
      <c r="A1376"/>
    </row>
    <row r="1377" spans="1:1" x14ac:dyDescent="0.35">
      <c r="A1377"/>
    </row>
    <row r="1378" spans="1:1" x14ac:dyDescent="0.35">
      <c r="A1378"/>
    </row>
    <row r="1379" spans="1:1" x14ac:dyDescent="0.35">
      <c r="A1379"/>
    </row>
    <row r="1380" spans="1:1" x14ac:dyDescent="0.35">
      <c r="A1380"/>
    </row>
    <row r="1381" spans="1:1" x14ac:dyDescent="0.35">
      <c r="A1381"/>
    </row>
    <row r="1382" spans="1:1" x14ac:dyDescent="0.35">
      <c r="A1382"/>
    </row>
    <row r="1383" spans="1:1" x14ac:dyDescent="0.35">
      <c r="A1383"/>
    </row>
    <row r="1384" spans="1:1" x14ac:dyDescent="0.35">
      <c r="A1384"/>
    </row>
    <row r="1385" spans="1:1" x14ac:dyDescent="0.35">
      <c r="A1385"/>
    </row>
    <row r="1386" spans="1:1" x14ac:dyDescent="0.35">
      <c r="A1386"/>
    </row>
    <row r="1387" spans="1:1" x14ac:dyDescent="0.35">
      <c r="A1387"/>
    </row>
    <row r="1388" spans="1:1" x14ac:dyDescent="0.35">
      <c r="A1388"/>
    </row>
    <row r="1389" spans="1:1" x14ac:dyDescent="0.35">
      <c r="A1389"/>
    </row>
    <row r="1390" spans="1:1" x14ac:dyDescent="0.35">
      <c r="A1390"/>
    </row>
    <row r="1391" spans="1:1" x14ac:dyDescent="0.35">
      <c r="A1391"/>
    </row>
    <row r="1392" spans="1:1" x14ac:dyDescent="0.35">
      <c r="A1392"/>
    </row>
    <row r="1393" spans="1:1" x14ac:dyDescent="0.35">
      <c r="A1393"/>
    </row>
    <row r="1394" spans="1:1" x14ac:dyDescent="0.35">
      <c r="A1394"/>
    </row>
    <row r="1395" spans="1:1" x14ac:dyDescent="0.35">
      <c r="A1395"/>
    </row>
    <row r="1396" spans="1:1" x14ac:dyDescent="0.35">
      <c r="A1396"/>
    </row>
    <row r="1397" spans="1:1" x14ac:dyDescent="0.35">
      <c r="A1397"/>
    </row>
    <row r="1398" spans="1:1" x14ac:dyDescent="0.35">
      <c r="A1398"/>
    </row>
    <row r="1399" spans="1:1" x14ac:dyDescent="0.35">
      <c r="A1399"/>
    </row>
    <row r="1400" spans="1:1" x14ac:dyDescent="0.35">
      <c r="A1400"/>
    </row>
    <row r="1401" spans="1:1" x14ac:dyDescent="0.35">
      <c r="A1401"/>
    </row>
    <row r="1402" spans="1:1" x14ac:dyDescent="0.35">
      <c r="A1402"/>
    </row>
    <row r="1403" spans="1:1" x14ac:dyDescent="0.35">
      <c r="A1403"/>
    </row>
    <row r="1404" spans="1:1" x14ac:dyDescent="0.35">
      <c r="A1404"/>
    </row>
    <row r="1405" spans="1:1" x14ac:dyDescent="0.35">
      <c r="A1405"/>
    </row>
    <row r="1406" spans="1:1" x14ac:dyDescent="0.35">
      <c r="A1406"/>
    </row>
    <row r="1407" spans="1:1" x14ac:dyDescent="0.35">
      <c r="A1407"/>
    </row>
    <row r="1408" spans="1:1" x14ac:dyDescent="0.35">
      <c r="A1408"/>
    </row>
    <row r="1409" spans="1:1" x14ac:dyDescent="0.35">
      <c r="A1409"/>
    </row>
    <row r="1410" spans="1:1" x14ac:dyDescent="0.35">
      <c r="A1410"/>
    </row>
    <row r="1411" spans="1:1" x14ac:dyDescent="0.35">
      <c r="A1411"/>
    </row>
    <row r="1412" spans="1:1" x14ac:dyDescent="0.35">
      <c r="A1412"/>
    </row>
    <row r="1413" spans="1:1" x14ac:dyDescent="0.35">
      <c r="A1413"/>
    </row>
    <row r="1414" spans="1:1" x14ac:dyDescent="0.35">
      <c r="A1414"/>
    </row>
    <row r="1415" spans="1:1" x14ac:dyDescent="0.35">
      <c r="A1415"/>
    </row>
    <row r="1416" spans="1:1" x14ac:dyDescent="0.35">
      <c r="A1416"/>
    </row>
    <row r="1417" spans="1:1" x14ac:dyDescent="0.35">
      <c r="A1417"/>
    </row>
    <row r="1418" spans="1:1" x14ac:dyDescent="0.35">
      <c r="A1418"/>
    </row>
    <row r="1419" spans="1:1" x14ac:dyDescent="0.35">
      <c r="A1419"/>
    </row>
    <row r="1420" spans="1:1" x14ac:dyDescent="0.35">
      <c r="A1420"/>
    </row>
    <row r="1421" spans="1:1" x14ac:dyDescent="0.35">
      <c r="A1421"/>
    </row>
    <row r="1422" spans="1:1" x14ac:dyDescent="0.35">
      <c r="A1422"/>
    </row>
    <row r="1423" spans="1:1" x14ac:dyDescent="0.35">
      <c r="A1423"/>
    </row>
    <row r="1424" spans="1:1" x14ac:dyDescent="0.35">
      <c r="A1424"/>
    </row>
    <row r="1425" spans="1:1" x14ac:dyDescent="0.35">
      <c r="A1425"/>
    </row>
    <row r="1426" spans="1:1" x14ac:dyDescent="0.35">
      <c r="A1426"/>
    </row>
    <row r="1427" spans="1:1" x14ac:dyDescent="0.35">
      <c r="A1427"/>
    </row>
    <row r="1428" spans="1:1" x14ac:dyDescent="0.35">
      <c r="A1428"/>
    </row>
    <row r="1429" spans="1:1" x14ac:dyDescent="0.35">
      <c r="A1429"/>
    </row>
    <row r="1430" spans="1:1" x14ac:dyDescent="0.35">
      <c r="A1430"/>
    </row>
    <row r="1431" spans="1:1" x14ac:dyDescent="0.35">
      <c r="A1431"/>
    </row>
    <row r="1432" spans="1:1" x14ac:dyDescent="0.35">
      <c r="A1432"/>
    </row>
    <row r="1433" spans="1:1" x14ac:dyDescent="0.35">
      <c r="A1433"/>
    </row>
    <row r="1434" spans="1:1" x14ac:dyDescent="0.35">
      <c r="A1434"/>
    </row>
    <row r="1435" spans="1:1" x14ac:dyDescent="0.35">
      <c r="A1435"/>
    </row>
    <row r="1436" spans="1:1" x14ac:dyDescent="0.35">
      <c r="A1436"/>
    </row>
    <row r="1437" spans="1:1" x14ac:dyDescent="0.35">
      <c r="A1437"/>
    </row>
    <row r="1438" spans="1:1" x14ac:dyDescent="0.35">
      <c r="A1438"/>
    </row>
    <row r="1439" spans="1:1" x14ac:dyDescent="0.35">
      <c r="A1439"/>
    </row>
    <row r="1440" spans="1:1" x14ac:dyDescent="0.35">
      <c r="A1440"/>
    </row>
    <row r="1441" spans="1:1" x14ac:dyDescent="0.35">
      <c r="A1441"/>
    </row>
    <row r="1442" spans="1:1" x14ac:dyDescent="0.35">
      <c r="A1442"/>
    </row>
    <row r="1443" spans="1:1" x14ac:dyDescent="0.35">
      <c r="A1443"/>
    </row>
    <row r="1444" spans="1:1" x14ac:dyDescent="0.35">
      <c r="A1444"/>
    </row>
    <row r="1445" spans="1:1" x14ac:dyDescent="0.35">
      <c r="A1445"/>
    </row>
    <row r="1446" spans="1:1" x14ac:dyDescent="0.35">
      <c r="A1446"/>
    </row>
    <row r="1447" spans="1:1" x14ac:dyDescent="0.35">
      <c r="A1447"/>
    </row>
    <row r="1448" spans="1:1" x14ac:dyDescent="0.35">
      <c r="A1448"/>
    </row>
    <row r="1449" spans="1:1" x14ac:dyDescent="0.35">
      <c r="A1449"/>
    </row>
    <row r="1450" spans="1:1" x14ac:dyDescent="0.35">
      <c r="A1450"/>
    </row>
    <row r="1451" spans="1:1" x14ac:dyDescent="0.35">
      <c r="A1451"/>
    </row>
    <row r="1452" spans="1:1" x14ac:dyDescent="0.35">
      <c r="A1452"/>
    </row>
    <row r="1453" spans="1:1" x14ac:dyDescent="0.35">
      <c r="A1453"/>
    </row>
    <row r="1454" spans="1:1" x14ac:dyDescent="0.35">
      <c r="A1454"/>
    </row>
    <row r="1455" spans="1:1" x14ac:dyDescent="0.35">
      <c r="A1455"/>
    </row>
    <row r="1456" spans="1:1" x14ac:dyDescent="0.35">
      <c r="A1456"/>
    </row>
    <row r="1457" spans="1:1" x14ac:dyDescent="0.35">
      <c r="A1457"/>
    </row>
    <row r="1458" spans="1:1" x14ac:dyDescent="0.35">
      <c r="A1458"/>
    </row>
    <row r="1459" spans="1:1" x14ac:dyDescent="0.35">
      <c r="A1459"/>
    </row>
    <row r="1460" spans="1:1" x14ac:dyDescent="0.35">
      <c r="A1460"/>
    </row>
    <row r="1461" spans="1:1" x14ac:dyDescent="0.35">
      <c r="A1461"/>
    </row>
    <row r="1462" spans="1:1" x14ac:dyDescent="0.35">
      <c r="A1462"/>
    </row>
    <row r="1463" spans="1:1" x14ac:dyDescent="0.35">
      <c r="A1463"/>
    </row>
    <row r="1464" spans="1:1" x14ac:dyDescent="0.35">
      <c r="A1464"/>
    </row>
    <row r="1465" spans="1:1" x14ac:dyDescent="0.35">
      <c r="A1465"/>
    </row>
    <row r="1466" spans="1:1" x14ac:dyDescent="0.35">
      <c r="A1466"/>
    </row>
    <row r="1467" spans="1:1" x14ac:dyDescent="0.35">
      <c r="A1467"/>
    </row>
    <row r="1468" spans="1:1" x14ac:dyDescent="0.35">
      <c r="A1468"/>
    </row>
    <row r="1469" spans="1:1" x14ac:dyDescent="0.35">
      <c r="A1469"/>
    </row>
    <row r="1470" spans="1:1" x14ac:dyDescent="0.35">
      <c r="A1470"/>
    </row>
    <row r="1471" spans="1:1" x14ac:dyDescent="0.35">
      <c r="A1471"/>
    </row>
    <row r="1472" spans="1:1" x14ac:dyDescent="0.35">
      <c r="A1472"/>
    </row>
    <row r="1473" spans="1:1" x14ac:dyDescent="0.35">
      <c r="A1473"/>
    </row>
    <row r="1474" spans="1:1" x14ac:dyDescent="0.35">
      <c r="A1474"/>
    </row>
    <row r="1475" spans="1:1" x14ac:dyDescent="0.35">
      <c r="A1475"/>
    </row>
    <row r="1476" spans="1:1" x14ac:dyDescent="0.35">
      <c r="A1476"/>
    </row>
    <row r="1477" spans="1:1" x14ac:dyDescent="0.35">
      <c r="A1477"/>
    </row>
    <row r="1478" spans="1:1" x14ac:dyDescent="0.35">
      <c r="A1478"/>
    </row>
    <row r="1479" spans="1:1" x14ac:dyDescent="0.35">
      <c r="A1479"/>
    </row>
    <row r="1480" spans="1:1" x14ac:dyDescent="0.35">
      <c r="A1480"/>
    </row>
    <row r="1481" spans="1:1" x14ac:dyDescent="0.35">
      <c r="A1481"/>
    </row>
    <row r="1482" spans="1:1" x14ac:dyDescent="0.35">
      <c r="A1482"/>
    </row>
    <row r="1483" spans="1:1" x14ac:dyDescent="0.35">
      <c r="A1483"/>
    </row>
    <row r="1484" spans="1:1" x14ac:dyDescent="0.35">
      <c r="A1484"/>
    </row>
    <row r="1485" spans="1:1" x14ac:dyDescent="0.35">
      <c r="A1485"/>
    </row>
    <row r="1486" spans="1:1" x14ac:dyDescent="0.35">
      <c r="A1486"/>
    </row>
    <row r="1487" spans="1:1" x14ac:dyDescent="0.35">
      <c r="A1487"/>
    </row>
    <row r="1488" spans="1:1" x14ac:dyDescent="0.35">
      <c r="A1488"/>
    </row>
    <row r="1489" spans="1:1" x14ac:dyDescent="0.35">
      <c r="A1489"/>
    </row>
    <row r="1490" spans="1:1" x14ac:dyDescent="0.35">
      <c r="A1490"/>
    </row>
    <row r="1491" spans="1:1" x14ac:dyDescent="0.35">
      <c r="A1491"/>
    </row>
    <row r="1492" spans="1:1" x14ac:dyDescent="0.35">
      <c r="A1492"/>
    </row>
    <row r="1493" spans="1:1" x14ac:dyDescent="0.35">
      <c r="A1493"/>
    </row>
    <row r="1494" spans="1:1" x14ac:dyDescent="0.35">
      <c r="A1494"/>
    </row>
    <row r="1495" spans="1:1" x14ac:dyDescent="0.35">
      <c r="A1495"/>
    </row>
    <row r="1496" spans="1:1" x14ac:dyDescent="0.35">
      <c r="A1496"/>
    </row>
    <row r="1497" spans="1:1" x14ac:dyDescent="0.35">
      <c r="A1497"/>
    </row>
    <row r="1498" spans="1:1" x14ac:dyDescent="0.35">
      <c r="A1498"/>
    </row>
    <row r="1499" spans="1:1" x14ac:dyDescent="0.35">
      <c r="A1499"/>
    </row>
    <row r="1500" spans="1:1" x14ac:dyDescent="0.35">
      <c r="A1500"/>
    </row>
    <row r="1501" spans="1:1" x14ac:dyDescent="0.35">
      <c r="A1501"/>
    </row>
    <row r="1502" spans="1:1" x14ac:dyDescent="0.35">
      <c r="A1502"/>
    </row>
    <row r="1503" spans="1:1" x14ac:dyDescent="0.35">
      <c r="A1503"/>
    </row>
    <row r="1504" spans="1:1" x14ac:dyDescent="0.35">
      <c r="A1504"/>
    </row>
    <row r="1505" spans="1:1" x14ac:dyDescent="0.35">
      <c r="A1505"/>
    </row>
    <row r="1506" spans="1:1" x14ac:dyDescent="0.35">
      <c r="A1506"/>
    </row>
    <row r="1507" spans="1:1" x14ac:dyDescent="0.35">
      <c r="A1507"/>
    </row>
    <row r="1508" spans="1:1" x14ac:dyDescent="0.35">
      <c r="A1508"/>
    </row>
    <row r="1509" spans="1:1" x14ac:dyDescent="0.35">
      <c r="A1509"/>
    </row>
    <row r="1510" spans="1:1" x14ac:dyDescent="0.35">
      <c r="A1510"/>
    </row>
    <row r="1511" spans="1:1" x14ac:dyDescent="0.35">
      <c r="A1511"/>
    </row>
    <row r="1512" spans="1:1" x14ac:dyDescent="0.35">
      <c r="A1512"/>
    </row>
    <row r="1513" spans="1:1" x14ac:dyDescent="0.35">
      <c r="A1513"/>
    </row>
    <row r="1514" spans="1:1" x14ac:dyDescent="0.35">
      <c r="A1514"/>
    </row>
    <row r="1515" spans="1:1" x14ac:dyDescent="0.35">
      <c r="A1515"/>
    </row>
    <row r="1516" spans="1:1" x14ac:dyDescent="0.35">
      <c r="A1516"/>
    </row>
    <row r="1517" spans="1:1" x14ac:dyDescent="0.35">
      <c r="A1517"/>
    </row>
    <row r="1518" spans="1:1" x14ac:dyDescent="0.35">
      <c r="A1518"/>
    </row>
    <row r="1519" spans="1:1" x14ac:dyDescent="0.35">
      <c r="A1519"/>
    </row>
    <row r="1520" spans="1:1" x14ac:dyDescent="0.35">
      <c r="A1520"/>
    </row>
    <row r="1521" spans="1:1" x14ac:dyDescent="0.35">
      <c r="A1521"/>
    </row>
    <row r="1522" spans="1:1" x14ac:dyDescent="0.35">
      <c r="A1522"/>
    </row>
    <row r="1523" spans="1:1" x14ac:dyDescent="0.35">
      <c r="A1523"/>
    </row>
    <row r="1524" spans="1:1" x14ac:dyDescent="0.35">
      <c r="A1524"/>
    </row>
    <row r="1525" spans="1:1" x14ac:dyDescent="0.35">
      <c r="A1525"/>
    </row>
    <row r="1526" spans="1:1" x14ac:dyDescent="0.35">
      <c r="A1526"/>
    </row>
    <row r="1527" spans="1:1" x14ac:dyDescent="0.35">
      <c r="A1527"/>
    </row>
    <row r="1528" spans="1:1" x14ac:dyDescent="0.35">
      <c r="A1528"/>
    </row>
    <row r="1529" spans="1:1" x14ac:dyDescent="0.35">
      <c r="A1529"/>
    </row>
    <row r="1530" spans="1:1" x14ac:dyDescent="0.35">
      <c r="A1530"/>
    </row>
    <row r="1531" spans="1:1" x14ac:dyDescent="0.35">
      <c r="A1531"/>
    </row>
    <row r="1532" spans="1:1" x14ac:dyDescent="0.35">
      <c r="A1532"/>
    </row>
    <row r="1533" spans="1:1" x14ac:dyDescent="0.35">
      <c r="A1533"/>
    </row>
    <row r="1534" spans="1:1" x14ac:dyDescent="0.35">
      <c r="A1534"/>
    </row>
    <row r="1535" spans="1:1" x14ac:dyDescent="0.35">
      <c r="A1535"/>
    </row>
    <row r="1536" spans="1:1" x14ac:dyDescent="0.35">
      <c r="A1536"/>
    </row>
    <row r="1537" spans="1:1" x14ac:dyDescent="0.35">
      <c r="A1537"/>
    </row>
    <row r="1538" spans="1:1" x14ac:dyDescent="0.35">
      <c r="A1538"/>
    </row>
    <row r="1539" spans="1:1" x14ac:dyDescent="0.35">
      <c r="A1539"/>
    </row>
    <row r="1540" spans="1:1" x14ac:dyDescent="0.35">
      <c r="A1540"/>
    </row>
    <row r="1541" spans="1:1" x14ac:dyDescent="0.35">
      <c r="A1541"/>
    </row>
    <row r="1542" spans="1:1" x14ac:dyDescent="0.35">
      <c r="A1542"/>
    </row>
    <row r="1543" spans="1:1" x14ac:dyDescent="0.35">
      <c r="A1543"/>
    </row>
    <row r="1544" spans="1:1" x14ac:dyDescent="0.35">
      <c r="A1544"/>
    </row>
    <row r="1545" spans="1:1" x14ac:dyDescent="0.35">
      <c r="A1545"/>
    </row>
    <row r="1546" spans="1:1" x14ac:dyDescent="0.35">
      <c r="A1546"/>
    </row>
    <row r="1547" spans="1:1" x14ac:dyDescent="0.35">
      <c r="A1547"/>
    </row>
    <row r="1548" spans="1:1" x14ac:dyDescent="0.35">
      <c r="A1548"/>
    </row>
    <row r="1549" spans="1:1" x14ac:dyDescent="0.35">
      <c r="A1549"/>
    </row>
    <row r="1550" spans="1:1" x14ac:dyDescent="0.35">
      <c r="A1550"/>
    </row>
    <row r="1551" spans="1:1" x14ac:dyDescent="0.35">
      <c r="A1551"/>
    </row>
    <row r="1552" spans="1:1" x14ac:dyDescent="0.35">
      <c r="A1552"/>
    </row>
    <row r="1553" spans="1:1" x14ac:dyDescent="0.35">
      <c r="A1553"/>
    </row>
    <row r="1554" spans="1:1" x14ac:dyDescent="0.35">
      <c r="A1554"/>
    </row>
    <row r="1555" spans="1:1" x14ac:dyDescent="0.35">
      <c r="A1555"/>
    </row>
    <row r="1556" spans="1:1" x14ac:dyDescent="0.35">
      <c r="A1556"/>
    </row>
    <row r="1557" spans="1:1" x14ac:dyDescent="0.35">
      <c r="A1557"/>
    </row>
    <row r="1558" spans="1:1" x14ac:dyDescent="0.35">
      <c r="A1558"/>
    </row>
    <row r="1559" spans="1:1" x14ac:dyDescent="0.35">
      <c r="A1559"/>
    </row>
    <row r="1560" spans="1:1" x14ac:dyDescent="0.35">
      <c r="A1560"/>
    </row>
    <row r="1561" spans="1:1" x14ac:dyDescent="0.35">
      <c r="A1561"/>
    </row>
    <row r="1562" spans="1:1" x14ac:dyDescent="0.35">
      <c r="A1562"/>
    </row>
    <row r="1563" spans="1:1" x14ac:dyDescent="0.35">
      <c r="A1563"/>
    </row>
    <row r="1564" spans="1:1" x14ac:dyDescent="0.35">
      <c r="A1564"/>
    </row>
    <row r="1565" spans="1:1" x14ac:dyDescent="0.35">
      <c r="A1565"/>
    </row>
    <row r="1566" spans="1:1" x14ac:dyDescent="0.35">
      <c r="A1566"/>
    </row>
    <row r="1567" spans="1:1" x14ac:dyDescent="0.35">
      <c r="A1567"/>
    </row>
    <row r="1568" spans="1:1" x14ac:dyDescent="0.35">
      <c r="A1568"/>
    </row>
    <row r="1569" spans="1:1" x14ac:dyDescent="0.35">
      <c r="A1569"/>
    </row>
    <row r="1570" spans="1:1" x14ac:dyDescent="0.35">
      <c r="A1570"/>
    </row>
    <row r="1571" spans="1:1" x14ac:dyDescent="0.35">
      <c r="A1571"/>
    </row>
    <row r="1572" spans="1:1" x14ac:dyDescent="0.35">
      <c r="A1572"/>
    </row>
    <row r="1573" spans="1:1" x14ac:dyDescent="0.35">
      <c r="A1573"/>
    </row>
    <row r="1574" spans="1:1" x14ac:dyDescent="0.35">
      <c r="A1574"/>
    </row>
    <row r="1575" spans="1:1" x14ac:dyDescent="0.35">
      <c r="A1575"/>
    </row>
    <row r="1576" spans="1:1" x14ac:dyDescent="0.35">
      <c r="A1576"/>
    </row>
    <row r="1577" spans="1:1" x14ac:dyDescent="0.35">
      <c r="A1577"/>
    </row>
    <row r="1578" spans="1:1" x14ac:dyDescent="0.35">
      <c r="A1578"/>
    </row>
    <row r="1579" spans="1:1" x14ac:dyDescent="0.35">
      <c r="A1579"/>
    </row>
    <row r="1580" spans="1:1" x14ac:dyDescent="0.35">
      <c r="A1580"/>
    </row>
    <row r="1581" spans="1:1" x14ac:dyDescent="0.35">
      <c r="A1581"/>
    </row>
    <row r="1582" spans="1:1" x14ac:dyDescent="0.35">
      <c r="A1582"/>
    </row>
    <row r="1583" spans="1:1" x14ac:dyDescent="0.35">
      <c r="A1583"/>
    </row>
    <row r="1584" spans="1:1" x14ac:dyDescent="0.35">
      <c r="A1584"/>
    </row>
    <row r="1585" spans="1:1" x14ac:dyDescent="0.35">
      <c r="A1585"/>
    </row>
    <row r="1586" spans="1:1" x14ac:dyDescent="0.35">
      <c r="A1586"/>
    </row>
    <row r="1587" spans="1:1" x14ac:dyDescent="0.35">
      <c r="A1587"/>
    </row>
    <row r="1588" spans="1:1" x14ac:dyDescent="0.35">
      <c r="A1588"/>
    </row>
    <row r="1589" spans="1:1" x14ac:dyDescent="0.35">
      <c r="A1589"/>
    </row>
    <row r="1590" spans="1:1" x14ac:dyDescent="0.35">
      <c r="A1590"/>
    </row>
    <row r="1591" spans="1:1" x14ac:dyDescent="0.35">
      <c r="A1591"/>
    </row>
    <row r="1592" spans="1:1" x14ac:dyDescent="0.35">
      <c r="A1592"/>
    </row>
    <row r="1593" spans="1:1" x14ac:dyDescent="0.35">
      <c r="A1593"/>
    </row>
    <row r="1594" spans="1:1" x14ac:dyDescent="0.35">
      <c r="A1594"/>
    </row>
    <row r="1595" spans="1:1" x14ac:dyDescent="0.35">
      <c r="A1595"/>
    </row>
    <row r="1596" spans="1:1" x14ac:dyDescent="0.35">
      <c r="A1596"/>
    </row>
    <row r="1597" spans="1:1" x14ac:dyDescent="0.35">
      <c r="A1597"/>
    </row>
    <row r="1598" spans="1:1" x14ac:dyDescent="0.35">
      <c r="A1598"/>
    </row>
    <row r="1599" spans="1:1" x14ac:dyDescent="0.35">
      <c r="A1599"/>
    </row>
    <row r="1600" spans="1:1" x14ac:dyDescent="0.35">
      <c r="A1600"/>
    </row>
    <row r="1601" spans="1:1" x14ac:dyDescent="0.35">
      <c r="A1601"/>
    </row>
    <row r="1602" spans="1:1" x14ac:dyDescent="0.35">
      <c r="A1602"/>
    </row>
    <row r="1603" spans="1:1" x14ac:dyDescent="0.35">
      <c r="A1603"/>
    </row>
    <row r="1604" spans="1:1" x14ac:dyDescent="0.35">
      <c r="A1604"/>
    </row>
    <row r="1605" spans="1:1" x14ac:dyDescent="0.35">
      <c r="A1605"/>
    </row>
    <row r="1606" spans="1:1" x14ac:dyDescent="0.35">
      <c r="A1606"/>
    </row>
    <row r="1607" spans="1:1" x14ac:dyDescent="0.35">
      <c r="A1607"/>
    </row>
    <row r="1608" spans="1:1" x14ac:dyDescent="0.35">
      <c r="A1608"/>
    </row>
    <row r="1609" spans="1:1" x14ac:dyDescent="0.35">
      <c r="A1609"/>
    </row>
    <row r="1610" spans="1:1" x14ac:dyDescent="0.35">
      <c r="A1610"/>
    </row>
    <row r="1611" spans="1:1" x14ac:dyDescent="0.35">
      <c r="A1611"/>
    </row>
    <row r="1612" spans="1:1" x14ac:dyDescent="0.35">
      <c r="A1612"/>
    </row>
    <row r="1613" spans="1:1" x14ac:dyDescent="0.35">
      <c r="A1613"/>
    </row>
    <row r="1614" spans="1:1" x14ac:dyDescent="0.35">
      <c r="A1614"/>
    </row>
    <row r="1615" spans="1:1" x14ac:dyDescent="0.35">
      <c r="A1615"/>
    </row>
    <row r="1616" spans="1:1" x14ac:dyDescent="0.35">
      <c r="A1616"/>
    </row>
    <row r="1617" spans="1:1" x14ac:dyDescent="0.35">
      <c r="A1617"/>
    </row>
    <row r="1618" spans="1:1" x14ac:dyDescent="0.35">
      <c r="A1618"/>
    </row>
    <row r="1619" spans="1:1" x14ac:dyDescent="0.35">
      <c r="A1619"/>
    </row>
    <row r="1620" spans="1:1" x14ac:dyDescent="0.35">
      <c r="A1620"/>
    </row>
    <row r="1621" spans="1:1" x14ac:dyDescent="0.35">
      <c r="A1621"/>
    </row>
    <row r="1622" spans="1:1" x14ac:dyDescent="0.35">
      <c r="A1622"/>
    </row>
    <row r="1623" spans="1:1" x14ac:dyDescent="0.35">
      <c r="A1623"/>
    </row>
    <row r="1624" spans="1:1" x14ac:dyDescent="0.35">
      <c r="A1624"/>
    </row>
    <row r="1625" spans="1:1" x14ac:dyDescent="0.35">
      <c r="A1625"/>
    </row>
    <row r="1626" spans="1:1" x14ac:dyDescent="0.35">
      <c r="A1626"/>
    </row>
    <row r="1627" spans="1:1" x14ac:dyDescent="0.35">
      <c r="A1627"/>
    </row>
    <row r="1628" spans="1:1" x14ac:dyDescent="0.35">
      <c r="A1628"/>
    </row>
    <row r="1629" spans="1:1" x14ac:dyDescent="0.35">
      <c r="A1629"/>
    </row>
    <row r="1630" spans="1:1" x14ac:dyDescent="0.35">
      <c r="A1630"/>
    </row>
    <row r="1631" spans="1:1" x14ac:dyDescent="0.35">
      <c r="A1631"/>
    </row>
    <row r="1632" spans="1:1" x14ac:dyDescent="0.35">
      <c r="A1632"/>
    </row>
    <row r="1633" spans="1:1" x14ac:dyDescent="0.35">
      <c r="A1633"/>
    </row>
    <row r="1634" spans="1:1" x14ac:dyDescent="0.35">
      <c r="A1634"/>
    </row>
    <row r="1635" spans="1:1" x14ac:dyDescent="0.35">
      <c r="A1635"/>
    </row>
    <row r="1636" spans="1:1" x14ac:dyDescent="0.35">
      <c r="A1636"/>
    </row>
    <row r="1637" spans="1:1" x14ac:dyDescent="0.35">
      <c r="A1637"/>
    </row>
    <row r="1638" spans="1:1" x14ac:dyDescent="0.35">
      <c r="A1638"/>
    </row>
    <row r="1639" spans="1:1" x14ac:dyDescent="0.35">
      <c r="A1639"/>
    </row>
    <row r="1640" spans="1:1" x14ac:dyDescent="0.35">
      <c r="A1640"/>
    </row>
    <row r="1641" spans="1:1" x14ac:dyDescent="0.35">
      <c r="A1641"/>
    </row>
    <row r="1642" spans="1:1" x14ac:dyDescent="0.35">
      <c r="A1642"/>
    </row>
    <row r="1643" spans="1:1" x14ac:dyDescent="0.35">
      <c r="A1643"/>
    </row>
    <row r="1644" spans="1:1" x14ac:dyDescent="0.35">
      <c r="A1644"/>
    </row>
    <row r="1645" spans="1:1" x14ac:dyDescent="0.35">
      <c r="A1645"/>
    </row>
    <row r="1646" spans="1:1" x14ac:dyDescent="0.35">
      <c r="A1646"/>
    </row>
    <row r="1647" spans="1:1" x14ac:dyDescent="0.35">
      <c r="A1647"/>
    </row>
    <row r="1648" spans="1:1" x14ac:dyDescent="0.35">
      <c r="A1648"/>
    </row>
    <row r="1649" spans="1:1" x14ac:dyDescent="0.35">
      <c r="A1649"/>
    </row>
    <row r="1650" spans="1:1" x14ac:dyDescent="0.35">
      <c r="A1650"/>
    </row>
    <row r="1651" spans="1:1" x14ac:dyDescent="0.35">
      <c r="A1651"/>
    </row>
    <row r="1652" spans="1:1" x14ac:dyDescent="0.35">
      <c r="A1652"/>
    </row>
    <row r="1653" spans="1:1" x14ac:dyDescent="0.35">
      <c r="A1653"/>
    </row>
    <row r="1654" spans="1:1" x14ac:dyDescent="0.35">
      <c r="A1654"/>
    </row>
    <row r="1655" spans="1:1" x14ac:dyDescent="0.35">
      <c r="A1655"/>
    </row>
    <row r="1656" spans="1:1" x14ac:dyDescent="0.35">
      <c r="A1656"/>
    </row>
    <row r="1657" spans="1:1" x14ac:dyDescent="0.35">
      <c r="A1657"/>
    </row>
    <row r="1658" spans="1:1" x14ac:dyDescent="0.35">
      <c r="A1658"/>
    </row>
    <row r="1659" spans="1:1" x14ac:dyDescent="0.35">
      <c r="A1659"/>
    </row>
    <row r="1660" spans="1:1" x14ac:dyDescent="0.35">
      <c r="A1660"/>
    </row>
    <row r="1661" spans="1:1" x14ac:dyDescent="0.35">
      <c r="A1661"/>
    </row>
    <row r="1662" spans="1:1" x14ac:dyDescent="0.35">
      <c r="A1662"/>
    </row>
    <row r="1663" spans="1:1" x14ac:dyDescent="0.35">
      <c r="A1663"/>
    </row>
    <row r="1664" spans="1:1" x14ac:dyDescent="0.35">
      <c r="A1664"/>
    </row>
    <row r="1665" spans="1:1" x14ac:dyDescent="0.35">
      <c r="A1665"/>
    </row>
    <row r="1666" spans="1:1" x14ac:dyDescent="0.35">
      <c r="A1666"/>
    </row>
    <row r="1667" spans="1:1" x14ac:dyDescent="0.35">
      <c r="A1667"/>
    </row>
    <row r="1668" spans="1:1" x14ac:dyDescent="0.35">
      <c r="A1668"/>
    </row>
    <row r="1669" spans="1:1" x14ac:dyDescent="0.35">
      <c r="A1669"/>
    </row>
    <row r="1670" spans="1:1" x14ac:dyDescent="0.35">
      <c r="A1670"/>
    </row>
    <row r="1671" spans="1:1" x14ac:dyDescent="0.35">
      <c r="A1671"/>
    </row>
    <row r="1672" spans="1:1" x14ac:dyDescent="0.35">
      <c r="A1672"/>
    </row>
    <row r="1673" spans="1:1" x14ac:dyDescent="0.35">
      <c r="A1673"/>
    </row>
    <row r="1674" spans="1:1" x14ac:dyDescent="0.35">
      <c r="A1674"/>
    </row>
    <row r="1675" spans="1:1" x14ac:dyDescent="0.35">
      <c r="A1675"/>
    </row>
    <row r="1676" spans="1:1" x14ac:dyDescent="0.35">
      <c r="A1676"/>
    </row>
    <row r="1677" spans="1:1" x14ac:dyDescent="0.35">
      <c r="A1677"/>
    </row>
    <row r="1678" spans="1:1" x14ac:dyDescent="0.35">
      <c r="A1678"/>
    </row>
    <row r="1679" spans="1:1" x14ac:dyDescent="0.35">
      <c r="A1679"/>
    </row>
    <row r="1680" spans="1:1" x14ac:dyDescent="0.35">
      <c r="A1680"/>
    </row>
    <row r="1681" spans="1:1" x14ac:dyDescent="0.35">
      <c r="A1681"/>
    </row>
    <row r="1682" spans="1:1" x14ac:dyDescent="0.35">
      <c r="A1682"/>
    </row>
    <row r="1683" spans="1:1" x14ac:dyDescent="0.35">
      <c r="A1683"/>
    </row>
    <row r="1684" spans="1:1" x14ac:dyDescent="0.35">
      <c r="A1684"/>
    </row>
    <row r="1685" spans="1:1" x14ac:dyDescent="0.35">
      <c r="A1685"/>
    </row>
    <row r="1686" spans="1:1" x14ac:dyDescent="0.35">
      <c r="A1686"/>
    </row>
    <row r="1687" spans="1:1" x14ac:dyDescent="0.35">
      <c r="A1687"/>
    </row>
    <row r="1688" spans="1:1" x14ac:dyDescent="0.35">
      <c r="A1688"/>
    </row>
    <row r="1689" spans="1:1" x14ac:dyDescent="0.35">
      <c r="A1689"/>
    </row>
    <row r="1690" spans="1:1" x14ac:dyDescent="0.35">
      <c r="A1690"/>
    </row>
    <row r="1691" spans="1:1" x14ac:dyDescent="0.35">
      <c r="A1691"/>
    </row>
    <row r="1692" spans="1:1" x14ac:dyDescent="0.35">
      <c r="A1692"/>
    </row>
    <row r="1693" spans="1:1" x14ac:dyDescent="0.35">
      <c r="A1693"/>
    </row>
    <row r="1694" spans="1:1" x14ac:dyDescent="0.35">
      <c r="A1694"/>
    </row>
    <row r="1695" spans="1:1" x14ac:dyDescent="0.35">
      <c r="A1695"/>
    </row>
    <row r="1696" spans="1:1" x14ac:dyDescent="0.35">
      <c r="A1696"/>
    </row>
    <row r="1697" spans="1:1" x14ac:dyDescent="0.35">
      <c r="A1697"/>
    </row>
    <row r="1698" spans="1:1" x14ac:dyDescent="0.35">
      <c r="A1698"/>
    </row>
    <row r="1699" spans="1:1" x14ac:dyDescent="0.35">
      <c r="A1699"/>
    </row>
    <row r="1700" spans="1:1" x14ac:dyDescent="0.35">
      <c r="A1700"/>
    </row>
    <row r="1701" spans="1:1" x14ac:dyDescent="0.35">
      <c r="A1701"/>
    </row>
    <row r="1702" spans="1:1" x14ac:dyDescent="0.35">
      <c r="A1702"/>
    </row>
    <row r="1703" spans="1:1" x14ac:dyDescent="0.35">
      <c r="A1703"/>
    </row>
    <row r="1704" spans="1:1" x14ac:dyDescent="0.35">
      <c r="A1704"/>
    </row>
    <row r="1705" spans="1:1" x14ac:dyDescent="0.35">
      <c r="A1705"/>
    </row>
    <row r="1706" spans="1:1" x14ac:dyDescent="0.35">
      <c r="A1706"/>
    </row>
    <row r="1707" spans="1:1" x14ac:dyDescent="0.35">
      <c r="A1707"/>
    </row>
    <row r="1708" spans="1:1" x14ac:dyDescent="0.35">
      <c r="A1708"/>
    </row>
    <row r="1709" spans="1:1" x14ac:dyDescent="0.35">
      <c r="A1709"/>
    </row>
    <row r="1710" spans="1:1" x14ac:dyDescent="0.35">
      <c r="A1710"/>
    </row>
    <row r="1711" spans="1:1" x14ac:dyDescent="0.35">
      <c r="A1711"/>
    </row>
    <row r="1712" spans="1:1" x14ac:dyDescent="0.35">
      <c r="A1712"/>
    </row>
    <row r="1713" spans="1:1" x14ac:dyDescent="0.35">
      <c r="A1713"/>
    </row>
    <row r="1714" spans="1:1" x14ac:dyDescent="0.35">
      <c r="A1714"/>
    </row>
    <row r="1715" spans="1:1" x14ac:dyDescent="0.35">
      <c r="A1715"/>
    </row>
    <row r="1716" spans="1:1" x14ac:dyDescent="0.35">
      <c r="A1716"/>
    </row>
    <row r="1717" spans="1:1" x14ac:dyDescent="0.35">
      <c r="A1717"/>
    </row>
    <row r="1718" spans="1:1" x14ac:dyDescent="0.35">
      <c r="A1718"/>
    </row>
    <row r="1719" spans="1:1" x14ac:dyDescent="0.35">
      <c r="A1719"/>
    </row>
    <row r="1720" spans="1:1" x14ac:dyDescent="0.35">
      <c r="A1720"/>
    </row>
    <row r="1721" spans="1:1" x14ac:dyDescent="0.35">
      <c r="A1721"/>
    </row>
    <row r="1722" spans="1:1" x14ac:dyDescent="0.35">
      <c r="A1722"/>
    </row>
    <row r="1723" spans="1:1" x14ac:dyDescent="0.35">
      <c r="A1723"/>
    </row>
    <row r="1724" spans="1:1" x14ac:dyDescent="0.35">
      <c r="A1724"/>
    </row>
    <row r="1725" spans="1:1" x14ac:dyDescent="0.35">
      <c r="A1725"/>
    </row>
    <row r="1726" spans="1:1" x14ac:dyDescent="0.35">
      <c r="A1726"/>
    </row>
    <row r="1727" spans="1:1" x14ac:dyDescent="0.35">
      <c r="A1727"/>
    </row>
    <row r="1728" spans="1:1" x14ac:dyDescent="0.35">
      <c r="A1728"/>
    </row>
    <row r="1729" spans="1:1" x14ac:dyDescent="0.35">
      <c r="A1729"/>
    </row>
    <row r="1730" spans="1:1" x14ac:dyDescent="0.35">
      <c r="A1730"/>
    </row>
    <row r="1731" spans="1:1" x14ac:dyDescent="0.35">
      <c r="A1731"/>
    </row>
    <row r="1732" spans="1:1" x14ac:dyDescent="0.35">
      <c r="A1732"/>
    </row>
    <row r="1733" spans="1:1" x14ac:dyDescent="0.35">
      <c r="A1733"/>
    </row>
    <row r="1734" spans="1:1" x14ac:dyDescent="0.35">
      <c r="A1734"/>
    </row>
    <row r="1735" spans="1:1" x14ac:dyDescent="0.35">
      <c r="A1735"/>
    </row>
    <row r="1736" spans="1:1" x14ac:dyDescent="0.35">
      <c r="A1736"/>
    </row>
    <row r="1737" spans="1:1" x14ac:dyDescent="0.35">
      <c r="A1737"/>
    </row>
    <row r="1738" spans="1:1" x14ac:dyDescent="0.35">
      <c r="A1738"/>
    </row>
    <row r="1739" spans="1:1" x14ac:dyDescent="0.35">
      <c r="A1739"/>
    </row>
    <row r="1740" spans="1:1" x14ac:dyDescent="0.35">
      <c r="A1740"/>
    </row>
    <row r="1741" spans="1:1" x14ac:dyDescent="0.35">
      <c r="A1741"/>
    </row>
    <row r="1742" spans="1:1" x14ac:dyDescent="0.35">
      <c r="A1742"/>
    </row>
    <row r="1743" spans="1:1" x14ac:dyDescent="0.35">
      <c r="A1743"/>
    </row>
    <row r="1744" spans="1:1" x14ac:dyDescent="0.35">
      <c r="A1744"/>
    </row>
    <row r="1745" spans="1:1" x14ac:dyDescent="0.35">
      <c r="A1745"/>
    </row>
    <row r="1746" spans="1:1" x14ac:dyDescent="0.35">
      <c r="A1746"/>
    </row>
    <row r="1747" spans="1:1" x14ac:dyDescent="0.35">
      <c r="A1747"/>
    </row>
    <row r="1748" spans="1:1" x14ac:dyDescent="0.35">
      <c r="A1748"/>
    </row>
    <row r="1749" spans="1:1" x14ac:dyDescent="0.35">
      <c r="A1749"/>
    </row>
    <row r="1750" spans="1:1" x14ac:dyDescent="0.35">
      <c r="A1750"/>
    </row>
    <row r="1751" spans="1:1" x14ac:dyDescent="0.35">
      <c r="A1751"/>
    </row>
    <row r="1752" spans="1:1" x14ac:dyDescent="0.35">
      <c r="A1752"/>
    </row>
    <row r="1753" spans="1:1" x14ac:dyDescent="0.35">
      <c r="A1753"/>
    </row>
    <row r="1754" spans="1:1" x14ac:dyDescent="0.35">
      <c r="A1754"/>
    </row>
    <row r="1755" spans="1:1" x14ac:dyDescent="0.35">
      <c r="A1755"/>
    </row>
    <row r="1756" spans="1:1" x14ac:dyDescent="0.35">
      <c r="A1756"/>
    </row>
    <row r="1757" spans="1:1" x14ac:dyDescent="0.35">
      <c r="A1757"/>
    </row>
    <row r="1758" spans="1:1" x14ac:dyDescent="0.35">
      <c r="A1758"/>
    </row>
    <row r="1759" spans="1:1" x14ac:dyDescent="0.35">
      <c r="A1759"/>
    </row>
    <row r="1760" spans="1:1" x14ac:dyDescent="0.35">
      <c r="A1760"/>
    </row>
    <row r="1761" spans="1:1" x14ac:dyDescent="0.35">
      <c r="A1761"/>
    </row>
    <row r="1762" spans="1:1" x14ac:dyDescent="0.35">
      <c r="A1762"/>
    </row>
    <row r="1763" spans="1:1" x14ac:dyDescent="0.35">
      <c r="A1763"/>
    </row>
    <row r="1764" spans="1:1" x14ac:dyDescent="0.35">
      <c r="A1764"/>
    </row>
    <row r="1765" spans="1:1" x14ac:dyDescent="0.35">
      <c r="A1765"/>
    </row>
    <row r="1766" spans="1:1" x14ac:dyDescent="0.35">
      <c r="A1766"/>
    </row>
    <row r="1767" spans="1:1" x14ac:dyDescent="0.35">
      <c r="A1767"/>
    </row>
    <row r="1768" spans="1:1" x14ac:dyDescent="0.35">
      <c r="A1768"/>
    </row>
    <row r="1769" spans="1:1" x14ac:dyDescent="0.35">
      <c r="A1769"/>
    </row>
    <row r="1770" spans="1:1" x14ac:dyDescent="0.35">
      <c r="A1770"/>
    </row>
    <row r="1771" spans="1:1" x14ac:dyDescent="0.35">
      <c r="A1771"/>
    </row>
    <row r="1772" spans="1:1" x14ac:dyDescent="0.35">
      <c r="A1772"/>
    </row>
    <row r="1773" spans="1:1" x14ac:dyDescent="0.35">
      <c r="A1773"/>
    </row>
    <row r="1774" spans="1:1" x14ac:dyDescent="0.35">
      <c r="A1774"/>
    </row>
    <row r="1775" spans="1:1" x14ac:dyDescent="0.35">
      <c r="A1775"/>
    </row>
    <row r="1776" spans="1:1" x14ac:dyDescent="0.35">
      <c r="A1776"/>
    </row>
    <row r="1777" spans="1:1" x14ac:dyDescent="0.35">
      <c r="A1777"/>
    </row>
    <row r="1778" spans="1:1" x14ac:dyDescent="0.35">
      <c r="A1778"/>
    </row>
    <row r="1779" spans="1:1" x14ac:dyDescent="0.35">
      <c r="A1779"/>
    </row>
    <row r="1780" spans="1:1" x14ac:dyDescent="0.35">
      <c r="A1780"/>
    </row>
    <row r="1781" spans="1:1" x14ac:dyDescent="0.35">
      <c r="A1781"/>
    </row>
    <row r="1782" spans="1:1" x14ac:dyDescent="0.35">
      <c r="A1782"/>
    </row>
    <row r="1783" spans="1:1" x14ac:dyDescent="0.35">
      <c r="A1783"/>
    </row>
    <row r="1784" spans="1:1" x14ac:dyDescent="0.35">
      <c r="A1784"/>
    </row>
    <row r="1785" spans="1:1" x14ac:dyDescent="0.35">
      <c r="A1785"/>
    </row>
    <row r="1786" spans="1:1" x14ac:dyDescent="0.35">
      <c r="A1786"/>
    </row>
    <row r="1787" spans="1:1" x14ac:dyDescent="0.35">
      <c r="A1787"/>
    </row>
    <row r="1788" spans="1:1" x14ac:dyDescent="0.35">
      <c r="A1788"/>
    </row>
    <row r="1789" spans="1:1" x14ac:dyDescent="0.35">
      <c r="A1789"/>
    </row>
    <row r="1790" spans="1:1" x14ac:dyDescent="0.35">
      <c r="A1790"/>
    </row>
    <row r="1791" spans="1:1" x14ac:dyDescent="0.35">
      <c r="A1791"/>
    </row>
    <row r="1792" spans="1:1" x14ac:dyDescent="0.35">
      <c r="A1792"/>
    </row>
    <row r="1793" spans="1:1" x14ac:dyDescent="0.35">
      <c r="A1793"/>
    </row>
    <row r="1794" spans="1:1" x14ac:dyDescent="0.35">
      <c r="A1794"/>
    </row>
    <row r="1795" spans="1:1" x14ac:dyDescent="0.35">
      <c r="A1795"/>
    </row>
    <row r="1796" spans="1:1" x14ac:dyDescent="0.35">
      <c r="A1796"/>
    </row>
    <row r="1797" spans="1:1" x14ac:dyDescent="0.35">
      <c r="A1797"/>
    </row>
    <row r="1798" spans="1:1" x14ac:dyDescent="0.35">
      <c r="A1798"/>
    </row>
    <row r="1799" spans="1:1" x14ac:dyDescent="0.35">
      <c r="A1799"/>
    </row>
    <row r="1800" spans="1:1" x14ac:dyDescent="0.35">
      <c r="A1800"/>
    </row>
    <row r="1801" spans="1:1" x14ac:dyDescent="0.35">
      <c r="A1801"/>
    </row>
    <row r="1802" spans="1:1" x14ac:dyDescent="0.35">
      <c r="A1802"/>
    </row>
    <row r="1803" spans="1:1" x14ac:dyDescent="0.35">
      <c r="A1803"/>
    </row>
    <row r="1804" spans="1:1" x14ac:dyDescent="0.35">
      <c r="A1804"/>
    </row>
    <row r="1805" spans="1:1" x14ac:dyDescent="0.35">
      <c r="A1805"/>
    </row>
    <row r="1806" spans="1:1" x14ac:dyDescent="0.35">
      <c r="A1806"/>
    </row>
    <row r="1807" spans="1:1" x14ac:dyDescent="0.35">
      <c r="A1807"/>
    </row>
    <row r="1808" spans="1:1" x14ac:dyDescent="0.35">
      <c r="A1808"/>
    </row>
    <row r="1809" spans="1:1" x14ac:dyDescent="0.35">
      <c r="A1809"/>
    </row>
    <row r="1810" spans="1:1" x14ac:dyDescent="0.35">
      <c r="A1810"/>
    </row>
    <row r="1811" spans="1:1" x14ac:dyDescent="0.35">
      <c r="A1811"/>
    </row>
    <row r="1812" spans="1:1" x14ac:dyDescent="0.35">
      <c r="A1812"/>
    </row>
    <row r="1813" spans="1:1" x14ac:dyDescent="0.35">
      <c r="A1813"/>
    </row>
    <row r="1814" spans="1:1" x14ac:dyDescent="0.35">
      <c r="A1814"/>
    </row>
    <row r="1815" spans="1:1" x14ac:dyDescent="0.35">
      <c r="A1815"/>
    </row>
    <row r="1816" spans="1:1" x14ac:dyDescent="0.35">
      <c r="A1816"/>
    </row>
    <row r="1817" spans="1:1" x14ac:dyDescent="0.35">
      <c r="A1817"/>
    </row>
    <row r="1818" spans="1:1" x14ac:dyDescent="0.35">
      <c r="A1818"/>
    </row>
    <row r="1819" spans="1:1" x14ac:dyDescent="0.35">
      <c r="A1819"/>
    </row>
    <row r="1820" spans="1:1" x14ac:dyDescent="0.35">
      <c r="A1820"/>
    </row>
    <row r="1821" spans="1:1" x14ac:dyDescent="0.35">
      <c r="A1821"/>
    </row>
    <row r="1822" spans="1:1" x14ac:dyDescent="0.35">
      <c r="A1822"/>
    </row>
    <row r="1823" spans="1:1" x14ac:dyDescent="0.35">
      <c r="A1823"/>
    </row>
    <row r="1824" spans="1:1" x14ac:dyDescent="0.35">
      <c r="A1824"/>
    </row>
    <row r="1825" spans="1:1" x14ac:dyDescent="0.35">
      <c r="A1825"/>
    </row>
    <row r="1826" spans="1:1" x14ac:dyDescent="0.35">
      <c r="A1826"/>
    </row>
    <row r="1827" spans="1:1" x14ac:dyDescent="0.35">
      <c r="A1827"/>
    </row>
    <row r="1828" spans="1:1" x14ac:dyDescent="0.35">
      <c r="A1828"/>
    </row>
    <row r="1829" spans="1:1" x14ac:dyDescent="0.35">
      <c r="A1829"/>
    </row>
    <row r="1830" spans="1:1" x14ac:dyDescent="0.35">
      <c r="A1830"/>
    </row>
    <row r="1831" spans="1:1" x14ac:dyDescent="0.35">
      <c r="A1831"/>
    </row>
    <row r="1832" spans="1:1" x14ac:dyDescent="0.35">
      <c r="A1832"/>
    </row>
    <row r="1833" spans="1:1" x14ac:dyDescent="0.35">
      <c r="A1833"/>
    </row>
    <row r="1834" spans="1:1" x14ac:dyDescent="0.35">
      <c r="A1834"/>
    </row>
    <row r="1835" spans="1:1" x14ac:dyDescent="0.35">
      <c r="A1835"/>
    </row>
    <row r="1836" spans="1:1" x14ac:dyDescent="0.35">
      <c r="A1836"/>
    </row>
    <row r="1837" spans="1:1" x14ac:dyDescent="0.35">
      <c r="A1837"/>
    </row>
    <row r="1838" spans="1:1" x14ac:dyDescent="0.35">
      <c r="A1838"/>
    </row>
    <row r="1839" spans="1:1" x14ac:dyDescent="0.35">
      <c r="A1839"/>
    </row>
    <row r="1840" spans="1:1" x14ac:dyDescent="0.35">
      <c r="A1840"/>
    </row>
    <row r="1841" spans="1:1" x14ac:dyDescent="0.35">
      <c r="A1841"/>
    </row>
    <row r="1842" spans="1:1" x14ac:dyDescent="0.35">
      <c r="A1842"/>
    </row>
    <row r="1843" spans="1:1" x14ac:dyDescent="0.35">
      <c r="A1843"/>
    </row>
    <row r="1844" spans="1:1" x14ac:dyDescent="0.35">
      <c r="A1844"/>
    </row>
    <row r="1845" spans="1:1" x14ac:dyDescent="0.35">
      <c r="A1845"/>
    </row>
    <row r="1846" spans="1:1" x14ac:dyDescent="0.35">
      <c r="A1846"/>
    </row>
    <row r="1847" spans="1:1" x14ac:dyDescent="0.35">
      <c r="A1847"/>
    </row>
    <row r="1848" spans="1:1" x14ac:dyDescent="0.35">
      <c r="A1848"/>
    </row>
    <row r="1849" spans="1:1" x14ac:dyDescent="0.35">
      <c r="A1849"/>
    </row>
    <row r="1850" spans="1:1" x14ac:dyDescent="0.35">
      <c r="A1850"/>
    </row>
    <row r="1851" spans="1:1" x14ac:dyDescent="0.35">
      <c r="A1851"/>
    </row>
    <row r="1852" spans="1:1" x14ac:dyDescent="0.35">
      <c r="A1852"/>
    </row>
    <row r="1853" spans="1:1" x14ac:dyDescent="0.35">
      <c r="A1853"/>
    </row>
    <row r="1854" spans="1:1" x14ac:dyDescent="0.35">
      <c r="A1854"/>
    </row>
    <row r="1855" spans="1:1" x14ac:dyDescent="0.35">
      <c r="A1855"/>
    </row>
    <row r="1856" spans="1:1" x14ac:dyDescent="0.35">
      <c r="A1856"/>
    </row>
    <row r="1857" spans="1:1" x14ac:dyDescent="0.35">
      <c r="A1857"/>
    </row>
    <row r="1858" spans="1:1" x14ac:dyDescent="0.35">
      <c r="A1858"/>
    </row>
    <row r="1859" spans="1:1" x14ac:dyDescent="0.35">
      <c r="A1859"/>
    </row>
    <row r="1860" spans="1:1" x14ac:dyDescent="0.35">
      <c r="A1860"/>
    </row>
    <row r="1861" spans="1:1" x14ac:dyDescent="0.35">
      <c r="A1861"/>
    </row>
    <row r="1862" spans="1:1" x14ac:dyDescent="0.35">
      <c r="A1862"/>
    </row>
    <row r="1863" spans="1:1" x14ac:dyDescent="0.35">
      <c r="A1863"/>
    </row>
    <row r="1864" spans="1:1" x14ac:dyDescent="0.35">
      <c r="A1864"/>
    </row>
    <row r="1865" spans="1:1" x14ac:dyDescent="0.35">
      <c r="A1865"/>
    </row>
    <row r="1866" spans="1:1" x14ac:dyDescent="0.35">
      <c r="A1866"/>
    </row>
    <row r="1867" spans="1:1" x14ac:dyDescent="0.35">
      <c r="A1867"/>
    </row>
    <row r="1868" spans="1:1" x14ac:dyDescent="0.35">
      <c r="A1868"/>
    </row>
    <row r="1869" spans="1:1" x14ac:dyDescent="0.35">
      <c r="A1869"/>
    </row>
    <row r="1870" spans="1:1" x14ac:dyDescent="0.35">
      <c r="A1870"/>
    </row>
    <row r="1871" spans="1:1" x14ac:dyDescent="0.35">
      <c r="A1871"/>
    </row>
    <row r="1872" spans="1:1" x14ac:dyDescent="0.35">
      <c r="A1872"/>
    </row>
    <row r="1873" spans="1:1" x14ac:dyDescent="0.35">
      <c r="A1873"/>
    </row>
    <row r="1874" spans="1:1" x14ac:dyDescent="0.35">
      <c r="A1874"/>
    </row>
    <row r="1875" spans="1:1" x14ac:dyDescent="0.35">
      <c r="A1875"/>
    </row>
    <row r="1876" spans="1:1" x14ac:dyDescent="0.35">
      <c r="A1876"/>
    </row>
    <row r="1877" spans="1:1" x14ac:dyDescent="0.35">
      <c r="A1877"/>
    </row>
    <row r="1878" spans="1:1" x14ac:dyDescent="0.35">
      <c r="A1878"/>
    </row>
    <row r="1879" spans="1:1" x14ac:dyDescent="0.35">
      <c r="A1879"/>
    </row>
    <row r="1880" spans="1:1" x14ac:dyDescent="0.35">
      <c r="A1880"/>
    </row>
    <row r="1881" spans="1:1" x14ac:dyDescent="0.35">
      <c r="A1881"/>
    </row>
    <row r="1882" spans="1:1" x14ac:dyDescent="0.35">
      <c r="A1882"/>
    </row>
    <row r="1883" spans="1:1" x14ac:dyDescent="0.35">
      <c r="A1883"/>
    </row>
    <row r="1884" spans="1:1" x14ac:dyDescent="0.35">
      <c r="A1884"/>
    </row>
    <row r="1885" spans="1:1" x14ac:dyDescent="0.35">
      <c r="A1885"/>
    </row>
    <row r="1886" spans="1:1" x14ac:dyDescent="0.35">
      <c r="A1886"/>
    </row>
    <row r="1887" spans="1:1" x14ac:dyDescent="0.35">
      <c r="A1887"/>
    </row>
    <row r="1888" spans="1:1" x14ac:dyDescent="0.35">
      <c r="A1888"/>
    </row>
    <row r="1889" spans="1:1" x14ac:dyDescent="0.35">
      <c r="A1889"/>
    </row>
    <row r="1890" spans="1:1" x14ac:dyDescent="0.35">
      <c r="A1890"/>
    </row>
    <row r="1891" spans="1:1" x14ac:dyDescent="0.35">
      <c r="A1891"/>
    </row>
    <row r="1892" spans="1:1" x14ac:dyDescent="0.35">
      <c r="A1892"/>
    </row>
    <row r="1893" spans="1:1" x14ac:dyDescent="0.35">
      <c r="A1893"/>
    </row>
    <row r="1894" spans="1:1" x14ac:dyDescent="0.35">
      <c r="A1894"/>
    </row>
    <row r="1895" spans="1:1" x14ac:dyDescent="0.35">
      <c r="A1895"/>
    </row>
    <row r="1896" spans="1:1" x14ac:dyDescent="0.35">
      <c r="A1896"/>
    </row>
    <row r="1897" spans="1:1" x14ac:dyDescent="0.35">
      <c r="A1897"/>
    </row>
    <row r="1898" spans="1:1" x14ac:dyDescent="0.35">
      <c r="A1898"/>
    </row>
    <row r="1899" spans="1:1" x14ac:dyDescent="0.35">
      <c r="A1899"/>
    </row>
    <row r="1900" spans="1:1" x14ac:dyDescent="0.35">
      <c r="A1900"/>
    </row>
    <row r="1901" spans="1:1" x14ac:dyDescent="0.35">
      <c r="A1901"/>
    </row>
    <row r="1902" spans="1:1" x14ac:dyDescent="0.35">
      <c r="A1902"/>
    </row>
    <row r="1903" spans="1:1" x14ac:dyDescent="0.35">
      <c r="A1903"/>
    </row>
    <row r="1904" spans="1:1" x14ac:dyDescent="0.35">
      <c r="A1904"/>
    </row>
    <row r="1905" spans="1:1" x14ac:dyDescent="0.35">
      <c r="A1905"/>
    </row>
    <row r="1906" spans="1:1" x14ac:dyDescent="0.35">
      <c r="A1906"/>
    </row>
    <row r="1907" spans="1:1" x14ac:dyDescent="0.35">
      <c r="A1907"/>
    </row>
    <row r="1908" spans="1:1" x14ac:dyDescent="0.35">
      <c r="A1908"/>
    </row>
    <row r="1909" spans="1:1" x14ac:dyDescent="0.35">
      <c r="A1909"/>
    </row>
    <row r="1910" spans="1:1" x14ac:dyDescent="0.35">
      <c r="A1910"/>
    </row>
    <row r="1911" spans="1:1" x14ac:dyDescent="0.35">
      <c r="A1911"/>
    </row>
    <row r="1912" spans="1:1" x14ac:dyDescent="0.35">
      <c r="A1912"/>
    </row>
    <row r="1913" spans="1:1" x14ac:dyDescent="0.35">
      <c r="A1913"/>
    </row>
    <row r="1914" spans="1:1" x14ac:dyDescent="0.35">
      <c r="A1914"/>
    </row>
    <row r="1915" spans="1:1" x14ac:dyDescent="0.35">
      <c r="A1915"/>
    </row>
    <row r="1916" spans="1:1" x14ac:dyDescent="0.35">
      <c r="A1916"/>
    </row>
    <row r="1917" spans="1:1" x14ac:dyDescent="0.35">
      <c r="A1917"/>
    </row>
    <row r="1918" spans="1:1" x14ac:dyDescent="0.35">
      <c r="A1918"/>
    </row>
    <row r="1919" spans="1:1" x14ac:dyDescent="0.35">
      <c r="A1919"/>
    </row>
    <row r="1920" spans="1:1" x14ac:dyDescent="0.35">
      <c r="A1920"/>
    </row>
    <row r="1921" spans="1:1" x14ac:dyDescent="0.35">
      <c r="A1921"/>
    </row>
    <row r="1922" spans="1:1" x14ac:dyDescent="0.35">
      <c r="A1922"/>
    </row>
    <row r="1923" spans="1:1" x14ac:dyDescent="0.35">
      <c r="A1923"/>
    </row>
    <row r="1924" spans="1:1" x14ac:dyDescent="0.35">
      <c r="A1924"/>
    </row>
    <row r="1925" spans="1:1" x14ac:dyDescent="0.35">
      <c r="A1925"/>
    </row>
    <row r="1926" spans="1:1" x14ac:dyDescent="0.35">
      <c r="A1926"/>
    </row>
    <row r="1927" spans="1:1" x14ac:dyDescent="0.35">
      <c r="A1927"/>
    </row>
    <row r="1928" spans="1:1" x14ac:dyDescent="0.35">
      <c r="A1928"/>
    </row>
    <row r="1929" spans="1:1" x14ac:dyDescent="0.35">
      <c r="A1929"/>
    </row>
    <row r="1930" spans="1:1" x14ac:dyDescent="0.35">
      <c r="A1930"/>
    </row>
    <row r="1931" spans="1:1" x14ac:dyDescent="0.35">
      <c r="A1931"/>
    </row>
    <row r="1932" spans="1:1" x14ac:dyDescent="0.35">
      <c r="A1932"/>
    </row>
    <row r="1933" spans="1:1" x14ac:dyDescent="0.35">
      <c r="A1933"/>
    </row>
    <row r="1934" spans="1:1" x14ac:dyDescent="0.35">
      <c r="A1934"/>
    </row>
    <row r="1935" spans="1:1" x14ac:dyDescent="0.35">
      <c r="A1935"/>
    </row>
    <row r="1936" spans="1:1" x14ac:dyDescent="0.35">
      <c r="A1936"/>
    </row>
    <row r="1937" spans="1:1" x14ac:dyDescent="0.35">
      <c r="A1937"/>
    </row>
    <row r="1938" spans="1:1" x14ac:dyDescent="0.35">
      <c r="A1938"/>
    </row>
    <row r="1939" spans="1:1" x14ac:dyDescent="0.35">
      <c r="A1939"/>
    </row>
    <row r="1940" spans="1:1" x14ac:dyDescent="0.35">
      <c r="A1940"/>
    </row>
    <row r="1941" spans="1:1" x14ac:dyDescent="0.35">
      <c r="A1941"/>
    </row>
    <row r="1942" spans="1:1" x14ac:dyDescent="0.35">
      <c r="A1942"/>
    </row>
    <row r="1943" spans="1:1" x14ac:dyDescent="0.35">
      <c r="A1943"/>
    </row>
    <row r="1944" spans="1:1" x14ac:dyDescent="0.35">
      <c r="A1944"/>
    </row>
    <row r="1945" spans="1:1" x14ac:dyDescent="0.35">
      <c r="A1945"/>
    </row>
    <row r="1946" spans="1:1" x14ac:dyDescent="0.35">
      <c r="A1946"/>
    </row>
    <row r="1947" spans="1:1" x14ac:dyDescent="0.35">
      <c r="A1947"/>
    </row>
    <row r="1948" spans="1:1" x14ac:dyDescent="0.35">
      <c r="A1948"/>
    </row>
    <row r="1949" spans="1:1" x14ac:dyDescent="0.35">
      <c r="A1949"/>
    </row>
    <row r="1950" spans="1:1" x14ac:dyDescent="0.35">
      <c r="A1950"/>
    </row>
    <row r="1951" spans="1:1" x14ac:dyDescent="0.35">
      <c r="A1951"/>
    </row>
    <row r="1952" spans="1:1" x14ac:dyDescent="0.35">
      <c r="A1952"/>
    </row>
    <row r="1953" spans="1:1" x14ac:dyDescent="0.35">
      <c r="A1953"/>
    </row>
    <row r="1954" spans="1:1" x14ac:dyDescent="0.35">
      <c r="A1954"/>
    </row>
    <row r="1955" spans="1:1" x14ac:dyDescent="0.35">
      <c r="A1955"/>
    </row>
    <row r="1956" spans="1:1" x14ac:dyDescent="0.35">
      <c r="A1956"/>
    </row>
    <row r="1957" spans="1:1" x14ac:dyDescent="0.35">
      <c r="A1957"/>
    </row>
    <row r="1958" spans="1:1" x14ac:dyDescent="0.35">
      <c r="A1958"/>
    </row>
    <row r="1959" spans="1:1" x14ac:dyDescent="0.35">
      <c r="A1959"/>
    </row>
    <row r="1960" spans="1:1" x14ac:dyDescent="0.35">
      <c r="A1960"/>
    </row>
    <row r="1961" spans="1:1" x14ac:dyDescent="0.35">
      <c r="A1961"/>
    </row>
    <row r="1962" spans="1:1" x14ac:dyDescent="0.35">
      <c r="A1962"/>
    </row>
    <row r="1963" spans="1:1" x14ac:dyDescent="0.35">
      <c r="A1963"/>
    </row>
    <row r="1964" spans="1:1" x14ac:dyDescent="0.35">
      <c r="A1964"/>
    </row>
    <row r="1965" spans="1:1" x14ac:dyDescent="0.35">
      <c r="A1965"/>
    </row>
    <row r="1966" spans="1:1" x14ac:dyDescent="0.35">
      <c r="A1966"/>
    </row>
    <row r="1967" spans="1:1" x14ac:dyDescent="0.35">
      <c r="A1967"/>
    </row>
    <row r="1968" spans="1:1" x14ac:dyDescent="0.35">
      <c r="A1968"/>
    </row>
    <row r="1969" spans="1:1" x14ac:dyDescent="0.35">
      <c r="A1969"/>
    </row>
    <row r="1970" spans="1:1" x14ac:dyDescent="0.35">
      <c r="A1970"/>
    </row>
    <row r="1971" spans="1:1" x14ac:dyDescent="0.35">
      <c r="A1971"/>
    </row>
    <row r="1972" spans="1:1" x14ac:dyDescent="0.35">
      <c r="A1972"/>
    </row>
    <row r="1973" spans="1:1" x14ac:dyDescent="0.35">
      <c r="A1973"/>
    </row>
    <row r="1974" spans="1:1" x14ac:dyDescent="0.35">
      <c r="A1974"/>
    </row>
    <row r="1975" spans="1:1" x14ac:dyDescent="0.35">
      <c r="A1975"/>
    </row>
    <row r="1976" spans="1:1" x14ac:dyDescent="0.35">
      <c r="A1976"/>
    </row>
    <row r="1977" spans="1:1" x14ac:dyDescent="0.35">
      <c r="A1977"/>
    </row>
    <row r="1978" spans="1:1" x14ac:dyDescent="0.35">
      <c r="A1978"/>
    </row>
    <row r="1979" spans="1:1" x14ac:dyDescent="0.35">
      <c r="A1979"/>
    </row>
    <row r="1980" spans="1:1" x14ac:dyDescent="0.35">
      <c r="A1980"/>
    </row>
    <row r="1981" spans="1:1" x14ac:dyDescent="0.35">
      <c r="A1981"/>
    </row>
    <row r="1982" spans="1:1" x14ac:dyDescent="0.35">
      <c r="A1982"/>
    </row>
    <row r="1983" spans="1:1" x14ac:dyDescent="0.35">
      <c r="A1983"/>
    </row>
    <row r="1984" spans="1:1" x14ac:dyDescent="0.35">
      <c r="A1984"/>
    </row>
    <row r="1985" spans="1:1" x14ac:dyDescent="0.35">
      <c r="A1985"/>
    </row>
    <row r="1986" spans="1:1" x14ac:dyDescent="0.35">
      <c r="A1986"/>
    </row>
    <row r="1987" spans="1:1" x14ac:dyDescent="0.35">
      <c r="A1987"/>
    </row>
    <row r="1988" spans="1:1" x14ac:dyDescent="0.35">
      <c r="A1988"/>
    </row>
    <row r="1989" spans="1:1" x14ac:dyDescent="0.35">
      <c r="A1989"/>
    </row>
    <row r="1990" spans="1:1" x14ac:dyDescent="0.35">
      <c r="A1990"/>
    </row>
    <row r="1991" spans="1:1" x14ac:dyDescent="0.35">
      <c r="A1991"/>
    </row>
    <row r="1992" spans="1:1" x14ac:dyDescent="0.35">
      <c r="A1992"/>
    </row>
    <row r="1993" spans="1:1" x14ac:dyDescent="0.35">
      <c r="A1993"/>
    </row>
    <row r="1994" spans="1:1" x14ac:dyDescent="0.35">
      <c r="A1994"/>
    </row>
    <row r="1995" spans="1:1" x14ac:dyDescent="0.35">
      <c r="A1995"/>
    </row>
    <row r="1996" spans="1:1" x14ac:dyDescent="0.35">
      <c r="A1996"/>
    </row>
    <row r="1997" spans="1:1" x14ac:dyDescent="0.35">
      <c r="A1997"/>
    </row>
    <row r="1998" spans="1:1" x14ac:dyDescent="0.35">
      <c r="A1998"/>
    </row>
    <row r="1999" spans="1:1" x14ac:dyDescent="0.35">
      <c r="A1999"/>
    </row>
    <row r="2000" spans="1:1" x14ac:dyDescent="0.35">
      <c r="A2000"/>
    </row>
    <row r="2001" spans="1:1" x14ac:dyDescent="0.35">
      <c r="A2001"/>
    </row>
    <row r="2002" spans="1:1" x14ac:dyDescent="0.35">
      <c r="A2002"/>
    </row>
    <row r="2003" spans="1:1" x14ac:dyDescent="0.35">
      <c r="A2003"/>
    </row>
    <row r="2004" spans="1:1" x14ac:dyDescent="0.35">
      <c r="A2004"/>
    </row>
    <row r="2005" spans="1:1" x14ac:dyDescent="0.35">
      <c r="A2005"/>
    </row>
    <row r="2006" spans="1:1" x14ac:dyDescent="0.35">
      <c r="A2006"/>
    </row>
    <row r="2007" spans="1:1" x14ac:dyDescent="0.35">
      <c r="A2007"/>
    </row>
    <row r="2008" spans="1:1" x14ac:dyDescent="0.35">
      <c r="A2008"/>
    </row>
    <row r="2009" spans="1:1" x14ac:dyDescent="0.35">
      <c r="A2009"/>
    </row>
    <row r="2010" spans="1:1" x14ac:dyDescent="0.35">
      <c r="A2010"/>
    </row>
    <row r="2011" spans="1:1" x14ac:dyDescent="0.35">
      <c r="A2011"/>
    </row>
    <row r="2012" spans="1:1" x14ac:dyDescent="0.35">
      <c r="A2012"/>
    </row>
    <row r="2013" spans="1:1" x14ac:dyDescent="0.35">
      <c r="A2013"/>
    </row>
    <row r="2014" spans="1:1" x14ac:dyDescent="0.35">
      <c r="A2014"/>
    </row>
    <row r="2015" spans="1:1" x14ac:dyDescent="0.35">
      <c r="A2015"/>
    </row>
    <row r="2016" spans="1:1" x14ac:dyDescent="0.35">
      <c r="A2016"/>
    </row>
    <row r="2017" spans="1:1" x14ac:dyDescent="0.35">
      <c r="A2017"/>
    </row>
    <row r="2018" spans="1:1" x14ac:dyDescent="0.35">
      <c r="A2018"/>
    </row>
    <row r="2019" spans="1:1" x14ac:dyDescent="0.35">
      <c r="A2019"/>
    </row>
    <row r="2020" spans="1:1" x14ac:dyDescent="0.35">
      <c r="A2020"/>
    </row>
    <row r="2021" spans="1:1" x14ac:dyDescent="0.35">
      <c r="A2021"/>
    </row>
    <row r="2022" spans="1:1" x14ac:dyDescent="0.35">
      <c r="A2022"/>
    </row>
    <row r="2023" spans="1:1" x14ac:dyDescent="0.35">
      <c r="A2023"/>
    </row>
    <row r="2024" spans="1:1" x14ac:dyDescent="0.35">
      <c r="A2024"/>
    </row>
    <row r="2025" spans="1:1" x14ac:dyDescent="0.35">
      <c r="A2025"/>
    </row>
    <row r="2026" spans="1:1" x14ac:dyDescent="0.35">
      <c r="A2026"/>
    </row>
    <row r="2027" spans="1:1" x14ac:dyDescent="0.35">
      <c r="A2027"/>
    </row>
    <row r="2028" spans="1:1" x14ac:dyDescent="0.35">
      <c r="A2028"/>
    </row>
    <row r="2029" spans="1:1" x14ac:dyDescent="0.35">
      <c r="A2029"/>
    </row>
    <row r="2030" spans="1:1" x14ac:dyDescent="0.35">
      <c r="A2030"/>
    </row>
    <row r="2031" spans="1:1" x14ac:dyDescent="0.35">
      <c r="A2031"/>
    </row>
    <row r="2032" spans="1:1" x14ac:dyDescent="0.35">
      <c r="A2032"/>
    </row>
    <row r="2033" spans="1:1" x14ac:dyDescent="0.35">
      <c r="A2033"/>
    </row>
    <row r="2034" spans="1:1" x14ac:dyDescent="0.35">
      <c r="A2034"/>
    </row>
    <row r="2035" spans="1:1" x14ac:dyDescent="0.35">
      <c r="A2035"/>
    </row>
    <row r="2036" spans="1:1" x14ac:dyDescent="0.35">
      <c r="A2036"/>
    </row>
    <row r="2037" spans="1:1" x14ac:dyDescent="0.35">
      <c r="A2037"/>
    </row>
    <row r="2038" spans="1:1" x14ac:dyDescent="0.35">
      <c r="A2038"/>
    </row>
    <row r="2039" spans="1:1" x14ac:dyDescent="0.35">
      <c r="A2039"/>
    </row>
    <row r="2040" spans="1:1" x14ac:dyDescent="0.35">
      <c r="A2040"/>
    </row>
    <row r="2041" spans="1:1" x14ac:dyDescent="0.35">
      <c r="A2041"/>
    </row>
    <row r="2042" spans="1:1" x14ac:dyDescent="0.35">
      <c r="A2042"/>
    </row>
    <row r="2043" spans="1:1" x14ac:dyDescent="0.35">
      <c r="A2043"/>
    </row>
    <row r="2044" spans="1:1" x14ac:dyDescent="0.35">
      <c r="A2044"/>
    </row>
    <row r="2045" spans="1:1" x14ac:dyDescent="0.35">
      <c r="A2045"/>
    </row>
    <row r="2046" spans="1:1" x14ac:dyDescent="0.35">
      <c r="A2046"/>
    </row>
    <row r="2047" spans="1:1" x14ac:dyDescent="0.35">
      <c r="A2047"/>
    </row>
    <row r="2048" spans="1:1" x14ac:dyDescent="0.35">
      <c r="A2048"/>
    </row>
    <row r="2049" spans="1:1" x14ac:dyDescent="0.35">
      <c r="A2049"/>
    </row>
    <row r="2050" spans="1:1" x14ac:dyDescent="0.35">
      <c r="A2050"/>
    </row>
    <row r="2051" spans="1:1" x14ac:dyDescent="0.35">
      <c r="A2051"/>
    </row>
    <row r="2052" spans="1:1" x14ac:dyDescent="0.35">
      <c r="A2052"/>
    </row>
    <row r="2053" spans="1:1" x14ac:dyDescent="0.35">
      <c r="A2053"/>
    </row>
    <row r="2054" spans="1:1" x14ac:dyDescent="0.35">
      <c r="A2054"/>
    </row>
    <row r="2055" spans="1:1" x14ac:dyDescent="0.35">
      <c r="A2055"/>
    </row>
    <row r="2056" spans="1:1" x14ac:dyDescent="0.35">
      <c r="A2056"/>
    </row>
    <row r="2057" spans="1:1" x14ac:dyDescent="0.35">
      <c r="A2057"/>
    </row>
    <row r="2058" spans="1:1" x14ac:dyDescent="0.35">
      <c r="A2058"/>
    </row>
    <row r="2059" spans="1:1" x14ac:dyDescent="0.35">
      <c r="A2059"/>
    </row>
    <row r="2060" spans="1:1" x14ac:dyDescent="0.35">
      <c r="A2060"/>
    </row>
    <row r="2061" spans="1:1" x14ac:dyDescent="0.35">
      <c r="A2061"/>
    </row>
    <row r="2062" spans="1:1" x14ac:dyDescent="0.35">
      <c r="A2062"/>
    </row>
    <row r="2063" spans="1:1" x14ac:dyDescent="0.35">
      <c r="A2063"/>
    </row>
    <row r="2064" spans="1:1" x14ac:dyDescent="0.35">
      <c r="A2064"/>
    </row>
    <row r="2065" spans="1:1" x14ac:dyDescent="0.35">
      <c r="A2065"/>
    </row>
    <row r="2066" spans="1:1" x14ac:dyDescent="0.35">
      <c r="A2066"/>
    </row>
    <row r="2067" spans="1:1" x14ac:dyDescent="0.35">
      <c r="A2067"/>
    </row>
    <row r="2068" spans="1:1" x14ac:dyDescent="0.35">
      <c r="A2068"/>
    </row>
    <row r="2069" spans="1:1" x14ac:dyDescent="0.35">
      <c r="A2069"/>
    </row>
    <row r="2070" spans="1:1" x14ac:dyDescent="0.35">
      <c r="A2070"/>
    </row>
    <row r="2071" spans="1:1" x14ac:dyDescent="0.35">
      <c r="A2071"/>
    </row>
    <row r="2072" spans="1:1" x14ac:dyDescent="0.35">
      <c r="A2072"/>
    </row>
    <row r="2073" spans="1:1" x14ac:dyDescent="0.35">
      <c r="A2073"/>
    </row>
    <row r="2074" spans="1:1" x14ac:dyDescent="0.35">
      <c r="A2074"/>
    </row>
    <row r="2075" spans="1:1" x14ac:dyDescent="0.35">
      <c r="A2075"/>
    </row>
    <row r="2076" spans="1:1" x14ac:dyDescent="0.35">
      <c r="A2076"/>
    </row>
    <row r="2077" spans="1:1" x14ac:dyDescent="0.35">
      <c r="A2077"/>
    </row>
    <row r="2078" spans="1:1" x14ac:dyDescent="0.35">
      <c r="A2078"/>
    </row>
    <row r="2079" spans="1:1" x14ac:dyDescent="0.35">
      <c r="A2079"/>
    </row>
    <row r="2080" spans="1:1" x14ac:dyDescent="0.35">
      <c r="A2080"/>
    </row>
    <row r="2081" spans="1:1" x14ac:dyDescent="0.35">
      <c r="A2081"/>
    </row>
    <row r="2082" spans="1:1" x14ac:dyDescent="0.35">
      <c r="A2082"/>
    </row>
    <row r="2083" spans="1:1" x14ac:dyDescent="0.35">
      <c r="A2083"/>
    </row>
    <row r="2084" spans="1:1" x14ac:dyDescent="0.35">
      <c r="A2084"/>
    </row>
    <row r="2085" spans="1:1" x14ac:dyDescent="0.35">
      <c r="A2085"/>
    </row>
    <row r="2086" spans="1:1" x14ac:dyDescent="0.35">
      <c r="A2086"/>
    </row>
    <row r="2087" spans="1:1" x14ac:dyDescent="0.35">
      <c r="A2087"/>
    </row>
    <row r="2088" spans="1:1" x14ac:dyDescent="0.35">
      <c r="A2088"/>
    </row>
    <row r="2089" spans="1:1" x14ac:dyDescent="0.35">
      <c r="A2089"/>
    </row>
    <row r="2090" spans="1:1" x14ac:dyDescent="0.35">
      <c r="A2090"/>
    </row>
    <row r="2091" spans="1:1" x14ac:dyDescent="0.35">
      <c r="A2091"/>
    </row>
    <row r="2092" spans="1:1" x14ac:dyDescent="0.35">
      <c r="A2092"/>
    </row>
    <row r="2093" spans="1:1" x14ac:dyDescent="0.35">
      <c r="A2093"/>
    </row>
    <row r="2094" spans="1:1" x14ac:dyDescent="0.35">
      <c r="A2094"/>
    </row>
    <row r="2095" spans="1:1" x14ac:dyDescent="0.35">
      <c r="A2095"/>
    </row>
    <row r="2096" spans="1:1" x14ac:dyDescent="0.35">
      <c r="A2096"/>
    </row>
    <row r="2097" spans="1:1" x14ac:dyDescent="0.35">
      <c r="A2097"/>
    </row>
    <row r="2098" spans="1:1" x14ac:dyDescent="0.35">
      <c r="A2098"/>
    </row>
    <row r="2099" spans="1:1" x14ac:dyDescent="0.35">
      <c r="A2099"/>
    </row>
    <row r="2100" spans="1:1" x14ac:dyDescent="0.35">
      <c r="A2100"/>
    </row>
    <row r="2101" spans="1:1" x14ac:dyDescent="0.35">
      <c r="A2101"/>
    </row>
    <row r="2102" spans="1:1" x14ac:dyDescent="0.35">
      <c r="A2102"/>
    </row>
    <row r="2103" spans="1:1" x14ac:dyDescent="0.35">
      <c r="A2103"/>
    </row>
    <row r="2104" spans="1:1" x14ac:dyDescent="0.35">
      <c r="A2104"/>
    </row>
    <row r="2105" spans="1:1" x14ac:dyDescent="0.35">
      <c r="A2105"/>
    </row>
    <row r="2106" spans="1:1" x14ac:dyDescent="0.35">
      <c r="A2106"/>
    </row>
    <row r="2107" spans="1:1" x14ac:dyDescent="0.35">
      <c r="A2107"/>
    </row>
    <row r="2108" spans="1:1" x14ac:dyDescent="0.35">
      <c r="A2108"/>
    </row>
    <row r="2109" spans="1:1" x14ac:dyDescent="0.35">
      <c r="A2109"/>
    </row>
    <row r="2110" spans="1:1" x14ac:dyDescent="0.35">
      <c r="A2110"/>
    </row>
    <row r="2111" spans="1:1" x14ac:dyDescent="0.35">
      <c r="A2111"/>
    </row>
    <row r="2112" spans="1:1" x14ac:dyDescent="0.35">
      <c r="A2112"/>
    </row>
    <row r="2113" spans="1:1" x14ac:dyDescent="0.35">
      <c r="A2113"/>
    </row>
    <row r="2114" spans="1:1" x14ac:dyDescent="0.35">
      <c r="A2114"/>
    </row>
    <row r="2115" spans="1:1" x14ac:dyDescent="0.35">
      <c r="A2115"/>
    </row>
    <row r="2116" spans="1:1" x14ac:dyDescent="0.35">
      <c r="A2116"/>
    </row>
    <row r="2117" spans="1:1" x14ac:dyDescent="0.35">
      <c r="A2117"/>
    </row>
    <row r="2118" spans="1:1" x14ac:dyDescent="0.35">
      <c r="A2118"/>
    </row>
    <row r="2119" spans="1:1" x14ac:dyDescent="0.35">
      <c r="A2119"/>
    </row>
    <row r="2120" spans="1:1" x14ac:dyDescent="0.35">
      <c r="A2120"/>
    </row>
    <row r="2121" spans="1:1" x14ac:dyDescent="0.35">
      <c r="A2121"/>
    </row>
    <row r="2122" spans="1:1" x14ac:dyDescent="0.35">
      <c r="A2122"/>
    </row>
    <row r="2123" spans="1:1" x14ac:dyDescent="0.35">
      <c r="A2123"/>
    </row>
    <row r="2124" spans="1:1" x14ac:dyDescent="0.35">
      <c r="A2124"/>
    </row>
    <row r="2125" spans="1:1" x14ac:dyDescent="0.35">
      <c r="A2125"/>
    </row>
    <row r="2126" spans="1:1" x14ac:dyDescent="0.35">
      <c r="A2126"/>
    </row>
    <row r="2127" spans="1:1" x14ac:dyDescent="0.35">
      <c r="A2127"/>
    </row>
    <row r="2128" spans="1:1" x14ac:dyDescent="0.35">
      <c r="A2128"/>
    </row>
    <row r="2129" spans="1:1" x14ac:dyDescent="0.35">
      <c r="A2129"/>
    </row>
    <row r="2130" spans="1:1" x14ac:dyDescent="0.35">
      <c r="A2130"/>
    </row>
    <row r="2131" spans="1:1" x14ac:dyDescent="0.35">
      <c r="A2131"/>
    </row>
    <row r="2132" spans="1:1" x14ac:dyDescent="0.35">
      <c r="A2132"/>
    </row>
    <row r="2133" spans="1:1" x14ac:dyDescent="0.35">
      <c r="A2133"/>
    </row>
    <row r="2134" spans="1:1" x14ac:dyDescent="0.35">
      <c r="A2134"/>
    </row>
    <row r="2135" spans="1:1" x14ac:dyDescent="0.35">
      <c r="A2135"/>
    </row>
    <row r="2136" spans="1:1" x14ac:dyDescent="0.35">
      <c r="A2136"/>
    </row>
    <row r="2137" spans="1:1" x14ac:dyDescent="0.35">
      <c r="A2137"/>
    </row>
    <row r="2138" spans="1:1" x14ac:dyDescent="0.35">
      <c r="A2138"/>
    </row>
    <row r="2139" spans="1:1" x14ac:dyDescent="0.35">
      <c r="A2139"/>
    </row>
    <row r="2140" spans="1:1" x14ac:dyDescent="0.35">
      <c r="A2140"/>
    </row>
    <row r="2141" spans="1:1" x14ac:dyDescent="0.35">
      <c r="A2141"/>
    </row>
    <row r="2142" spans="1:1" x14ac:dyDescent="0.35">
      <c r="A2142"/>
    </row>
    <row r="2143" spans="1:1" x14ac:dyDescent="0.35">
      <c r="A2143"/>
    </row>
    <row r="2144" spans="1:1" x14ac:dyDescent="0.35">
      <c r="A2144"/>
    </row>
    <row r="2145" spans="1:1" x14ac:dyDescent="0.35">
      <c r="A2145"/>
    </row>
    <row r="2146" spans="1:1" x14ac:dyDescent="0.35">
      <c r="A2146"/>
    </row>
    <row r="2147" spans="1:1" x14ac:dyDescent="0.35">
      <c r="A2147"/>
    </row>
    <row r="2148" spans="1:1" x14ac:dyDescent="0.35">
      <c r="A2148"/>
    </row>
    <row r="2149" spans="1:1" x14ac:dyDescent="0.35">
      <c r="A2149"/>
    </row>
    <row r="2150" spans="1:1" x14ac:dyDescent="0.35">
      <c r="A2150"/>
    </row>
    <row r="2151" spans="1:1" x14ac:dyDescent="0.35">
      <c r="A2151"/>
    </row>
    <row r="2152" spans="1:1" x14ac:dyDescent="0.35">
      <c r="A2152"/>
    </row>
    <row r="2153" spans="1:1" x14ac:dyDescent="0.35">
      <c r="A2153"/>
    </row>
    <row r="2154" spans="1:1" x14ac:dyDescent="0.35">
      <c r="A2154"/>
    </row>
    <row r="2155" spans="1:1" x14ac:dyDescent="0.35">
      <c r="A2155"/>
    </row>
    <row r="2156" spans="1:1" x14ac:dyDescent="0.35">
      <c r="A2156"/>
    </row>
    <row r="2157" spans="1:1" x14ac:dyDescent="0.35">
      <c r="A2157"/>
    </row>
    <row r="2158" spans="1:1" x14ac:dyDescent="0.35">
      <c r="A2158"/>
    </row>
    <row r="2159" spans="1:1" x14ac:dyDescent="0.35">
      <c r="A2159"/>
    </row>
    <row r="2160" spans="1:1" x14ac:dyDescent="0.35">
      <c r="A2160"/>
    </row>
    <row r="2161" spans="1:1" x14ac:dyDescent="0.35">
      <c r="A2161"/>
    </row>
    <row r="2162" spans="1:1" x14ac:dyDescent="0.35">
      <c r="A2162"/>
    </row>
    <row r="2163" spans="1:1" x14ac:dyDescent="0.35">
      <c r="A2163"/>
    </row>
    <row r="2164" spans="1:1" x14ac:dyDescent="0.35">
      <c r="A2164"/>
    </row>
    <row r="2165" spans="1:1" x14ac:dyDescent="0.35">
      <c r="A2165"/>
    </row>
    <row r="2166" spans="1:1" x14ac:dyDescent="0.35">
      <c r="A2166"/>
    </row>
    <row r="2167" spans="1:1" x14ac:dyDescent="0.35">
      <c r="A2167"/>
    </row>
    <row r="2168" spans="1:1" x14ac:dyDescent="0.35">
      <c r="A2168"/>
    </row>
    <row r="2169" spans="1:1" x14ac:dyDescent="0.35">
      <c r="A2169"/>
    </row>
    <row r="2170" spans="1:1" x14ac:dyDescent="0.35">
      <c r="A2170"/>
    </row>
    <row r="2171" spans="1:1" x14ac:dyDescent="0.35">
      <c r="A2171"/>
    </row>
    <row r="2172" spans="1:1" x14ac:dyDescent="0.35">
      <c r="A2172"/>
    </row>
    <row r="2173" spans="1:1" x14ac:dyDescent="0.35">
      <c r="A2173"/>
    </row>
    <row r="2174" spans="1:1" x14ac:dyDescent="0.35">
      <c r="A2174"/>
    </row>
    <row r="2175" spans="1:1" x14ac:dyDescent="0.35">
      <c r="A2175"/>
    </row>
    <row r="2176" spans="1:1" x14ac:dyDescent="0.35">
      <c r="A2176"/>
    </row>
    <row r="2177" spans="1:1" x14ac:dyDescent="0.35">
      <c r="A2177"/>
    </row>
    <row r="2178" spans="1:1" x14ac:dyDescent="0.35">
      <c r="A2178"/>
    </row>
    <row r="2179" spans="1:1" x14ac:dyDescent="0.35">
      <c r="A2179"/>
    </row>
    <row r="2180" spans="1:1" x14ac:dyDescent="0.35">
      <c r="A2180"/>
    </row>
    <row r="2181" spans="1:1" x14ac:dyDescent="0.35">
      <c r="A2181"/>
    </row>
    <row r="2182" spans="1:1" x14ac:dyDescent="0.35">
      <c r="A2182"/>
    </row>
    <row r="2183" spans="1:1" x14ac:dyDescent="0.35">
      <c r="A2183"/>
    </row>
    <row r="2184" spans="1:1" x14ac:dyDescent="0.35">
      <c r="A2184"/>
    </row>
    <row r="2185" spans="1:1" x14ac:dyDescent="0.35">
      <c r="A2185"/>
    </row>
    <row r="2186" spans="1:1" x14ac:dyDescent="0.35">
      <c r="A2186"/>
    </row>
    <row r="2187" spans="1:1" x14ac:dyDescent="0.35">
      <c r="A2187"/>
    </row>
    <row r="2188" spans="1:1" x14ac:dyDescent="0.35">
      <c r="A2188"/>
    </row>
    <row r="2189" spans="1:1" x14ac:dyDescent="0.35">
      <c r="A2189"/>
    </row>
    <row r="2190" spans="1:1" x14ac:dyDescent="0.35">
      <c r="A2190"/>
    </row>
    <row r="2191" spans="1:1" x14ac:dyDescent="0.35">
      <c r="A2191"/>
    </row>
    <row r="2192" spans="1:1" x14ac:dyDescent="0.35">
      <c r="A2192"/>
    </row>
    <row r="2193" spans="1:1" x14ac:dyDescent="0.35">
      <c r="A2193"/>
    </row>
    <row r="2194" spans="1:1" x14ac:dyDescent="0.35">
      <c r="A2194"/>
    </row>
    <row r="2195" spans="1:1" x14ac:dyDescent="0.35">
      <c r="A2195"/>
    </row>
    <row r="2196" spans="1:1" x14ac:dyDescent="0.35">
      <c r="A2196"/>
    </row>
    <row r="2197" spans="1:1" x14ac:dyDescent="0.35">
      <c r="A2197"/>
    </row>
    <row r="2198" spans="1:1" x14ac:dyDescent="0.35">
      <c r="A2198"/>
    </row>
    <row r="2199" spans="1:1" x14ac:dyDescent="0.35">
      <c r="A2199"/>
    </row>
    <row r="2200" spans="1:1" x14ac:dyDescent="0.35">
      <c r="A2200"/>
    </row>
    <row r="2201" spans="1:1" x14ac:dyDescent="0.35">
      <c r="A2201"/>
    </row>
    <row r="2202" spans="1:1" x14ac:dyDescent="0.35">
      <c r="A2202"/>
    </row>
    <row r="2203" spans="1:1" x14ac:dyDescent="0.35">
      <c r="A2203"/>
    </row>
    <row r="2204" spans="1:1" x14ac:dyDescent="0.35">
      <c r="A2204"/>
    </row>
    <row r="2205" spans="1:1" x14ac:dyDescent="0.35">
      <c r="A2205"/>
    </row>
    <row r="2206" spans="1:1" x14ac:dyDescent="0.35">
      <c r="A2206"/>
    </row>
    <row r="2207" spans="1:1" x14ac:dyDescent="0.35">
      <c r="A2207"/>
    </row>
    <row r="2208" spans="1:1" x14ac:dyDescent="0.35">
      <c r="A2208"/>
    </row>
    <row r="2209" spans="1:1" x14ac:dyDescent="0.35">
      <c r="A2209"/>
    </row>
    <row r="2210" spans="1:1" x14ac:dyDescent="0.35">
      <c r="A2210"/>
    </row>
    <row r="2211" spans="1:1" x14ac:dyDescent="0.35">
      <c r="A2211"/>
    </row>
    <row r="2212" spans="1:1" x14ac:dyDescent="0.35">
      <c r="A2212"/>
    </row>
    <row r="2213" spans="1:1" x14ac:dyDescent="0.35">
      <c r="A2213"/>
    </row>
    <row r="2214" spans="1:1" x14ac:dyDescent="0.35">
      <c r="A2214"/>
    </row>
    <row r="2215" spans="1:1" x14ac:dyDescent="0.35">
      <c r="A2215"/>
    </row>
    <row r="2216" spans="1:1" x14ac:dyDescent="0.35">
      <c r="A2216"/>
    </row>
    <row r="2217" spans="1:1" x14ac:dyDescent="0.35">
      <c r="A2217"/>
    </row>
    <row r="2218" spans="1:1" x14ac:dyDescent="0.35">
      <c r="A2218"/>
    </row>
    <row r="2219" spans="1:1" x14ac:dyDescent="0.35">
      <c r="A2219"/>
    </row>
    <row r="2220" spans="1:1" x14ac:dyDescent="0.35">
      <c r="A2220"/>
    </row>
    <row r="2221" spans="1:1" x14ac:dyDescent="0.35">
      <c r="A2221"/>
    </row>
    <row r="2222" spans="1:1" x14ac:dyDescent="0.35">
      <c r="A2222"/>
    </row>
    <row r="2223" spans="1:1" x14ac:dyDescent="0.35">
      <c r="A2223"/>
    </row>
    <row r="2224" spans="1:1" x14ac:dyDescent="0.35">
      <c r="A2224"/>
    </row>
    <row r="2225" spans="1:1" x14ac:dyDescent="0.35">
      <c r="A2225"/>
    </row>
    <row r="2226" spans="1:1" x14ac:dyDescent="0.35">
      <c r="A2226"/>
    </row>
    <row r="2227" spans="1:1" x14ac:dyDescent="0.35">
      <c r="A2227"/>
    </row>
    <row r="2228" spans="1:1" x14ac:dyDescent="0.35">
      <c r="A2228"/>
    </row>
    <row r="2229" spans="1:1" x14ac:dyDescent="0.35">
      <c r="A2229"/>
    </row>
    <row r="2230" spans="1:1" x14ac:dyDescent="0.35">
      <c r="A2230"/>
    </row>
    <row r="2231" spans="1:1" x14ac:dyDescent="0.35">
      <c r="A2231"/>
    </row>
    <row r="2232" spans="1:1" x14ac:dyDescent="0.35">
      <c r="A2232"/>
    </row>
    <row r="2233" spans="1:1" x14ac:dyDescent="0.35">
      <c r="A2233"/>
    </row>
    <row r="2234" spans="1:1" x14ac:dyDescent="0.35">
      <c r="A2234"/>
    </row>
    <row r="2235" spans="1:1" x14ac:dyDescent="0.35">
      <c r="A2235"/>
    </row>
    <row r="2236" spans="1:1" x14ac:dyDescent="0.35">
      <c r="A2236"/>
    </row>
    <row r="2237" spans="1:1" x14ac:dyDescent="0.35">
      <c r="A2237"/>
    </row>
    <row r="2238" spans="1:1" x14ac:dyDescent="0.35">
      <c r="A2238"/>
    </row>
    <row r="2239" spans="1:1" x14ac:dyDescent="0.35">
      <c r="A2239"/>
    </row>
    <row r="2240" spans="1:1" x14ac:dyDescent="0.35">
      <c r="A2240"/>
    </row>
    <row r="2241" spans="1:1" x14ac:dyDescent="0.35">
      <c r="A2241"/>
    </row>
    <row r="2242" spans="1:1" x14ac:dyDescent="0.35">
      <c r="A2242"/>
    </row>
    <row r="2243" spans="1:1" x14ac:dyDescent="0.35">
      <c r="A2243"/>
    </row>
    <row r="2244" spans="1:1" x14ac:dyDescent="0.35">
      <c r="A2244"/>
    </row>
    <row r="2245" spans="1:1" x14ac:dyDescent="0.35">
      <c r="A2245"/>
    </row>
    <row r="2246" spans="1:1" x14ac:dyDescent="0.35">
      <c r="A2246"/>
    </row>
    <row r="2247" spans="1:1" x14ac:dyDescent="0.35">
      <c r="A2247"/>
    </row>
    <row r="2248" spans="1:1" x14ac:dyDescent="0.35">
      <c r="A2248"/>
    </row>
    <row r="2249" spans="1:1" x14ac:dyDescent="0.35">
      <c r="A2249"/>
    </row>
    <row r="2250" spans="1:1" x14ac:dyDescent="0.35">
      <c r="A2250"/>
    </row>
    <row r="2251" spans="1:1" x14ac:dyDescent="0.35">
      <c r="A2251"/>
    </row>
    <row r="2252" spans="1:1" x14ac:dyDescent="0.35">
      <c r="A2252"/>
    </row>
    <row r="2253" spans="1:1" x14ac:dyDescent="0.35">
      <c r="A2253"/>
    </row>
    <row r="2254" spans="1:1" x14ac:dyDescent="0.35">
      <c r="A2254"/>
    </row>
    <row r="2255" spans="1:1" x14ac:dyDescent="0.35">
      <c r="A2255"/>
    </row>
    <row r="2256" spans="1:1" x14ac:dyDescent="0.35">
      <c r="A2256"/>
    </row>
    <row r="2257" spans="1:1" x14ac:dyDescent="0.35">
      <c r="A2257"/>
    </row>
    <row r="2258" spans="1:1" x14ac:dyDescent="0.35">
      <c r="A2258"/>
    </row>
    <row r="2259" spans="1:1" x14ac:dyDescent="0.35">
      <c r="A2259"/>
    </row>
    <row r="2260" spans="1:1" x14ac:dyDescent="0.35">
      <c r="A2260"/>
    </row>
    <row r="2261" spans="1:1" x14ac:dyDescent="0.35">
      <c r="A2261"/>
    </row>
    <row r="2262" spans="1:1" x14ac:dyDescent="0.35">
      <c r="A2262"/>
    </row>
    <row r="2263" spans="1:1" x14ac:dyDescent="0.35">
      <c r="A2263"/>
    </row>
    <row r="2264" spans="1:1" x14ac:dyDescent="0.35">
      <c r="A2264"/>
    </row>
    <row r="2265" spans="1:1" x14ac:dyDescent="0.35">
      <c r="A2265"/>
    </row>
    <row r="2266" spans="1:1" x14ac:dyDescent="0.35">
      <c r="A2266"/>
    </row>
    <row r="2267" spans="1:1" x14ac:dyDescent="0.35">
      <c r="A2267"/>
    </row>
    <row r="2268" spans="1:1" x14ac:dyDescent="0.35">
      <c r="A2268"/>
    </row>
    <row r="2269" spans="1:1" x14ac:dyDescent="0.35">
      <c r="A2269"/>
    </row>
    <row r="2270" spans="1:1" x14ac:dyDescent="0.35">
      <c r="A2270"/>
    </row>
    <row r="2271" spans="1:1" x14ac:dyDescent="0.35">
      <c r="A2271"/>
    </row>
    <row r="2272" spans="1:1" x14ac:dyDescent="0.35">
      <c r="A2272"/>
    </row>
    <row r="2273" spans="1:1" x14ac:dyDescent="0.35">
      <c r="A2273"/>
    </row>
    <row r="2274" spans="1:1" x14ac:dyDescent="0.35">
      <c r="A2274"/>
    </row>
    <row r="2275" spans="1:1" x14ac:dyDescent="0.35">
      <c r="A2275"/>
    </row>
    <row r="2276" spans="1:1" x14ac:dyDescent="0.35">
      <c r="A2276"/>
    </row>
    <row r="2277" spans="1:1" x14ac:dyDescent="0.35">
      <c r="A2277"/>
    </row>
    <row r="2278" spans="1:1" x14ac:dyDescent="0.35">
      <c r="A2278"/>
    </row>
    <row r="2279" spans="1:1" x14ac:dyDescent="0.35">
      <c r="A2279"/>
    </row>
    <row r="2280" spans="1:1" x14ac:dyDescent="0.35">
      <c r="A2280"/>
    </row>
    <row r="2281" spans="1:1" x14ac:dyDescent="0.35">
      <c r="A2281"/>
    </row>
    <row r="2282" spans="1:1" x14ac:dyDescent="0.35">
      <c r="A2282"/>
    </row>
    <row r="2283" spans="1:1" x14ac:dyDescent="0.35">
      <c r="A2283"/>
    </row>
    <row r="2284" spans="1:1" x14ac:dyDescent="0.35">
      <c r="A2284"/>
    </row>
    <row r="2285" spans="1:1" x14ac:dyDescent="0.35">
      <c r="A2285"/>
    </row>
    <row r="2286" spans="1:1" x14ac:dyDescent="0.35">
      <c r="A2286"/>
    </row>
    <row r="2287" spans="1:1" x14ac:dyDescent="0.35">
      <c r="A2287"/>
    </row>
    <row r="2288" spans="1:1" x14ac:dyDescent="0.35">
      <c r="A2288"/>
    </row>
    <row r="2289" spans="1:1" x14ac:dyDescent="0.35">
      <c r="A2289"/>
    </row>
    <row r="2290" spans="1:1" x14ac:dyDescent="0.35">
      <c r="A2290"/>
    </row>
    <row r="2291" spans="1:1" x14ac:dyDescent="0.35">
      <c r="A2291"/>
    </row>
    <row r="2292" spans="1:1" x14ac:dyDescent="0.35">
      <c r="A2292"/>
    </row>
    <row r="2293" spans="1:1" x14ac:dyDescent="0.35">
      <c r="A2293"/>
    </row>
    <row r="2294" spans="1:1" x14ac:dyDescent="0.35">
      <c r="A2294"/>
    </row>
    <row r="2295" spans="1:1" x14ac:dyDescent="0.35">
      <c r="A2295"/>
    </row>
    <row r="2296" spans="1:1" x14ac:dyDescent="0.35">
      <c r="A2296"/>
    </row>
    <row r="2297" spans="1:1" x14ac:dyDescent="0.35">
      <c r="A2297"/>
    </row>
    <row r="2298" spans="1:1" x14ac:dyDescent="0.35">
      <c r="A2298"/>
    </row>
    <row r="2299" spans="1:1" x14ac:dyDescent="0.35">
      <c r="A2299"/>
    </row>
    <row r="2300" spans="1:1" x14ac:dyDescent="0.35">
      <c r="A2300"/>
    </row>
    <row r="2301" spans="1:1" x14ac:dyDescent="0.35">
      <c r="A2301"/>
    </row>
    <row r="2302" spans="1:1" x14ac:dyDescent="0.35">
      <c r="A2302"/>
    </row>
    <row r="2303" spans="1:1" x14ac:dyDescent="0.35">
      <c r="A2303"/>
    </row>
    <row r="2304" spans="1:1" x14ac:dyDescent="0.35">
      <c r="A2304"/>
    </row>
    <row r="2305" spans="1:1" x14ac:dyDescent="0.35">
      <c r="A2305"/>
    </row>
    <row r="2306" spans="1:1" x14ac:dyDescent="0.35">
      <c r="A2306"/>
    </row>
    <row r="2307" spans="1:1" x14ac:dyDescent="0.35">
      <c r="A2307"/>
    </row>
    <row r="2308" spans="1:1" x14ac:dyDescent="0.35">
      <c r="A2308"/>
    </row>
    <row r="2309" spans="1:1" x14ac:dyDescent="0.35">
      <c r="A2309"/>
    </row>
    <row r="2310" spans="1:1" x14ac:dyDescent="0.35">
      <c r="A2310"/>
    </row>
    <row r="2311" spans="1:1" x14ac:dyDescent="0.35">
      <c r="A2311"/>
    </row>
    <row r="2312" spans="1:1" x14ac:dyDescent="0.35">
      <c r="A2312"/>
    </row>
    <row r="2313" spans="1:1" x14ac:dyDescent="0.35">
      <c r="A2313"/>
    </row>
    <row r="2314" spans="1:1" x14ac:dyDescent="0.35">
      <c r="A2314"/>
    </row>
    <row r="2315" spans="1:1" x14ac:dyDescent="0.35">
      <c r="A2315"/>
    </row>
    <row r="2316" spans="1:1" x14ac:dyDescent="0.35">
      <c r="A2316"/>
    </row>
    <row r="2317" spans="1:1" x14ac:dyDescent="0.35">
      <c r="A2317"/>
    </row>
    <row r="2318" spans="1:1" x14ac:dyDescent="0.35">
      <c r="A2318"/>
    </row>
    <row r="2319" spans="1:1" x14ac:dyDescent="0.35">
      <c r="A2319"/>
    </row>
    <row r="2320" spans="1:1" x14ac:dyDescent="0.35">
      <c r="A2320"/>
    </row>
    <row r="2321" spans="1:1" x14ac:dyDescent="0.35">
      <c r="A2321"/>
    </row>
    <row r="2322" spans="1:1" x14ac:dyDescent="0.35">
      <c r="A2322"/>
    </row>
    <row r="2323" spans="1:1" x14ac:dyDescent="0.35">
      <c r="A2323"/>
    </row>
    <row r="2324" spans="1:1" x14ac:dyDescent="0.35">
      <c r="A2324"/>
    </row>
    <row r="2325" spans="1:1" x14ac:dyDescent="0.35">
      <c r="A2325"/>
    </row>
    <row r="2326" spans="1:1" x14ac:dyDescent="0.35">
      <c r="A2326"/>
    </row>
    <row r="2327" spans="1:1" x14ac:dyDescent="0.35">
      <c r="A2327"/>
    </row>
    <row r="2328" spans="1:1" x14ac:dyDescent="0.35">
      <c r="A2328"/>
    </row>
    <row r="2329" spans="1:1" x14ac:dyDescent="0.35">
      <c r="A2329"/>
    </row>
    <row r="2330" spans="1:1" x14ac:dyDescent="0.35">
      <c r="A2330"/>
    </row>
    <row r="2331" spans="1:1" x14ac:dyDescent="0.35">
      <c r="A2331"/>
    </row>
    <row r="2332" spans="1:1" x14ac:dyDescent="0.35">
      <c r="A2332"/>
    </row>
    <row r="2333" spans="1:1" x14ac:dyDescent="0.35">
      <c r="A2333"/>
    </row>
    <row r="2334" spans="1:1" x14ac:dyDescent="0.35">
      <c r="A2334"/>
    </row>
    <row r="2335" spans="1:1" x14ac:dyDescent="0.35">
      <c r="A2335"/>
    </row>
    <row r="2336" spans="1:1" x14ac:dyDescent="0.35">
      <c r="A2336"/>
    </row>
    <row r="2337" spans="1:1" x14ac:dyDescent="0.35">
      <c r="A2337"/>
    </row>
    <row r="2338" spans="1:1" x14ac:dyDescent="0.35">
      <c r="A2338"/>
    </row>
    <row r="2339" spans="1:1" x14ac:dyDescent="0.35">
      <c r="A2339"/>
    </row>
    <row r="2340" spans="1:1" x14ac:dyDescent="0.35">
      <c r="A2340"/>
    </row>
    <row r="2341" spans="1:1" x14ac:dyDescent="0.35">
      <c r="A2341"/>
    </row>
    <row r="2342" spans="1:1" x14ac:dyDescent="0.35">
      <c r="A2342"/>
    </row>
    <row r="2343" spans="1:1" x14ac:dyDescent="0.35">
      <c r="A2343"/>
    </row>
    <row r="2344" spans="1:1" x14ac:dyDescent="0.35">
      <c r="A2344"/>
    </row>
    <row r="2345" spans="1:1" x14ac:dyDescent="0.35">
      <c r="A2345"/>
    </row>
    <row r="2346" spans="1:1" x14ac:dyDescent="0.35">
      <c r="A2346"/>
    </row>
    <row r="2347" spans="1:1" x14ac:dyDescent="0.35">
      <c r="A2347"/>
    </row>
    <row r="2348" spans="1:1" x14ac:dyDescent="0.35">
      <c r="A2348"/>
    </row>
    <row r="2349" spans="1:1" x14ac:dyDescent="0.35">
      <c r="A2349"/>
    </row>
    <row r="2350" spans="1:1" x14ac:dyDescent="0.35">
      <c r="A2350"/>
    </row>
    <row r="2351" spans="1:1" x14ac:dyDescent="0.35">
      <c r="A2351"/>
    </row>
    <row r="2352" spans="1:1" x14ac:dyDescent="0.35">
      <c r="A2352"/>
    </row>
    <row r="2353" spans="1:1" x14ac:dyDescent="0.35">
      <c r="A2353"/>
    </row>
    <row r="2354" spans="1:1" x14ac:dyDescent="0.35">
      <c r="A2354"/>
    </row>
    <row r="2355" spans="1:1" x14ac:dyDescent="0.35">
      <c r="A2355"/>
    </row>
    <row r="2356" spans="1:1" x14ac:dyDescent="0.35">
      <c r="A2356"/>
    </row>
    <row r="2357" spans="1:1" x14ac:dyDescent="0.35">
      <c r="A2357"/>
    </row>
    <row r="2358" spans="1:1" x14ac:dyDescent="0.35">
      <c r="A2358"/>
    </row>
    <row r="2359" spans="1:1" x14ac:dyDescent="0.35">
      <c r="A2359"/>
    </row>
    <row r="2360" spans="1:1" x14ac:dyDescent="0.35">
      <c r="A2360"/>
    </row>
    <row r="2361" spans="1:1" x14ac:dyDescent="0.35">
      <c r="A2361"/>
    </row>
    <row r="2362" spans="1:1" x14ac:dyDescent="0.35">
      <c r="A2362"/>
    </row>
    <row r="2363" spans="1:1" x14ac:dyDescent="0.35">
      <c r="A2363"/>
    </row>
    <row r="2364" spans="1:1" x14ac:dyDescent="0.35">
      <c r="A2364"/>
    </row>
    <row r="2365" spans="1:1" x14ac:dyDescent="0.35">
      <c r="A2365"/>
    </row>
    <row r="2366" spans="1:1" x14ac:dyDescent="0.35">
      <c r="A2366"/>
    </row>
    <row r="2367" spans="1:1" x14ac:dyDescent="0.35">
      <c r="A2367"/>
    </row>
    <row r="2368" spans="1:1" x14ac:dyDescent="0.35">
      <c r="A2368"/>
    </row>
    <row r="2369" spans="1:1" x14ac:dyDescent="0.35">
      <c r="A2369"/>
    </row>
    <row r="2370" spans="1:1" x14ac:dyDescent="0.35">
      <c r="A2370"/>
    </row>
    <row r="2371" spans="1:1" x14ac:dyDescent="0.35">
      <c r="A2371"/>
    </row>
    <row r="2372" spans="1:1" x14ac:dyDescent="0.35">
      <c r="A2372"/>
    </row>
    <row r="2373" spans="1:1" x14ac:dyDescent="0.35">
      <c r="A2373"/>
    </row>
    <row r="2374" spans="1:1" x14ac:dyDescent="0.35">
      <c r="A2374"/>
    </row>
    <row r="2375" spans="1:1" x14ac:dyDescent="0.35">
      <c r="A2375"/>
    </row>
    <row r="2376" spans="1:1" x14ac:dyDescent="0.35">
      <c r="A2376"/>
    </row>
    <row r="2377" spans="1:1" x14ac:dyDescent="0.35">
      <c r="A2377"/>
    </row>
    <row r="2378" spans="1:1" x14ac:dyDescent="0.35">
      <c r="A2378"/>
    </row>
    <row r="2379" spans="1:1" x14ac:dyDescent="0.35">
      <c r="A2379"/>
    </row>
    <row r="2380" spans="1:1" x14ac:dyDescent="0.35">
      <c r="A2380"/>
    </row>
    <row r="2381" spans="1:1" x14ac:dyDescent="0.35">
      <c r="A2381"/>
    </row>
    <row r="2382" spans="1:1" x14ac:dyDescent="0.35">
      <c r="A2382"/>
    </row>
    <row r="2383" spans="1:1" x14ac:dyDescent="0.35">
      <c r="A2383"/>
    </row>
    <row r="2384" spans="1:1" x14ac:dyDescent="0.35">
      <c r="A2384"/>
    </row>
    <row r="2385" spans="1:1" x14ac:dyDescent="0.35">
      <c r="A2385"/>
    </row>
    <row r="2386" spans="1:1" x14ac:dyDescent="0.35">
      <c r="A2386"/>
    </row>
    <row r="2387" spans="1:1" x14ac:dyDescent="0.35">
      <c r="A2387"/>
    </row>
    <row r="2388" spans="1:1" x14ac:dyDescent="0.35">
      <c r="A2388"/>
    </row>
    <row r="2389" spans="1:1" x14ac:dyDescent="0.35">
      <c r="A2389"/>
    </row>
    <row r="2390" spans="1:1" x14ac:dyDescent="0.35">
      <c r="A2390"/>
    </row>
    <row r="2391" spans="1:1" x14ac:dyDescent="0.35">
      <c r="A2391"/>
    </row>
    <row r="2392" spans="1:1" x14ac:dyDescent="0.35">
      <c r="A2392"/>
    </row>
    <row r="2393" spans="1:1" x14ac:dyDescent="0.35">
      <c r="A2393"/>
    </row>
    <row r="2394" spans="1:1" x14ac:dyDescent="0.35">
      <c r="A2394"/>
    </row>
    <row r="2395" spans="1:1" x14ac:dyDescent="0.35">
      <c r="A2395"/>
    </row>
    <row r="2396" spans="1:1" x14ac:dyDescent="0.35">
      <c r="A2396"/>
    </row>
    <row r="2397" spans="1:1" x14ac:dyDescent="0.35">
      <c r="A2397"/>
    </row>
    <row r="2398" spans="1:1" x14ac:dyDescent="0.35">
      <c r="A2398"/>
    </row>
    <row r="2399" spans="1:1" x14ac:dyDescent="0.35">
      <c r="A2399"/>
    </row>
    <row r="2400" spans="1:1" x14ac:dyDescent="0.35">
      <c r="A2400"/>
    </row>
    <row r="2401" spans="1:1" x14ac:dyDescent="0.35">
      <c r="A2401"/>
    </row>
    <row r="2402" spans="1:1" x14ac:dyDescent="0.35">
      <c r="A2402"/>
    </row>
    <row r="2403" spans="1:1" x14ac:dyDescent="0.35">
      <c r="A2403"/>
    </row>
    <row r="2404" spans="1:1" x14ac:dyDescent="0.35">
      <c r="A2404"/>
    </row>
    <row r="2405" spans="1:1" x14ac:dyDescent="0.35">
      <c r="A2405"/>
    </row>
    <row r="2406" spans="1:1" x14ac:dyDescent="0.35">
      <c r="A2406"/>
    </row>
    <row r="2407" spans="1:1" x14ac:dyDescent="0.35">
      <c r="A2407"/>
    </row>
    <row r="2408" spans="1:1" x14ac:dyDescent="0.35">
      <c r="A2408"/>
    </row>
    <row r="2409" spans="1:1" x14ac:dyDescent="0.35">
      <c r="A2409"/>
    </row>
    <row r="2410" spans="1:1" x14ac:dyDescent="0.35">
      <c r="A2410"/>
    </row>
    <row r="2411" spans="1:1" x14ac:dyDescent="0.35">
      <c r="A2411"/>
    </row>
    <row r="2412" spans="1:1" x14ac:dyDescent="0.35">
      <c r="A2412"/>
    </row>
    <row r="2413" spans="1:1" x14ac:dyDescent="0.35">
      <c r="A2413"/>
    </row>
    <row r="2414" spans="1:1" x14ac:dyDescent="0.35">
      <c r="A2414"/>
    </row>
    <row r="2415" spans="1:1" x14ac:dyDescent="0.35">
      <c r="A2415"/>
    </row>
    <row r="2416" spans="1:1" x14ac:dyDescent="0.35">
      <c r="A2416"/>
    </row>
    <row r="2417" spans="1:1" x14ac:dyDescent="0.35">
      <c r="A2417"/>
    </row>
    <row r="2418" spans="1:1" x14ac:dyDescent="0.35">
      <c r="A2418"/>
    </row>
    <row r="2419" spans="1:1" x14ac:dyDescent="0.35">
      <c r="A2419"/>
    </row>
    <row r="2420" spans="1:1" x14ac:dyDescent="0.35">
      <c r="A2420"/>
    </row>
    <row r="2421" spans="1:1" x14ac:dyDescent="0.35">
      <c r="A2421"/>
    </row>
    <row r="2422" spans="1:1" x14ac:dyDescent="0.35">
      <c r="A2422"/>
    </row>
    <row r="2423" spans="1:1" x14ac:dyDescent="0.35">
      <c r="A2423"/>
    </row>
    <row r="2424" spans="1:1" x14ac:dyDescent="0.35">
      <c r="A2424"/>
    </row>
    <row r="2425" spans="1:1" x14ac:dyDescent="0.35">
      <c r="A2425"/>
    </row>
    <row r="2426" spans="1:1" x14ac:dyDescent="0.35">
      <c r="A2426"/>
    </row>
    <row r="2427" spans="1:1" x14ac:dyDescent="0.35">
      <c r="A2427"/>
    </row>
    <row r="2428" spans="1:1" x14ac:dyDescent="0.35">
      <c r="A2428"/>
    </row>
    <row r="2429" spans="1:1" x14ac:dyDescent="0.35">
      <c r="A2429"/>
    </row>
    <row r="2430" spans="1:1" x14ac:dyDescent="0.35">
      <c r="A2430"/>
    </row>
    <row r="2431" spans="1:1" x14ac:dyDescent="0.35">
      <c r="A2431"/>
    </row>
    <row r="2432" spans="1:1" x14ac:dyDescent="0.35">
      <c r="A2432"/>
    </row>
    <row r="2433" spans="1:1" x14ac:dyDescent="0.35">
      <c r="A2433"/>
    </row>
    <row r="2434" spans="1:1" x14ac:dyDescent="0.35">
      <c r="A2434"/>
    </row>
    <row r="2435" spans="1:1" x14ac:dyDescent="0.35">
      <c r="A2435"/>
    </row>
    <row r="2436" spans="1:1" x14ac:dyDescent="0.35">
      <c r="A2436"/>
    </row>
    <row r="2437" spans="1:1" x14ac:dyDescent="0.35">
      <c r="A2437"/>
    </row>
    <row r="2438" spans="1:1" x14ac:dyDescent="0.35">
      <c r="A2438"/>
    </row>
    <row r="2439" spans="1:1" x14ac:dyDescent="0.35">
      <c r="A2439"/>
    </row>
    <row r="2440" spans="1:1" x14ac:dyDescent="0.35">
      <c r="A2440"/>
    </row>
    <row r="2441" spans="1:1" x14ac:dyDescent="0.35">
      <c r="A2441"/>
    </row>
    <row r="2442" spans="1:1" x14ac:dyDescent="0.35">
      <c r="A2442"/>
    </row>
    <row r="2443" spans="1:1" x14ac:dyDescent="0.35">
      <c r="A2443"/>
    </row>
    <row r="2444" spans="1:1" x14ac:dyDescent="0.35">
      <c r="A2444"/>
    </row>
    <row r="2445" spans="1:1" x14ac:dyDescent="0.35">
      <c r="A2445"/>
    </row>
    <row r="2446" spans="1:1" x14ac:dyDescent="0.35">
      <c r="A2446"/>
    </row>
    <row r="2447" spans="1:1" x14ac:dyDescent="0.35">
      <c r="A2447"/>
    </row>
    <row r="2448" spans="1:1" x14ac:dyDescent="0.35">
      <c r="A2448"/>
    </row>
    <row r="2449" spans="1:1" x14ac:dyDescent="0.35">
      <c r="A2449"/>
    </row>
    <row r="2450" spans="1:1" x14ac:dyDescent="0.35">
      <c r="A2450"/>
    </row>
    <row r="2451" spans="1:1" x14ac:dyDescent="0.35">
      <c r="A2451"/>
    </row>
    <row r="2452" spans="1:1" x14ac:dyDescent="0.35">
      <c r="A2452"/>
    </row>
    <row r="2453" spans="1:1" x14ac:dyDescent="0.35">
      <c r="A2453"/>
    </row>
    <row r="2454" spans="1:1" x14ac:dyDescent="0.35">
      <c r="A2454"/>
    </row>
    <row r="2455" spans="1:1" x14ac:dyDescent="0.35">
      <c r="A2455"/>
    </row>
    <row r="2456" spans="1:1" x14ac:dyDescent="0.35">
      <c r="A2456"/>
    </row>
    <row r="2457" spans="1:1" x14ac:dyDescent="0.35">
      <c r="A2457"/>
    </row>
    <row r="2458" spans="1:1" x14ac:dyDescent="0.35">
      <c r="A2458"/>
    </row>
    <row r="2459" spans="1:1" x14ac:dyDescent="0.35">
      <c r="A2459"/>
    </row>
    <row r="2460" spans="1:1" x14ac:dyDescent="0.35">
      <c r="A2460"/>
    </row>
    <row r="2461" spans="1:1" x14ac:dyDescent="0.35">
      <c r="A2461"/>
    </row>
    <row r="2462" spans="1:1" x14ac:dyDescent="0.35">
      <c r="A2462"/>
    </row>
    <row r="2463" spans="1:1" x14ac:dyDescent="0.35">
      <c r="A2463"/>
    </row>
    <row r="2464" spans="1:1" x14ac:dyDescent="0.35">
      <c r="A2464"/>
    </row>
    <row r="2465" spans="1:1" x14ac:dyDescent="0.35">
      <c r="A2465"/>
    </row>
    <row r="2466" spans="1:1" x14ac:dyDescent="0.35">
      <c r="A2466"/>
    </row>
    <row r="2467" spans="1:1" x14ac:dyDescent="0.35">
      <c r="A2467"/>
    </row>
    <row r="2468" spans="1:1" x14ac:dyDescent="0.35">
      <c r="A2468"/>
    </row>
    <row r="2469" spans="1:1" x14ac:dyDescent="0.35">
      <c r="A2469"/>
    </row>
    <row r="2470" spans="1:1" x14ac:dyDescent="0.35">
      <c r="A2470"/>
    </row>
    <row r="2471" spans="1:1" x14ac:dyDescent="0.35">
      <c r="A2471"/>
    </row>
    <row r="2472" spans="1:1" x14ac:dyDescent="0.35">
      <c r="A2472"/>
    </row>
    <row r="2473" spans="1:1" x14ac:dyDescent="0.35">
      <c r="A2473"/>
    </row>
    <row r="2474" spans="1:1" x14ac:dyDescent="0.35">
      <c r="A2474"/>
    </row>
    <row r="2475" spans="1:1" x14ac:dyDescent="0.35">
      <c r="A2475"/>
    </row>
    <row r="2476" spans="1:1" x14ac:dyDescent="0.35">
      <c r="A2476"/>
    </row>
    <row r="2477" spans="1:1" x14ac:dyDescent="0.35">
      <c r="A2477"/>
    </row>
    <row r="2478" spans="1:1" x14ac:dyDescent="0.35">
      <c r="A2478"/>
    </row>
    <row r="2479" spans="1:1" x14ac:dyDescent="0.35">
      <c r="A2479"/>
    </row>
    <row r="2480" spans="1:1" x14ac:dyDescent="0.35">
      <c r="A2480"/>
    </row>
    <row r="2481" spans="1:1" x14ac:dyDescent="0.35">
      <c r="A2481"/>
    </row>
    <row r="2482" spans="1:1" x14ac:dyDescent="0.35">
      <c r="A2482"/>
    </row>
    <row r="2483" spans="1:1" x14ac:dyDescent="0.35">
      <c r="A2483"/>
    </row>
    <row r="2484" spans="1:1" x14ac:dyDescent="0.35">
      <c r="A2484"/>
    </row>
    <row r="2485" spans="1:1" x14ac:dyDescent="0.35">
      <c r="A2485"/>
    </row>
    <row r="2486" spans="1:1" x14ac:dyDescent="0.35">
      <c r="A2486"/>
    </row>
    <row r="2487" spans="1:1" x14ac:dyDescent="0.35">
      <c r="A2487"/>
    </row>
    <row r="2488" spans="1:1" x14ac:dyDescent="0.35">
      <c r="A2488"/>
    </row>
    <row r="2489" spans="1:1" x14ac:dyDescent="0.35">
      <c r="A2489"/>
    </row>
    <row r="2490" spans="1:1" x14ac:dyDescent="0.35">
      <c r="A2490"/>
    </row>
    <row r="2491" spans="1:1" x14ac:dyDescent="0.35">
      <c r="A2491"/>
    </row>
    <row r="2492" spans="1:1" x14ac:dyDescent="0.35">
      <c r="A2492"/>
    </row>
    <row r="2493" spans="1:1" x14ac:dyDescent="0.35">
      <c r="A2493"/>
    </row>
    <row r="2494" spans="1:1" x14ac:dyDescent="0.35">
      <c r="A2494"/>
    </row>
    <row r="2495" spans="1:1" x14ac:dyDescent="0.35">
      <c r="A2495"/>
    </row>
    <row r="2496" spans="1:1" x14ac:dyDescent="0.35">
      <c r="A2496"/>
    </row>
    <row r="2497" spans="1:1" x14ac:dyDescent="0.35">
      <c r="A2497"/>
    </row>
    <row r="2498" spans="1:1" x14ac:dyDescent="0.35">
      <c r="A2498"/>
    </row>
    <row r="2499" spans="1:1" x14ac:dyDescent="0.35">
      <c r="A2499"/>
    </row>
    <row r="2500" spans="1:1" x14ac:dyDescent="0.35">
      <c r="A2500"/>
    </row>
    <row r="2501" spans="1:1" x14ac:dyDescent="0.35">
      <c r="A2501"/>
    </row>
    <row r="2502" spans="1:1" x14ac:dyDescent="0.35">
      <c r="A2502"/>
    </row>
    <row r="2503" spans="1:1" x14ac:dyDescent="0.35">
      <c r="A2503"/>
    </row>
    <row r="2504" spans="1:1" x14ac:dyDescent="0.35">
      <c r="A2504"/>
    </row>
    <row r="2505" spans="1:1" x14ac:dyDescent="0.35">
      <c r="A2505"/>
    </row>
    <row r="2506" spans="1:1" x14ac:dyDescent="0.35">
      <c r="A2506"/>
    </row>
    <row r="2507" spans="1:1" x14ac:dyDescent="0.35">
      <c r="A2507"/>
    </row>
    <row r="2508" spans="1:1" x14ac:dyDescent="0.35">
      <c r="A2508"/>
    </row>
    <row r="2509" spans="1:1" x14ac:dyDescent="0.35">
      <c r="A2509"/>
    </row>
    <row r="2510" spans="1:1" x14ac:dyDescent="0.35">
      <c r="A2510"/>
    </row>
    <row r="2511" spans="1:1" x14ac:dyDescent="0.35">
      <c r="A2511"/>
    </row>
    <row r="2512" spans="1:1" x14ac:dyDescent="0.35">
      <c r="A2512"/>
    </row>
    <row r="2513" spans="1:1" x14ac:dyDescent="0.35">
      <c r="A2513"/>
    </row>
    <row r="2514" spans="1:1" x14ac:dyDescent="0.35">
      <c r="A2514"/>
    </row>
    <row r="2515" spans="1:1" x14ac:dyDescent="0.35">
      <c r="A2515"/>
    </row>
    <row r="2516" spans="1:1" x14ac:dyDescent="0.35">
      <c r="A2516"/>
    </row>
    <row r="2517" spans="1:1" x14ac:dyDescent="0.35">
      <c r="A2517"/>
    </row>
    <row r="2518" spans="1:1" x14ac:dyDescent="0.35">
      <c r="A2518"/>
    </row>
    <row r="2519" spans="1:1" x14ac:dyDescent="0.35">
      <c r="A2519"/>
    </row>
    <row r="2520" spans="1:1" x14ac:dyDescent="0.35">
      <c r="A2520"/>
    </row>
    <row r="2521" spans="1:1" x14ac:dyDescent="0.35">
      <c r="A2521"/>
    </row>
    <row r="2522" spans="1:1" x14ac:dyDescent="0.35">
      <c r="A2522"/>
    </row>
    <row r="2523" spans="1:1" x14ac:dyDescent="0.35">
      <c r="A2523"/>
    </row>
    <row r="2524" spans="1:1" x14ac:dyDescent="0.35">
      <c r="A2524"/>
    </row>
    <row r="2525" spans="1:1" x14ac:dyDescent="0.35">
      <c r="A2525"/>
    </row>
    <row r="2526" spans="1:1" x14ac:dyDescent="0.35">
      <c r="A2526"/>
    </row>
    <row r="2527" spans="1:1" x14ac:dyDescent="0.35">
      <c r="A2527"/>
    </row>
    <row r="2528" spans="1:1" x14ac:dyDescent="0.35">
      <c r="A2528"/>
    </row>
    <row r="2529" spans="1:1" x14ac:dyDescent="0.35">
      <c r="A2529"/>
    </row>
    <row r="2530" spans="1:1" x14ac:dyDescent="0.35">
      <c r="A2530"/>
    </row>
    <row r="2531" spans="1:1" x14ac:dyDescent="0.35">
      <c r="A2531"/>
    </row>
    <row r="2532" spans="1:1" x14ac:dyDescent="0.35">
      <c r="A2532"/>
    </row>
    <row r="2533" spans="1:1" x14ac:dyDescent="0.35">
      <c r="A2533"/>
    </row>
    <row r="2534" spans="1:1" x14ac:dyDescent="0.35">
      <c r="A2534"/>
    </row>
    <row r="2535" spans="1:1" x14ac:dyDescent="0.35">
      <c r="A2535"/>
    </row>
    <row r="2536" spans="1:1" x14ac:dyDescent="0.35">
      <c r="A2536"/>
    </row>
    <row r="2537" spans="1:1" x14ac:dyDescent="0.35">
      <c r="A2537"/>
    </row>
    <row r="2538" spans="1:1" x14ac:dyDescent="0.35">
      <c r="A2538"/>
    </row>
    <row r="2539" spans="1:1" x14ac:dyDescent="0.35">
      <c r="A2539"/>
    </row>
    <row r="2540" spans="1:1" x14ac:dyDescent="0.35">
      <c r="A2540"/>
    </row>
    <row r="2541" spans="1:1" x14ac:dyDescent="0.35">
      <c r="A2541"/>
    </row>
    <row r="2542" spans="1:1" x14ac:dyDescent="0.35">
      <c r="A2542"/>
    </row>
    <row r="2543" spans="1:1" x14ac:dyDescent="0.35">
      <c r="A2543"/>
    </row>
    <row r="2544" spans="1:1" x14ac:dyDescent="0.35">
      <c r="A2544"/>
    </row>
    <row r="2545" spans="1:1" x14ac:dyDescent="0.35">
      <c r="A2545"/>
    </row>
    <row r="2546" spans="1:1" x14ac:dyDescent="0.35">
      <c r="A2546"/>
    </row>
    <row r="2547" spans="1:1" x14ac:dyDescent="0.35">
      <c r="A2547"/>
    </row>
    <row r="2548" spans="1:1" x14ac:dyDescent="0.35">
      <c r="A2548"/>
    </row>
    <row r="2549" spans="1:1" x14ac:dyDescent="0.35">
      <c r="A2549"/>
    </row>
    <row r="2550" spans="1:1" x14ac:dyDescent="0.35">
      <c r="A2550"/>
    </row>
    <row r="2551" spans="1:1" x14ac:dyDescent="0.35">
      <c r="A2551"/>
    </row>
    <row r="2552" spans="1:1" x14ac:dyDescent="0.35">
      <c r="A2552"/>
    </row>
    <row r="2553" spans="1:1" x14ac:dyDescent="0.35">
      <c r="A2553"/>
    </row>
    <row r="2554" spans="1:1" x14ac:dyDescent="0.35">
      <c r="A2554"/>
    </row>
    <row r="2555" spans="1:1" x14ac:dyDescent="0.35">
      <c r="A2555"/>
    </row>
    <row r="2556" spans="1:1" x14ac:dyDescent="0.35">
      <c r="A2556"/>
    </row>
    <row r="2557" spans="1:1" x14ac:dyDescent="0.35">
      <c r="A2557"/>
    </row>
    <row r="2558" spans="1:1" x14ac:dyDescent="0.35">
      <c r="A2558"/>
    </row>
    <row r="2559" spans="1:1" x14ac:dyDescent="0.35">
      <c r="A2559"/>
    </row>
    <row r="2560" spans="1:1" x14ac:dyDescent="0.35">
      <c r="A2560"/>
    </row>
    <row r="2561" spans="1:1" x14ac:dyDescent="0.35">
      <c r="A2561"/>
    </row>
    <row r="2562" spans="1:1" x14ac:dyDescent="0.35">
      <c r="A2562"/>
    </row>
    <row r="2563" spans="1:1" x14ac:dyDescent="0.35">
      <c r="A2563"/>
    </row>
    <row r="2564" spans="1:1" x14ac:dyDescent="0.35">
      <c r="A2564"/>
    </row>
    <row r="2565" spans="1:1" x14ac:dyDescent="0.35">
      <c r="A2565"/>
    </row>
    <row r="2566" spans="1:1" x14ac:dyDescent="0.35">
      <c r="A2566"/>
    </row>
    <row r="2567" spans="1:1" x14ac:dyDescent="0.35">
      <c r="A2567"/>
    </row>
    <row r="2568" spans="1:1" x14ac:dyDescent="0.35">
      <c r="A2568"/>
    </row>
    <row r="2569" spans="1:1" x14ac:dyDescent="0.35">
      <c r="A2569"/>
    </row>
    <row r="2570" spans="1:1" x14ac:dyDescent="0.35">
      <c r="A2570"/>
    </row>
    <row r="2571" spans="1:1" x14ac:dyDescent="0.35">
      <c r="A2571"/>
    </row>
    <row r="2572" spans="1:1" x14ac:dyDescent="0.35">
      <c r="A2572"/>
    </row>
    <row r="2573" spans="1:1" x14ac:dyDescent="0.35">
      <c r="A2573"/>
    </row>
    <row r="2574" spans="1:1" x14ac:dyDescent="0.35">
      <c r="A2574"/>
    </row>
    <row r="2575" spans="1:1" x14ac:dyDescent="0.35">
      <c r="A2575"/>
    </row>
    <row r="2576" spans="1:1" x14ac:dyDescent="0.35">
      <c r="A2576"/>
    </row>
    <row r="2577" spans="1:1" x14ac:dyDescent="0.35">
      <c r="A2577"/>
    </row>
    <row r="2578" spans="1:1" x14ac:dyDescent="0.35">
      <c r="A2578"/>
    </row>
    <row r="2579" spans="1:1" x14ac:dyDescent="0.35">
      <c r="A2579"/>
    </row>
    <row r="2580" spans="1:1" x14ac:dyDescent="0.35">
      <c r="A2580"/>
    </row>
    <row r="2581" spans="1:1" x14ac:dyDescent="0.35">
      <c r="A2581"/>
    </row>
    <row r="2582" spans="1:1" x14ac:dyDescent="0.35">
      <c r="A2582"/>
    </row>
    <row r="2583" spans="1:1" x14ac:dyDescent="0.35">
      <c r="A2583"/>
    </row>
    <row r="2584" spans="1:1" x14ac:dyDescent="0.35">
      <c r="A2584"/>
    </row>
    <row r="2585" spans="1:1" x14ac:dyDescent="0.35">
      <c r="A2585"/>
    </row>
    <row r="2586" spans="1:1" x14ac:dyDescent="0.35">
      <c r="A2586"/>
    </row>
    <row r="2587" spans="1:1" x14ac:dyDescent="0.35">
      <c r="A2587"/>
    </row>
    <row r="2588" spans="1:1" x14ac:dyDescent="0.35">
      <c r="A2588"/>
    </row>
    <row r="2589" spans="1:1" x14ac:dyDescent="0.35">
      <c r="A2589"/>
    </row>
    <row r="2590" spans="1:1" x14ac:dyDescent="0.35">
      <c r="A2590"/>
    </row>
    <row r="2591" spans="1:1" x14ac:dyDescent="0.35">
      <c r="A2591"/>
    </row>
    <row r="2592" spans="1:1" x14ac:dyDescent="0.35">
      <c r="A2592"/>
    </row>
    <row r="2593" spans="1:1" x14ac:dyDescent="0.35">
      <c r="A2593"/>
    </row>
    <row r="2594" spans="1:1" x14ac:dyDescent="0.35">
      <c r="A2594"/>
    </row>
    <row r="2595" spans="1:1" x14ac:dyDescent="0.35">
      <c r="A2595"/>
    </row>
    <row r="2596" spans="1:1" x14ac:dyDescent="0.35">
      <c r="A2596"/>
    </row>
    <row r="2597" spans="1:1" x14ac:dyDescent="0.35">
      <c r="A2597"/>
    </row>
    <row r="2598" spans="1:1" x14ac:dyDescent="0.35">
      <c r="A2598"/>
    </row>
    <row r="2599" spans="1:1" x14ac:dyDescent="0.35">
      <c r="A2599"/>
    </row>
    <row r="2600" spans="1:1" x14ac:dyDescent="0.35">
      <c r="A2600"/>
    </row>
    <row r="2601" spans="1:1" x14ac:dyDescent="0.35">
      <c r="A2601"/>
    </row>
    <row r="2602" spans="1:1" x14ac:dyDescent="0.35">
      <c r="A2602"/>
    </row>
    <row r="2603" spans="1:1" x14ac:dyDescent="0.35">
      <c r="A2603"/>
    </row>
    <row r="2604" spans="1:1" x14ac:dyDescent="0.35">
      <c r="A2604"/>
    </row>
    <row r="2605" spans="1:1" x14ac:dyDescent="0.35">
      <c r="A2605"/>
    </row>
    <row r="2606" spans="1:1" x14ac:dyDescent="0.35">
      <c r="A2606"/>
    </row>
    <row r="2607" spans="1:1" x14ac:dyDescent="0.35">
      <c r="A2607"/>
    </row>
    <row r="2608" spans="1:1" x14ac:dyDescent="0.35">
      <c r="A2608"/>
    </row>
    <row r="2609" spans="1:1" x14ac:dyDescent="0.35">
      <c r="A2609"/>
    </row>
    <row r="2610" spans="1:1" x14ac:dyDescent="0.35">
      <c r="A2610"/>
    </row>
    <row r="2611" spans="1:1" x14ac:dyDescent="0.35">
      <c r="A2611"/>
    </row>
    <row r="2612" spans="1:1" x14ac:dyDescent="0.35">
      <c r="A2612"/>
    </row>
    <row r="2613" spans="1:1" x14ac:dyDescent="0.35">
      <c r="A2613"/>
    </row>
    <row r="2614" spans="1:1" x14ac:dyDescent="0.35">
      <c r="A2614"/>
    </row>
    <row r="2615" spans="1:1" x14ac:dyDescent="0.35">
      <c r="A2615"/>
    </row>
    <row r="2616" spans="1:1" x14ac:dyDescent="0.35">
      <c r="A2616"/>
    </row>
    <row r="2617" spans="1:1" x14ac:dyDescent="0.35">
      <c r="A2617"/>
    </row>
    <row r="2618" spans="1:1" x14ac:dyDescent="0.35">
      <c r="A2618"/>
    </row>
    <row r="2619" spans="1:1" x14ac:dyDescent="0.35">
      <c r="A2619"/>
    </row>
    <row r="2620" spans="1:1" x14ac:dyDescent="0.35">
      <c r="A2620"/>
    </row>
    <row r="2621" spans="1:1" x14ac:dyDescent="0.35">
      <c r="A2621"/>
    </row>
    <row r="2622" spans="1:1" x14ac:dyDescent="0.35">
      <c r="A2622"/>
    </row>
    <row r="2623" spans="1:1" x14ac:dyDescent="0.35">
      <c r="A2623"/>
    </row>
    <row r="2624" spans="1:1" x14ac:dyDescent="0.35">
      <c r="A2624"/>
    </row>
    <row r="2625" spans="1:1" x14ac:dyDescent="0.35">
      <c r="A2625"/>
    </row>
    <row r="2626" spans="1:1" x14ac:dyDescent="0.35">
      <c r="A2626"/>
    </row>
    <row r="2627" spans="1:1" x14ac:dyDescent="0.35">
      <c r="A2627"/>
    </row>
    <row r="2628" spans="1:1" x14ac:dyDescent="0.35">
      <c r="A2628"/>
    </row>
    <row r="2629" spans="1:1" x14ac:dyDescent="0.35">
      <c r="A2629"/>
    </row>
    <row r="2630" spans="1:1" x14ac:dyDescent="0.35">
      <c r="A2630"/>
    </row>
    <row r="2631" spans="1:1" x14ac:dyDescent="0.35">
      <c r="A2631"/>
    </row>
    <row r="2632" spans="1:1" x14ac:dyDescent="0.35">
      <c r="A2632"/>
    </row>
    <row r="2633" spans="1:1" x14ac:dyDescent="0.35">
      <c r="A2633"/>
    </row>
    <row r="2634" spans="1:1" x14ac:dyDescent="0.35">
      <c r="A2634"/>
    </row>
    <row r="2635" spans="1:1" x14ac:dyDescent="0.35">
      <c r="A2635"/>
    </row>
    <row r="2636" spans="1:1" x14ac:dyDescent="0.35">
      <c r="A2636"/>
    </row>
    <row r="2637" spans="1:1" x14ac:dyDescent="0.35">
      <c r="A2637"/>
    </row>
    <row r="2638" spans="1:1" x14ac:dyDescent="0.35">
      <c r="A2638"/>
    </row>
    <row r="2639" spans="1:1" x14ac:dyDescent="0.35">
      <c r="A2639"/>
    </row>
    <row r="2640" spans="1:1" x14ac:dyDescent="0.35">
      <c r="A2640"/>
    </row>
    <row r="2641" spans="1:1" x14ac:dyDescent="0.35">
      <c r="A2641"/>
    </row>
    <row r="2642" spans="1:1" x14ac:dyDescent="0.35">
      <c r="A2642"/>
    </row>
    <row r="2643" spans="1:1" x14ac:dyDescent="0.35">
      <c r="A2643"/>
    </row>
    <row r="2644" spans="1:1" x14ac:dyDescent="0.35">
      <c r="A2644"/>
    </row>
    <row r="2645" spans="1:1" x14ac:dyDescent="0.35">
      <c r="A2645"/>
    </row>
    <row r="2646" spans="1:1" x14ac:dyDescent="0.35">
      <c r="A2646"/>
    </row>
    <row r="2647" spans="1:1" x14ac:dyDescent="0.35">
      <c r="A2647"/>
    </row>
    <row r="2648" spans="1:1" x14ac:dyDescent="0.35">
      <c r="A2648"/>
    </row>
    <row r="2649" spans="1:1" x14ac:dyDescent="0.35">
      <c r="A2649"/>
    </row>
    <row r="2650" spans="1:1" x14ac:dyDescent="0.35">
      <c r="A2650"/>
    </row>
    <row r="2651" spans="1:1" x14ac:dyDescent="0.35">
      <c r="A2651"/>
    </row>
    <row r="2652" spans="1:1" x14ac:dyDescent="0.35">
      <c r="A2652"/>
    </row>
    <row r="2653" spans="1:1" x14ac:dyDescent="0.35">
      <c r="A2653"/>
    </row>
    <row r="2654" spans="1:1" x14ac:dyDescent="0.35">
      <c r="A2654"/>
    </row>
    <row r="2655" spans="1:1" x14ac:dyDescent="0.35">
      <c r="A2655"/>
    </row>
    <row r="2656" spans="1:1" x14ac:dyDescent="0.35">
      <c r="A2656"/>
    </row>
    <row r="2657" spans="1:1" x14ac:dyDescent="0.35">
      <c r="A2657"/>
    </row>
    <row r="2658" spans="1:1" x14ac:dyDescent="0.35">
      <c r="A2658"/>
    </row>
    <row r="2659" spans="1:1" x14ac:dyDescent="0.35">
      <c r="A2659"/>
    </row>
    <row r="2660" spans="1:1" x14ac:dyDescent="0.35">
      <c r="A2660"/>
    </row>
    <row r="2661" spans="1:1" x14ac:dyDescent="0.35">
      <c r="A2661"/>
    </row>
    <row r="2662" spans="1:1" x14ac:dyDescent="0.35">
      <c r="A2662"/>
    </row>
    <row r="2663" spans="1:1" x14ac:dyDescent="0.35">
      <c r="A2663"/>
    </row>
    <row r="2664" spans="1:1" x14ac:dyDescent="0.35">
      <c r="A2664"/>
    </row>
    <row r="2665" spans="1:1" x14ac:dyDescent="0.35">
      <c r="A2665"/>
    </row>
    <row r="2666" spans="1:1" x14ac:dyDescent="0.35">
      <c r="A2666"/>
    </row>
    <row r="2667" spans="1:1" x14ac:dyDescent="0.35">
      <c r="A2667"/>
    </row>
    <row r="2668" spans="1:1" x14ac:dyDescent="0.35">
      <c r="A2668"/>
    </row>
    <row r="2669" spans="1:1" x14ac:dyDescent="0.35">
      <c r="A2669"/>
    </row>
    <row r="2670" spans="1:1" x14ac:dyDescent="0.35">
      <c r="A2670"/>
    </row>
    <row r="2671" spans="1:1" x14ac:dyDescent="0.35">
      <c r="A2671"/>
    </row>
    <row r="2672" spans="1:1" x14ac:dyDescent="0.35">
      <c r="A2672"/>
    </row>
    <row r="2673" spans="1:1" x14ac:dyDescent="0.35">
      <c r="A2673"/>
    </row>
    <row r="2674" spans="1:1" x14ac:dyDescent="0.35">
      <c r="A2674"/>
    </row>
    <row r="2675" spans="1:1" x14ac:dyDescent="0.35">
      <c r="A2675"/>
    </row>
    <row r="2676" spans="1:1" x14ac:dyDescent="0.35">
      <c r="A2676"/>
    </row>
    <row r="2677" spans="1:1" x14ac:dyDescent="0.35">
      <c r="A2677"/>
    </row>
    <row r="2678" spans="1:1" x14ac:dyDescent="0.35">
      <c r="A2678"/>
    </row>
    <row r="2679" spans="1:1" x14ac:dyDescent="0.35">
      <c r="A2679"/>
    </row>
    <row r="2680" spans="1:1" x14ac:dyDescent="0.35">
      <c r="A2680"/>
    </row>
    <row r="2681" spans="1:1" x14ac:dyDescent="0.35">
      <c r="A2681"/>
    </row>
    <row r="2682" spans="1:1" x14ac:dyDescent="0.35">
      <c r="A2682"/>
    </row>
    <row r="2683" spans="1:1" x14ac:dyDescent="0.35">
      <c r="A2683"/>
    </row>
    <row r="2684" spans="1:1" x14ac:dyDescent="0.35">
      <c r="A2684"/>
    </row>
    <row r="2685" spans="1:1" x14ac:dyDescent="0.35">
      <c r="A2685"/>
    </row>
    <row r="2686" spans="1:1" x14ac:dyDescent="0.35">
      <c r="A2686"/>
    </row>
    <row r="2687" spans="1:1" x14ac:dyDescent="0.35">
      <c r="A2687"/>
    </row>
    <row r="2688" spans="1:1" x14ac:dyDescent="0.35">
      <c r="A2688"/>
    </row>
    <row r="2689" spans="1:1" x14ac:dyDescent="0.35">
      <c r="A2689"/>
    </row>
    <row r="2690" spans="1:1" x14ac:dyDescent="0.35">
      <c r="A2690"/>
    </row>
    <row r="2691" spans="1:1" x14ac:dyDescent="0.35">
      <c r="A2691"/>
    </row>
    <row r="2692" spans="1:1" x14ac:dyDescent="0.35">
      <c r="A2692"/>
    </row>
    <row r="2693" spans="1:1" x14ac:dyDescent="0.35">
      <c r="A2693"/>
    </row>
    <row r="2694" spans="1:1" x14ac:dyDescent="0.35">
      <c r="A2694"/>
    </row>
    <row r="2695" spans="1:1" x14ac:dyDescent="0.35">
      <c r="A2695"/>
    </row>
    <row r="2696" spans="1:1" x14ac:dyDescent="0.35">
      <c r="A2696"/>
    </row>
    <row r="2697" spans="1:1" x14ac:dyDescent="0.35">
      <c r="A2697"/>
    </row>
    <row r="2698" spans="1:1" x14ac:dyDescent="0.35">
      <c r="A2698"/>
    </row>
    <row r="2699" spans="1:1" x14ac:dyDescent="0.35">
      <c r="A2699"/>
    </row>
    <row r="2700" spans="1:1" x14ac:dyDescent="0.35">
      <c r="A2700"/>
    </row>
    <row r="2701" spans="1:1" x14ac:dyDescent="0.35">
      <c r="A2701"/>
    </row>
    <row r="2702" spans="1:1" x14ac:dyDescent="0.35">
      <c r="A2702"/>
    </row>
    <row r="2703" spans="1:1" x14ac:dyDescent="0.35">
      <c r="A2703"/>
    </row>
    <row r="2704" spans="1:1" x14ac:dyDescent="0.35">
      <c r="A2704"/>
    </row>
    <row r="2705" spans="1:1" x14ac:dyDescent="0.35">
      <c r="A2705"/>
    </row>
    <row r="2706" spans="1:1" x14ac:dyDescent="0.35">
      <c r="A2706"/>
    </row>
    <row r="2707" spans="1:1" x14ac:dyDescent="0.35">
      <c r="A2707"/>
    </row>
    <row r="2708" spans="1:1" x14ac:dyDescent="0.35">
      <c r="A2708"/>
    </row>
    <row r="2709" spans="1:1" x14ac:dyDescent="0.35">
      <c r="A2709"/>
    </row>
    <row r="2710" spans="1:1" x14ac:dyDescent="0.35">
      <c r="A2710"/>
    </row>
    <row r="2711" spans="1:1" x14ac:dyDescent="0.35">
      <c r="A2711"/>
    </row>
    <row r="2712" spans="1:1" x14ac:dyDescent="0.35">
      <c r="A2712"/>
    </row>
    <row r="2713" spans="1:1" x14ac:dyDescent="0.35">
      <c r="A2713"/>
    </row>
    <row r="2714" spans="1:1" x14ac:dyDescent="0.35">
      <c r="A2714"/>
    </row>
    <row r="2715" spans="1:1" x14ac:dyDescent="0.35">
      <c r="A2715"/>
    </row>
    <row r="2716" spans="1:1" x14ac:dyDescent="0.35">
      <c r="A2716"/>
    </row>
    <row r="2717" spans="1:1" x14ac:dyDescent="0.35">
      <c r="A2717"/>
    </row>
    <row r="2718" spans="1:1" x14ac:dyDescent="0.35">
      <c r="A2718"/>
    </row>
    <row r="2719" spans="1:1" x14ac:dyDescent="0.35">
      <c r="A2719"/>
    </row>
    <row r="2720" spans="1:1" x14ac:dyDescent="0.35">
      <c r="A2720"/>
    </row>
    <row r="2721" spans="1:1" x14ac:dyDescent="0.35">
      <c r="A2721"/>
    </row>
    <row r="2722" spans="1:1" x14ac:dyDescent="0.35">
      <c r="A2722"/>
    </row>
    <row r="2723" spans="1:1" x14ac:dyDescent="0.35">
      <c r="A2723"/>
    </row>
    <row r="2724" spans="1:1" x14ac:dyDescent="0.35">
      <c r="A2724"/>
    </row>
    <row r="2725" spans="1:1" x14ac:dyDescent="0.35">
      <c r="A2725"/>
    </row>
    <row r="2726" spans="1:1" x14ac:dyDescent="0.35">
      <c r="A2726"/>
    </row>
    <row r="2727" spans="1:1" x14ac:dyDescent="0.35">
      <c r="A2727"/>
    </row>
    <row r="2728" spans="1:1" x14ac:dyDescent="0.35">
      <c r="A2728"/>
    </row>
    <row r="2729" spans="1:1" x14ac:dyDescent="0.35">
      <c r="A2729"/>
    </row>
    <row r="2730" spans="1:1" x14ac:dyDescent="0.35">
      <c r="A2730"/>
    </row>
    <row r="2731" spans="1:1" x14ac:dyDescent="0.35">
      <c r="A2731"/>
    </row>
    <row r="2732" spans="1:1" x14ac:dyDescent="0.35">
      <c r="A2732"/>
    </row>
    <row r="2733" spans="1:1" x14ac:dyDescent="0.35">
      <c r="A2733"/>
    </row>
    <row r="2734" spans="1:1" x14ac:dyDescent="0.35">
      <c r="A2734"/>
    </row>
    <row r="2735" spans="1:1" x14ac:dyDescent="0.35">
      <c r="A2735"/>
    </row>
    <row r="2736" spans="1:1" x14ac:dyDescent="0.35">
      <c r="A2736"/>
    </row>
    <row r="2737" spans="1:1" x14ac:dyDescent="0.35">
      <c r="A2737"/>
    </row>
    <row r="2738" spans="1:1" x14ac:dyDescent="0.35">
      <c r="A2738"/>
    </row>
    <row r="2739" spans="1:1" x14ac:dyDescent="0.35">
      <c r="A2739"/>
    </row>
    <row r="2740" spans="1:1" x14ac:dyDescent="0.35">
      <c r="A2740"/>
    </row>
    <row r="2741" spans="1:1" x14ac:dyDescent="0.35">
      <c r="A2741"/>
    </row>
    <row r="2742" spans="1:1" x14ac:dyDescent="0.35">
      <c r="A2742"/>
    </row>
    <row r="2743" spans="1:1" x14ac:dyDescent="0.35">
      <c r="A2743"/>
    </row>
    <row r="2744" spans="1:1" x14ac:dyDescent="0.35">
      <c r="A2744"/>
    </row>
    <row r="2745" spans="1:1" x14ac:dyDescent="0.35">
      <c r="A2745"/>
    </row>
    <row r="2746" spans="1:1" x14ac:dyDescent="0.35">
      <c r="A2746"/>
    </row>
    <row r="2747" spans="1:1" x14ac:dyDescent="0.35">
      <c r="A2747"/>
    </row>
    <row r="2748" spans="1:1" x14ac:dyDescent="0.35">
      <c r="A2748"/>
    </row>
    <row r="2749" spans="1:1" x14ac:dyDescent="0.35">
      <c r="A2749"/>
    </row>
    <row r="2750" spans="1:1" x14ac:dyDescent="0.35">
      <c r="A2750"/>
    </row>
    <row r="2751" spans="1:1" x14ac:dyDescent="0.35">
      <c r="A2751"/>
    </row>
    <row r="2752" spans="1:1" x14ac:dyDescent="0.35">
      <c r="A2752"/>
    </row>
    <row r="2753" spans="1:1" x14ac:dyDescent="0.35">
      <c r="A2753"/>
    </row>
    <row r="2754" spans="1:1" x14ac:dyDescent="0.35">
      <c r="A2754"/>
    </row>
    <row r="2755" spans="1:1" x14ac:dyDescent="0.35">
      <c r="A2755"/>
    </row>
    <row r="2756" spans="1:1" x14ac:dyDescent="0.35">
      <c r="A2756"/>
    </row>
    <row r="2757" spans="1:1" x14ac:dyDescent="0.35">
      <c r="A2757"/>
    </row>
    <row r="2758" spans="1:1" x14ac:dyDescent="0.35">
      <c r="A2758"/>
    </row>
    <row r="2759" spans="1:1" x14ac:dyDescent="0.35">
      <c r="A2759"/>
    </row>
    <row r="2760" spans="1:1" x14ac:dyDescent="0.35">
      <c r="A2760"/>
    </row>
    <row r="2761" spans="1:1" x14ac:dyDescent="0.35">
      <c r="A2761"/>
    </row>
    <row r="2762" spans="1:1" x14ac:dyDescent="0.35">
      <c r="A2762"/>
    </row>
    <row r="2763" spans="1:1" x14ac:dyDescent="0.35">
      <c r="A2763"/>
    </row>
    <row r="2764" spans="1:1" x14ac:dyDescent="0.35">
      <c r="A2764"/>
    </row>
    <row r="2765" spans="1:1" x14ac:dyDescent="0.35">
      <c r="A2765"/>
    </row>
    <row r="2766" spans="1:1" x14ac:dyDescent="0.35">
      <c r="A2766"/>
    </row>
    <row r="2767" spans="1:1" x14ac:dyDescent="0.35">
      <c r="A2767"/>
    </row>
    <row r="2768" spans="1:1" x14ac:dyDescent="0.35">
      <c r="A2768"/>
    </row>
    <row r="2769" spans="1:1" x14ac:dyDescent="0.35">
      <c r="A2769"/>
    </row>
    <row r="2770" spans="1:1" x14ac:dyDescent="0.35">
      <c r="A2770"/>
    </row>
    <row r="2771" spans="1:1" x14ac:dyDescent="0.35">
      <c r="A2771"/>
    </row>
    <row r="2772" spans="1:1" x14ac:dyDescent="0.35">
      <c r="A2772"/>
    </row>
    <row r="2773" spans="1:1" x14ac:dyDescent="0.35">
      <c r="A2773"/>
    </row>
    <row r="2774" spans="1:1" x14ac:dyDescent="0.35">
      <c r="A2774"/>
    </row>
    <row r="2775" spans="1:1" x14ac:dyDescent="0.35">
      <c r="A2775"/>
    </row>
    <row r="2776" spans="1:1" x14ac:dyDescent="0.35">
      <c r="A2776"/>
    </row>
    <row r="2777" spans="1:1" x14ac:dyDescent="0.35">
      <c r="A2777"/>
    </row>
    <row r="2778" spans="1:1" x14ac:dyDescent="0.35">
      <c r="A2778"/>
    </row>
    <row r="2779" spans="1:1" x14ac:dyDescent="0.35">
      <c r="A2779"/>
    </row>
    <row r="2780" spans="1:1" x14ac:dyDescent="0.35">
      <c r="A2780"/>
    </row>
    <row r="2781" spans="1:1" x14ac:dyDescent="0.35">
      <c r="A2781"/>
    </row>
    <row r="2782" spans="1:1" x14ac:dyDescent="0.35">
      <c r="A2782"/>
    </row>
    <row r="2783" spans="1:1" x14ac:dyDescent="0.35">
      <c r="A2783"/>
    </row>
    <row r="2784" spans="1:1" x14ac:dyDescent="0.35">
      <c r="A2784"/>
    </row>
    <row r="2785" spans="1:1" x14ac:dyDescent="0.35">
      <c r="A2785"/>
    </row>
    <row r="2786" spans="1:1" x14ac:dyDescent="0.35">
      <c r="A2786"/>
    </row>
    <row r="2787" spans="1:1" x14ac:dyDescent="0.35">
      <c r="A2787"/>
    </row>
    <row r="2788" spans="1:1" x14ac:dyDescent="0.35">
      <c r="A2788"/>
    </row>
    <row r="2789" spans="1:1" x14ac:dyDescent="0.35">
      <c r="A2789"/>
    </row>
    <row r="2790" spans="1:1" x14ac:dyDescent="0.35">
      <c r="A2790"/>
    </row>
    <row r="2791" spans="1:1" x14ac:dyDescent="0.35">
      <c r="A2791"/>
    </row>
    <row r="2792" spans="1:1" x14ac:dyDescent="0.35">
      <c r="A2792"/>
    </row>
    <row r="2793" spans="1:1" x14ac:dyDescent="0.35">
      <c r="A2793"/>
    </row>
    <row r="2794" spans="1:1" x14ac:dyDescent="0.35">
      <c r="A2794"/>
    </row>
    <row r="2795" spans="1:1" x14ac:dyDescent="0.35">
      <c r="A2795"/>
    </row>
    <row r="2796" spans="1:1" x14ac:dyDescent="0.35">
      <c r="A2796"/>
    </row>
    <row r="2797" spans="1:1" x14ac:dyDescent="0.35">
      <c r="A2797"/>
    </row>
    <row r="2798" spans="1:1" x14ac:dyDescent="0.35">
      <c r="A2798"/>
    </row>
    <row r="2799" spans="1:1" x14ac:dyDescent="0.35">
      <c r="A2799"/>
    </row>
    <row r="2800" spans="1:1" x14ac:dyDescent="0.35">
      <c r="A2800"/>
    </row>
    <row r="2801" spans="1:1" x14ac:dyDescent="0.35">
      <c r="A2801"/>
    </row>
    <row r="2802" spans="1:1" x14ac:dyDescent="0.35">
      <c r="A2802"/>
    </row>
    <row r="2803" spans="1:1" x14ac:dyDescent="0.35">
      <c r="A2803"/>
    </row>
    <row r="2804" spans="1:1" x14ac:dyDescent="0.35">
      <c r="A2804"/>
    </row>
    <row r="2805" spans="1:1" x14ac:dyDescent="0.35">
      <c r="A2805"/>
    </row>
    <row r="2806" spans="1:1" x14ac:dyDescent="0.35">
      <c r="A2806"/>
    </row>
    <row r="2807" spans="1:1" x14ac:dyDescent="0.35">
      <c r="A2807"/>
    </row>
    <row r="2808" spans="1:1" x14ac:dyDescent="0.35">
      <c r="A2808"/>
    </row>
    <row r="2809" spans="1:1" x14ac:dyDescent="0.35">
      <c r="A2809"/>
    </row>
    <row r="2810" spans="1:1" x14ac:dyDescent="0.35">
      <c r="A2810"/>
    </row>
    <row r="2811" spans="1:1" x14ac:dyDescent="0.35">
      <c r="A2811"/>
    </row>
    <row r="2812" spans="1:1" x14ac:dyDescent="0.35">
      <c r="A2812"/>
    </row>
    <row r="2813" spans="1:1" x14ac:dyDescent="0.35">
      <c r="A2813"/>
    </row>
    <row r="2814" spans="1:1" x14ac:dyDescent="0.35">
      <c r="A2814"/>
    </row>
    <row r="2815" spans="1:1" x14ac:dyDescent="0.35">
      <c r="A2815"/>
    </row>
    <row r="2816" spans="1:1" x14ac:dyDescent="0.35">
      <c r="A2816"/>
    </row>
    <row r="2817" spans="1:1" x14ac:dyDescent="0.35">
      <c r="A2817"/>
    </row>
    <row r="2818" spans="1:1" x14ac:dyDescent="0.35">
      <c r="A2818"/>
    </row>
    <row r="2819" spans="1:1" x14ac:dyDescent="0.35">
      <c r="A2819"/>
    </row>
    <row r="2820" spans="1:1" x14ac:dyDescent="0.35">
      <c r="A2820"/>
    </row>
    <row r="2821" spans="1:1" x14ac:dyDescent="0.35">
      <c r="A2821"/>
    </row>
    <row r="2822" spans="1:1" x14ac:dyDescent="0.35">
      <c r="A2822"/>
    </row>
    <row r="2823" spans="1:1" x14ac:dyDescent="0.35">
      <c r="A2823"/>
    </row>
    <row r="2824" spans="1:1" x14ac:dyDescent="0.35">
      <c r="A2824"/>
    </row>
    <row r="2825" spans="1:1" x14ac:dyDescent="0.35">
      <c r="A2825"/>
    </row>
    <row r="2826" spans="1:1" x14ac:dyDescent="0.35">
      <c r="A2826"/>
    </row>
    <row r="2827" spans="1:1" x14ac:dyDescent="0.35">
      <c r="A2827"/>
    </row>
    <row r="2828" spans="1:1" x14ac:dyDescent="0.35">
      <c r="A2828"/>
    </row>
    <row r="2829" spans="1:1" x14ac:dyDescent="0.35">
      <c r="A2829"/>
    </row>
    <row r="2830" spans="1:1" x14ac:dyDescent="0.35">
      <c r="A2830"/>
    </row>
    <row r="2831" spans="1:1" x14ac:dyDescent="0.35">
      <c r="A2831"/>
    </row>
    <row r="2832" spans="1:1" x14ac:dyDescent="0.35">
      <c r="A2832"/>
    </row>
    <row r="2833" spans="1:1" x14ac:dyDescent="0.35">
      <c r="A2833"/>
    </row>
    <row r="2834" spans="1:1" x14ac:dyDescent="0.35">
      <c r="A2834"/>
    </row>
    <row r="2835" spans="1:1" x14ac:dyDescent="0.35">
      <c r="A2835"/>
    </row>
    <row r="2836" spans="1:1" x14ac:dyDescent="0.35">
      <c r="A2836"/>
    </row>
    <row r="2837" spans="1:1" x14ac:dyDescent="0.35">
      <c r="A2837"/>
    </row>
    <row r="2838" spans="1:1" x14ac:dyDescent="0.35">
      <c r="A2838"/>
    </row>
    <row r="2839" spans="1:1" x14ac:dyDescent="0.35">
      <c r="A2839"/>
    </row>
    <row r="2840" spans="1:1" x14ac:dyDescent="0.35">
      <c r="A2840"/>
    </row>
    <row r="2841" spans="1:1" x14ac:dyDescent="0.35">
      <c r="A2841"/>
    </row>
    <row r="2842" spans="1:1" x14ac:dyDescent="0.35">
      <c r="A2842"/>
    </row>
    <row r="2843" spans="1:1" x14ac:dyDescent="0.35">
      <c r="A2843"/>
    </row>
    <row r="2844" spans="1:1" x14ac:dyDescent="0.35">
      <c r="A2844"/>
    </row>
    <row r="2845" spans="1:1" x14ac:dyDescent="0.35">
      <c r="A2845"/>
    </row>
    <row r="2846" spans="1:1" x14ac:dyDescent="0.35">
      <c r="A2846"/>
    </row>
    <row r="2847" spans="1:1" x14ac:dyDescent="0.35">
      <c r="A2847"/>
    </row>
    <row r="2848" spans="1:1" x14ac:dyDescent="0.35">
      <c r="A2848"/>
    </row>
    <row r="2849" spans="1:1" x14ac:dyDescent="0.35">
      <c r="A2849"/>
    </row>
    <row r="2850" spans="1:1" x14ac:dyDescent="0.35">
      <c r="A2850"/>
    </row>
    <row r="2851" spans="1:1" x14ac:dyDescent="0.35">
      <c r="A2851"/>
    </row>
    <row r="2852" spans="1:1" x14ac:dyDescent="0.35">
      <c r="A2852"/>
    </row>
    <row r="2853" spans="1:1" x14ac:dyDescent="0.35">
      <c r="A2853"/>
    </row>
    <row r="2854" spans="1:1" x14ac:dyDescent="0.35">
      <c r="A2854"/>
    </row>
    <row r="2855" spans="1:1" x14ac:dyDescent="0.35">
      <c r="A2855"/>
    </row>
    <row r="2856" spans="1:1" x14ac:dyDescent="0.35">
      <c r="A2856"/>
    </row>
    <row r="2857" spans="1:1" x14ac:dyDescent="0.35">
      <c r="A2857"/>
    </row>
    <row r="2858" spans="1:1" x14ac:dyDescent="0.35">
      <c r="A2858"/>
    </row>
    <row r="2859" spans="1:1" x14ac:dyDescent="0.35">
      <c r="A2859"/>
    </row>
    <row r="2860" spans="1:1" x14ac:dyDescent="0.35">
      <c r="A2860"/>
    </row>
    <row r="2861" spans="1:1" x14ac:dyDescent="0.35">
      <c r="A2861"/>
    </row>
    <row r="2862" spans="1:1" x14ac:dyDescent="0.35">
      <c r="A2862"/>
    </row>
    <row r="2863" spans="1:1" x14ac:dyDescent="0.35">
      <c r="A2863"/>
    </row>
    <row r="2864" spans="1:1" x14ac:dyDescent="0.35">
      <c r="A2864"/>
    </row>
    <row r="2865" spans="1:1" x14ac:dyDescent="0.35">
      <c r="A2865"/>
    </row>
    <row r="2866" spans="1:1" x14ac:dyDescent="0.35">
      <c r="A2866"/>
    </row>
    <row r="2867" spans="1:1" x14ac:dyDescent="0.35">
      <c r="A2867"/>
    </row>
    <row r="2868" spans="1:1" x14ac:dyDescent="0.35">
      <c r="A2868"/>
    </row>
    <row r="2869" spans="1:1" x14ac:dyDescent="0.35">
      <c r="A2869"/>
    </row>
    <row r="2870" spans="1:1" x14ac:dyDescent="0.35">
      <c r="A2870"/>
    </row>
    <row r="2871" spans="1:1" x14ac:dyDescent="0.35">
      <c r="A2871"/>
    </row>
    <row r="2872" spans="1:1" x14ac:dyDescent="0.35">
      <c r="A2872"/>
    </row>
    <row r="2873" spans="1:1" x14ac:dyDescent="0.35">
      <c r="A2873"/>
    </row>
    <row r="2874" spans="1:1" x14ac:dyDescent="0.35">
      <c r="A2874"/>
    </row>
    <row r="2875" spans="1:1" x14ac:dyDescent="0.35">
      <c r="A2875"/>
    </row>
    <row r="2876" spans="1:1" x14ac:dyDescent="0.35">
      <c r="A2876"/>
    </row>
    <row r="2877" spans="1:1" x14ac:dyDescent="0.35">
      <c r="A2877"/>
    </row>
    <row r="2878" spans="1:1" x14ac:dyDescent="0.35">
      <c r="A2878"/>
    </row>
    <row r="2879" spans="1:1" x14ac:dyDescent="0.35">
      <c r="A2879"/>
    </row>
    <row r="2880" spans="1:1" x14ac:dyDescent="0.35">
      <c r="A2880"/>
    </row>
    <row r="2881" spans="1:1" x14ac:dyDescent="0.35">
      <c r="A2881"/>
    </row>
    <row r="2882" spans="1:1" x14ac:dyDescent="0.35">
      <c r="A2882"/>
    </row>
    <row r="2883" spans="1:1" x14ac:dyDescent="0.35">
      <c r="A2883"/>
    </row>
    <row r="2884" spans="1:1" x14ac:dyDescent="0.35">
      <c r="A2884"/>
    </row>
    <row r="2885" spans="1:1" x14ac:dyDescent="0.35">
      <c r="A2885"/>
    </row>
    <row r="2886" spans="1:1" x14ac:dyDescent="0.35">
      <c r="A2886"/>
    </row>
    <row r="2887" spans="1:1" x14ac:dyDescent="0.35">
      <c r="A2887"/>
    </row>
    <row r="2888" spans="1:1" x14ac:dyDescent="0.35">
      <c r="A2888"/>
    </row>
    <row r="2889" spans="1:1" x14ac:dyDescent="0.35">
      <c r="A2889"/>
    </row>
    <row r="2890" spans="1:1" x14ac:dyDescent="0.35">
      <c r="A2890"/>
    </row>
    <row r="2891" spans="1:1" x14ac:dyDescent="0.35">
      <c r="A2891"/>
    </row>
    <row r="2892" spans="1:1" x14ac:dyDescent="0.35">
      <c r="A2892"/>
    </row>
    <row r="2893" spans="1:1" x14ac:dyDescent="0.35">
      <c r="A2893"/>
    </row>
    <row r="2894" spans="1:1" x14ac:dyDescent="0.35">
      <c r="A2894"/>
    </row>
    <row r="2895" spans="1:1" x14ac:dyDescent="0.35">
      <c r="A2895"/>
    </row>
    <row r="2896" spans="1:1" x14ac:dyDescent="0.35">
      <c r="A2896"/>
    </row>
    <row r="2897" spans="1:1" x14ac:dyDescent="0.35">
      <c r="A2897"/>
    </row>
    <row r="2898" spans="1:1" x14ac:dyDescent="0.35">
      <c r="A2898"/>
    </row>
    <row r="2899" spans="1:1" x14ac:dyDescent="0.35">
      <c r="A2899"/>
    </row>
    <row r="2900" spans="1:1" x14ac:dyDescent="0.35">
      <c r="A2900"/>
    </row>
    <row r="2901" spans="1:1" x14ac:dyDescent="0.35">
      <c r="A2901"/>
    </row>
    <row r="2902" spans="1:1" x14ac:dyDescent="0.35">
      <c r="A2902"/>
    </row>
    <row r="2903" spans="1:1" x14ac:dyDescent="0.35">
      <c r="A2903"/>
    </row>
    <row r="2904" spans="1:1" x14ac:dyDescent="0.35">
      <c r="A2904"/>
    </row>
    <row r="2905" spans="1:1" x14ac:dyDescent="0.35">
      <c r="A2905"/>
    </row>
    <row r="2906" spans="1:1" x14ac:dyDescent="0.35">
      <c r="A2906"/>
    </row>
    <row r="2907" spans="1:1" x14ac:dyDescent="0.35">
      <c r="A2907"/>
    </row>
    <row r="2908" spans="1:1" x14ac:dyDescent="0.35">
      <c r="A2908"/>
    </row>
    <row r="2909" spans="1:1" x14ac:dyDescent="0.35">
      <c r="A2909"/>
    </row>
    <row r="2910" spans="1:1" x14ac:dyDescent="0.35">
      <c r="A2910"/>
    </row>
    <row r="2911" spans="1:1" x14ac:dyDescent="0.35">
      <c r="A2911"/>
    </row>
    <row r="2912" spans="1:1" x14ac:dyDescent="0.35">
      <c r="A2912"/>
    </row>
    <row r="2913" spans="1:1" x14ac:dyDescent="0.35">
      <c r="A2913"/>
    </row>
    <row r="2914" spans="1:1" x14ac:dyDescent="0.35">
      <c r="A2914"/>
    </row>
    <row r="2915" spans="1:1" x14ac:dyDescent="0.35">
      <c r="A2915"/>
    </row>
    <row r="2916" spans="1:1" x14ac:dyDescent="0.35">
      <c r="A2916"/>
    </row>
    <row r="2917" spans="1:1" x14ac:dyDescent="0.35">
      <c r="A2917"/>
    </row>
    <row r="2918" spans="1:1" x14ac:dyDescent="0.35">
      <c r="A2918"/>
    </row>
    <row r="2919" spans="1:1" x14ac:dyDescent="0.35">
      <c r="A2919"/>
    </row>
    <row r="2920" spans="1:1" x14ac:dyDescent="0.35">
      <c r="A2920"/>
    </row>
    <row r="2921" spans="1:1" x14ac:dyDescent="0.35">
      <c r="A2921"/>
    </row>
    <row r="2922" spans="1:1" x14ac:dyDescent="0.35">
      <c r="A2922"/>
    </row>
    <row r="2923" spans="1:1" x14ac:dyDescent="0.35">
      <c r="A2923"/>
    </row>
    <row r="2924" spans="1:1" x14ac:dyDescent="0.35">
      <c r="A2924"/>
    </row>
    <row r="2925" spans="1:1" x14ac:dyDescent="0.35">
      <c r="A2925"/>
    </row>
    <row r="2926" spans="1:1" x14ac:dyDescent="0.35">
      <c r="A2926"/>
    </row>
    <row r="2927" spans="1:1" x14ac:dyDescent="0.35">
      <c r="A2927"/>
    </row>
    <row r="2928" spans="1:1" x14ac:dyDescent="0.35">
      <c r="A2928"/>
    </row>
    <row r="2929" spans="1:1" x14ac:dyDescent="0.35">
      <c r="A2929"/>
    </row>
    <row r="2930" spans="1:1" x14ac:dyDescent="0.35">
      <c r="A2930"/>
    </row>
    <row r="2931" spans="1:1" x14ac:dyDescent="0.35">
      <c r="A2931"/>
    </row>
    <row r="2932" spans="1:1" x14ac:dyDescent="0.35">
      <c r="A2932"/>
    </row>
    <row r="2933" spans="1:1" x14ac:dyDescent="0.35">
      <c r="A2933"/>
    </row>
    <row r="2934" spans="1:1" x14ac:dyDescent="0.35">
      <c r="A2934"/>
    </row>
    <row r="2935" spans="1:1" x14ac:dyDescent="0.35">
      <c r="A2935"/>
    </row>
    <row r="2936" spans="1:1" x14ac:dyDescent="0.35">
      <c r="A2936"/>
    </row>
    <row r="2937" spans="1:1" x14ac:dyDescent="0.35">
      <c r="A2937"/>
    </row>
    <row r="2938" spans="1:1" x14ac:dyDescent="0.35">
      <c r="A2938"/>
    </row>
    <row r="2939" spans="1:1" x14ac:dyDescent="0.35">
      <c r="A2939"/>
    </row>
    <row r="2940" spans="1:1" x14ac:dyDescent="0.35">
      <c r="A2940"/>
    </row>
    <row r="2941" spans="1:1" x14ac:dyDescent="0.35">
      <c r="A2941"/>
    </row>
    <row r="2942" spans="1:1" x14ac:dyDescent="0.35">
      <c r="A2942"/>
    </row>
    <row r="2943" spans="1:1" x14ac:dyDescent="0.35">
      <c r="A2943"/>
    </row>
    <row r="2944" spans="1:1" x14ac:dyDescent="0.35">
      <c r="A2944"/>
    </row>
    <row r="2945" spans="1:1" x14ac:dyDescent="0.35">
      <c r="A2945"/>
    </row>
    <row r="2946" spans="1:1" x14ac:dyDescent="0.35">
      <c r="A2946"/>
    </row>
    <row r="2947" spans="1:1" x14ac:dyDescent="0.35">
      <c r="A2947"/>
    </row>
    <row r="2948" spans="1:1" x14ac:dyDescent="0.35">
      <c r="A2948"/>
    </row>
    <row r="2949" spans="1:1" x14ac:dyDescent="0.35">
      <c r="A2949"/>
    </row>
    <row r="2950" spans="1:1" x14ac:dyDescent="0.35">
      <c r="A2950"/>
    </row>
    <row r="2951" spans="1:1" x14ac:dyDescent="0.35">
      <c r="A2951"/>
    </row>
    <row r="2952" spans="1:1" x14ac:dyDescent="0.35">
      <c r="A2952"/>
    </row>
    <row r="2953" spans="1:1" x14ac:dyDescent="0.35">
      <c r="A2953"/>
    </row>
    <row r="2954" spans="1:1" x14ac:dyDescent="0.35">
      <c r="A2954"/>
    </row>
    <row r="2955" spans="1:1" x14ac:dyDescent="0.35">
      <c r="A2955"/>
    </row>
    <row r="2956" spans="1:1" x14ac:dyDescent="0.35">
      <c r="A2956"/>
    </row>
    <row r="2957" spans="1:1" x14ac:dyDescent="0.35">
      <c r="A2957"/>
    </row>
    <row r="2958" spans="1:1" x14ac:dyDescent="0.35">
      <c r="A2958"/>
    </row>
    <row r="2959" spans="1:1" x14ac:dyDescent="0.35">
      <c r="A2959"/>
    </row>
    <row r="2960" spans="1:1" x14ac:dyDescent="0.35">
      <c r="A2960"/>
    </row>
    <row r="2961" spans="1:1" x14ac:dyDescent="0.35">
      <c r="A2961"/>
    </row>
    <row r="2962" spans="1:1" x14ac:dyDescent="0.35">
      <c r="A2962"/>
    </row>
    <row r="2963" spans="1:1" x14ac:dyDescent="0.35">
      <c r="A2963"/>
    </row>
    <row r="2964" spans="1:1" x14ac:dyDescent="0.35">
      <c r="A2964"/>
    </row>
    <row r="2965" spans="1:1" x14ac:dyDescent="0.35">
      <c r="A2965"/>
    </row>
    <row r="2966" spans="1:1" x14ac:dyDescent="0.35">
      <c r="A2966"/>
    </row>
    <row r="2967" spans="1:1" x14ac:dyDescent="0.35">
      <c r="A2967"/>
    </row>
    <row r="2968" spans="1:1" x14ac:dyDescent="0.35">
      <c r="A2968"/>
    </row>
    <row r="2969" spans="1:1" x14ac:dyDescent="0.35">
      <c r="A2969"/>
    </row>
    <row r="2970" spans="1:1" x14ac:dyDescent="0.35">
      <c r="A2970"/>
    </row>
    <row r="2971" spans="1:1" x14ac:dyDescent="0.35">
      <c r="A2971"/>
    </row>
    <row r="2972" spans="1:1" x14ac:dyDescent="0.35">
      <c r="A2972"/>
    </row>
    <row r="2973" spans="1:1" x14ac:dyDescent="0.35">
      <c r="A2973"/>
    </row>
    <row r="2974" spans="1:1" x14ac:dyDescent="0.35">
      <c r="A2974"/>
    </row>
    <row r="2975" spans="1:1" x14ac:dyDescent="0.35">
      <c r="A2975"/>
    </row>
    <row r="2976" spans="1:1" x14ac:dyDescent="0.35">
      <c r="A2976"/>
    </row>
    <row r="2977" spans="1:1" x14ac:dyDescent="0.35">
      <c r="A2977"/>
    </row>
    <row r="2978" spans="1:1" x14ac:dyDescent="0.35">
      <c r="A2978"/>
    </row>
    <row r="2979" spans="1:1" x14ac:dyDescent="0.35">
      <c r="A2979"/>
    </row>
    <row r="2980" spans="1:1" x14ac:dyDescent="0.35">
      <c r="A2980"/>
    </row>
    <row r="2981" spans="1:1" x14ac:dyDescent="0.35">
      <c r="A2981"/>
    </row>
    <row r="2982" spans="1:1" x14ac:dyDescent="0.35">
      <c r="A2982"/>
    </row>
    <row r="2983" spans="1:1" x14ac:dyDescent="0.35">
      <c r="A2983"/>
    </row>
    <row r="2984" spans="1:1" x14ac:dyDescent="0.35">
      <c r="A2984"/>
    </row>
    <row r="2985" spans="1:1" x14ac:dyDescent="0.35">
      <c r="A2985"/>
    </row>
    <row r="2986" spans="1:1" x14ac:dyDescent="0.35">
      <c r="A2986"/>
    </row>
    <row r="2987" spans="1:1" x14ac:dyDescent="0.35">
      <c r="A2987"/>
    </row>
    <row r="2988" spans="1:1" x14ac:dyDescent="0.35">
      <c r="A2988"/>
    </row>
    <row r="2989" spans="1:1" x14ac:dyDescent="0.35">
      <c r="A2989"/>
    </row>
    <row r="2990" spans="1:1" x14ac:dyDescent="0.35">
      <c r="A2990"/>
    </row>
    <row r="2991" spans="1:1" x14ac:dyDescent="0.35">
      <c r="A2991"/>
    </row>
    <row r="2992" spans="1:1" x14ac:dyDescent="0.35">
      <c r="A2992"/>
    </row>
    <row r="2993" spans="1:1" x14ac:dyDescent="0.35">
      <c r="A2993"/>
    </row>
    <row r="2994" spans="1:1" x14ac:dyDescent="0.35">
      <c r="A2994"/>
    </row>
    <row r="2995" spans="1:1" x14ac:dyDescent="0.35">
      <c r="A2995"/>
    </row>
    <row r="2996" spans="1:1" x14ac:dyDescent="0.35">
      <c r="A2996"/>
    </row>
    <row r="2997" spans="1:1" x14ac:dyDescent="0.35">
      <c r="A2997"/>
    </row>
    <row r="2998" spans="1:1" x14ac:dyDescent="0.35">
      <c r="A2998"/>
    </row>
    <row r="2999" spans="1:1" x14ac:dyDescent="0.35">
      <c r="A2999"/>
    </row>
    <row r="3000" spans="1:1" x14ac:dyDescent="0.35">
      <c r="A3000"/>
    </row>
    <row r="3001" spans="1:1" x14ac:dyDescent="0.35">
      <c r="A3001"/>
    </row>
    <row r="3002" spans="1:1" x14ac:dyDescent="0.35">
      <c r="A3002"/>
    </row>
    <row r="3003" spans="1:1" x14ac:dyDescent="0.35">
      <c r="A3003"/>
    </row>
    <row r="3004" spans="1:1" x14ac:dyDescent="0.35">
      <c r="A3004"/>
    </row>
    <row r="3005" spans="1:1" x14ac:dyDescent="0.35">
      <c r="A3005"/>
    </row>
    <row r="3006" spans="1:1" x14ac:dyDescent="0.35">
      <c r="A3006"/>
    </row>
    <row r="3007" spans="1:1" x14ac:dyDescent="0.35">
      <c r="A3007"/>
    </row>
    <row r="3008" spans="1:1" x14ac:dyDescent="0.35">
      <c r="A3008"/>
    </row>
    <row r="3009" spans="1:1" x14ac:dyDescent="0.35">
      <c r="A3009"/>
    </row>
    <row r="3010" spans="1:1" x14ac:dyDescent="0.35">
      <c r="A3010"/>
    </row>
    <row r="3011" spans="1:1" x14ac:dyDescent="0.35">
      <c r="A3011"/>
    </row>
    <row r="3012" spans="1:1" x14ac:dyDescent="0.35">
      <c r="A3012"/>
    </row>
    <row r="3013" spans="1:1" x14ac:dyDescent="0.35">
      <c r="A3013"/>
    </row>
    <row r="3014" spans="1:1" x14ac:dyDescent="0.35">
      <c r="A3014"/>
    </row>
    <row r="3015" spans="1:1" x14ac:dyDescent="0.35">
      <c r="A3015"/>
    </row>
    <row r="3016" spans="1:1" x14ac:dyDescent="0.35">
      <c r="A3016"/>
    </row>
    <row r="3017" spans="1:1" x14ac:dyDescent="0.35">
      <c r="A3017"/>
    </row>
    <row r="3018" spans="1:1" x14ac:dyDescent="0.35">
      <c r="A3018"/>
    </row>
    <row r="3019" spans="1:1" x14ac:dyDescent="0.35">
      <c r="A3019"/>
    </row>
    <row r="3020" spans="1:1" x14ac:dyDescent="0.35">
      <c r="A3020"/>
    </row>
    <row r="3021" spans="1:1" x14ac:dyDescent="0.35">
      <c r="A3021"/>
    </row>
    <row r="3022" spans="1:1" x14ac:dyDescent="0.35">
      <c r="A3022"/>
    </row>
    <row r="3023" spans="1:1" x14ac:dyDescent="0.35">
      <c r="A3023"/>
    </row>
    <row r="3024" spans="1:1" x14ac:dyDescent="0.35">
      <c r="A3024"/>
    </row>
    <row r="3025" spans="1:1" x14ac:dyDescent="0.35">
      <c r="A3025"/>
    </row>
    <row r="3026" spans="1:1" x14ac:dyDescent="0.35">
      <c r="A3026"/>
    </row>
    <row r="3027" spans="1:1" x14ac:dyDescent="0.35">
      <c r="A3027"/>
    </row>
    <row r="3028" spans="1:1" x14ac:dyDescent="0.35">
      <c r="A3028"/>
    </row>
    <row r="3029" spans="1:1" x14ac:dyDescent="0.35">
      <c r="A3029"/>
    </row>
    <row r="3030" spans="1:1" x14ac:dyDescent="0.35">
      <c r="A3030"/>
    </row>
    <row r="3031" spans="1:1" x14ac:dyDescent="0.35">
      <c r="A3031"/>
    </row>
    <row r="3032" spans="1:1" x14ac:dyDescent="0.35">
      <c r="A3032"/>
    </row>
    <row r="3033" spans="1:1" x14ac:dyDescent="0.35">
      <c r="A3033"/>
    </row>
    <row r="3034" spans="1:1" x14ac:dyDescent="0.35">
      <c r="A3034"/>
    </row>
    <row r="3035" spans="1:1" x14ac:dyDescent="0.35">
      <c r="A3035"/>
    </row>
    <row r="3036" spans="1:1" x14ac:dyDescent="0.35">
      <c r="A3036"/>
    </row>
    <row r="3037" spans="1:1" x14ac:dyDescent="0.35">
      <c r="A3037"/>
    </row>
    <row r="3038" spans="1:1" x14ac:dyDescent="0.35">
      <c r="A3038"/>
    </row>
    <row r="3039" spans="1:1" x14ac:dyDescent="0.35">
      <c r="A3039"/>
    </row>
    <row r="3040" spans="1:1" x14ac:dyDescent="0.35">
      <c r="A3040"/>
    </row>
    <row r="3041" spans="1:1" x14ac:dyDescent="0.35">
      <c r="A3041"/>
    </row>
    <row r="3042" spans="1:1" x14ac:dyDescent="0.35">
      <c r="A3042"/>
    </row>
    <row r="3043" spans="1:1" x14ac:dyDescent="0.35">
      <c r="A3043"/>
    </row>
    <row r="3044" spans="1:1" x14ac:dyDescent="0.35">
      <c r="A3044"/>
    </row>
    <row r="3045" spans="1:1" x14ac:dyDescent="0.35">
      <c r="A3045"/>
    </row>
    <row r="3046" spans="1:1" x14ac:dyDescent="0.35">
      <c r="A3046"/>
    </row>
    <row r="3047" spans="1:1" x14ac:dyDescent="0.35">
      <c r="A3047"/>
    </row>
    <row r="3048" spans="1:1" x14ac:dyDescent="0.35">
      <c r="A3048"/>
    </row>
    <row r="3049" spans="1:1" x14ac:dyDescent="0.35">
      <c r="A3049"/>
    </row>
    <row r="3050" spans="1:1" x14ac:dyDescent="0.35">
      <c r="A3050"/>
    </row>
    <row r="3051" spans="1:1" x14ac:dyDescent="0.35">
      <c r="A3051"/>
    </row>
    <row r="3052" spans="1:1" x14ac:dyDescent="0.35">
      <c r="A3052"/>
    </row>
    <row r="3053" spans="1:1" x14ac:dyDescent="0.35">
      <c r="A3053"/>
    </row>
    <row r="3054" spans="1:1" x14ac:dyDescent="0.35">
      <c r="A3054"/>
    </row>
    <row r="3055" spans="1:1" x14ac:dyDescent="0.35">
      <c r="A3055"/>
    </row>
    <row r="3056" spans="1:1" x14ac:dyDescent="0.35">
      <c r="A3056"/>
    </row>
    <row r="3057" spans="1:1" x14ac:dyDescent="0.35">
      <c r="A3057"/>
    </row>
    <row r="3058" spans="1:1" x14ac:dyDescent="0.35">
      <c r="A3058"/>
    </row>
    <row r="3059" spans="1:1" x14ac:dyDescent="0.35">
      <c r="A3059"/>
    </row>
    <row r="3060" spans="1:1" x14ac:dyDescent="0.35">
      <c r="A3060"/>
    </row>
    <row r="3061" spans="1:1" x14ac:dyDescent="0.35">
      <c r="A3061"/>
    </row>
    <row r="3062" spans="1:1" x14ac:dyDescent="0.35">
      <c r="A3062"/>
    </row>
    <row r="3063" spans="1:1" x14ac:dyDescent="0.35">
      <c r="A3063"/>
    </row>
    <row r="3064" spans="1:1" x14ac:dyDescent="0.35">
      <c r="A3064"/>
    </row>
    <row r="3065" spans="1:1" x14ac:dyDescent="0.35">
      <c r="A3065"/>
    </row>
    <row r="3066" spans="1:1" x14ac:dyDescent="0.35">
      <c r="A3066"/>
    </row>
    <row r="3067" spans="1:1" x14ac:dyDescent="0.35">
      <c r="A3067"/>
    </row>
    <row r="3068" spans="1:1" x14ac:dyDescent="0.35">
      <c r="A3068"/>
    </row>
    <row r="3069" spans="1:1" x14ac:dyDescent="0.35">
      <c r="A3069"/>
    </row>
    <row r="3070" spans="1:1" x14ac:dyDescent="0.35">
      <c r="A3070"/>
    </row>
    <row r="3071" spans="1:1" x14ac:dyDescent="0.35">
      <c r="A3071"/>
    </row>
    <row r="3072" spans="1:1" x14ac:dyDescent="0.35">
      <c r="A3072"/>
    </row>
    <row r="3073" spans="1:1" x14ac:dyDescent="0.35">
      <c r="A3073"/>
    </row>
    <row r="3074" spans="1:1" x14ac:dyDescent="0.35">
      <c r="A3074"/>
    </row>
    <row r="3075" spans="1:1" x14ac:dyDescent="0.35">
      <c r="A3075"/>
    </row>
    <row r="3076" spans="1:1" x14ac:dyDescent="0.35">
      <c r="A3076"/>
    </row>
    <row r="3077" spans="1:1" x14ac:dyDescent="0.35">
      <c r="A3077"/>
    </row>
    <row r="3078" spans="1:1" x14ac:dyDescent="0.35">
      <c r="A3078"/>
    </row>
    <row r="3079" spans="1:1" x14ac:dyDescent="0.35">
      <c r="A3079"/>
    </row>
    <row r="3080" spans="1:1" x14ac:dyDescent="0.35">
      <c r="A3080"/>
    </row>
    <row r="3081" spans="1:1" x14ac:dyDescent="0.35">
      <c r="A3081"/>
    </row>
    <row r="3082" spans="1:1" x14ac:dyDescent="0.35">
      <c r="A3082"/>
    </row>
    <row r="3083" spans="1:1" x14ac:dyDescent="0.35">
      <c r="A3083"/>
    </row>
    <row r="3084" spans="1:1" x14ac:dyDescent="0.35">
      <c r="A3084"/>
    </row>
    <row r="3085" spans="1:1" x14ac:dyDescent="0.35">
      <c r="A3085"/>
    </row>
    <row r="3086" spans="1:1" x14ac:dyDescent="0.35">
      <c r="A3086"/>
    </row>
    <row r="3087" spans="1:1" x14ac:dyDescent="0.35">
      <c r="A3087"/>
    </row>
    <row r="3088" spans="1:1" x14ac:dyDescent="0.35">
      <c r="A3088"/>
    </row>
    <row r="3089" spans="1:1" x14ac:dyDescent="0.35">
      <c r="A3089"/>
    </row>
    <row r="3090" spans="1:1" x14ac:dyDescent="0.35">
      <c r="A3090"/>
    </row>
    <row r="3091" spans="1:1" x14ac:dyDescent="0.35">
      <c r="A3091"/>
    </row>
    <row r="3092" spans="1:1" x14ac:dyDescent="0.35">
      <c r="A3092"/>
    </row>
    <row r="3093" spans="1:1" x14ac:dyDescent="0.35">
      <c r="A3093"/>
    </row>
    <row r="3094" spans="1:1" x14ac:dyDescent="0.35">
      <c r="A3094"/>
    </row>
    <row r="3095" spans="1:1" x14ac:dyDescent="0.35">
      <c r="A3095"/>
    </row>
    <row r="3096" spans="1:1" x14ac:dyDescent="0.35">
      <c r="A3096"/>
    </row>
    <row r="3097" spans="1:1" x14ac:dyDescent="0.35">
      <c r="A3097"/>
    </row>
    <row r="3098" spans="1:1" x14ac:dyDescent="0.35">
      <c r="A3098"/>
    </row>
    <row r="3099" spans="1:1" x14ac:dyDescent="0.35">
      <c r="A3099"/>
    </row>
    <row r="3100" spans="1:1" x14ac:dyDescent="0.35">
      <c r="A3100"/>
    </row>
    <row r="3101" spans="1:1" x14ac:dyDescent="0.35">
      <c r="A3101"/>
    </row>
    <row r="3102" spans="1:1" x14ac:dyDescent="0.35">
      <c r="A3102"/>
    </row>
    <row r="3103" spans="1:1" x14ac:dyDescent="0.35">
      <c r="A3103"/>
    </row>
    <row r="3104" spans="1:1" x14ac:dyDescent="0.35">
      <c r="A3104"/>
    </row>
    <row r="3105" spans="1:1" x14ac:dyDescent="0.35">
      <c r="A3105"/>
    </row>
    <row r="3106" spans="1:1" x14ac:dyDescent="0.35">
      <c r="A3106"/>
    </row>
    <row r="3107" spans="1:1" x14ac:dyDescent="0.35">
      <c r="A3107"/>
    </row>
    <row r="3108" spans="1:1" x14ac:dyDescent="0.35">
      <c r="A3108"/>
    </row>
    <row r="3109" spans="1:1" x14ac:dyDescent="0.35">
      <c r="A3109"/>
    </row>
    <row r="3110" spans="1:1" x14ac:dyDescent="0.35">
      <c r="A3110"/>
    </row>
    <row r="3111" spans="1:1" x14ac:dyDescent="0.35">
      <c r="A3111"/>
    </row>
    <row r="3112" spans="1:1" x14ac:dyDescent="0.35">
      <c r="A3112"/>
    </row>
    <row r="3113" spans="1:1" x14ac:dyDescent="0.35">
      <c r="A3113"/>
    </row>
    <row r="3114" spans="1:1" x14ac:dyDescent="0.35">
      <c r="A3114"/>
    </row>
    <row r="3115" spans="1:1" x14ac:dyDescent="0.35">
      <c r="A3115"/>
    </row>
    <row r="3116" spans="1:1" x14ac:dyDescent="0.35">
      <c r="A3116"/>
    </row>
    <row r="3117" spans="1:1" x14ac:dyDescent="0.35">
      <c r="A3117"/>
    </row>
    <row r="3118" spans="1:1" x14ac:dyDescent="0.35">
      <c r="A3118"/>
    </row>
    <row r="3119" spans="1:1" x14ac:dyDescent="0.35">
      <c r="A3119"/>
    </row>
    <row r="3120" spans="1:1" x14ac:dyDescent="0.35">
      <c r="A3120"/>
    </row>
    <row r="3121" spans="1:1" x14ac:dyDescent="0.35">
      <c r="A3121"/>
    </row>
    <row r="3122" spans="1:1" x14ac:dyDescent="0.35">
      <c r="A3122"/>
    </row>
    <row r="3123" spans="1:1" x14ac:dyDescent="0.35">
      <c r="A3123"/>
    </row>
    <row r="3124" spans="1:1" x14ac:dyDescent="0.35">
      <c r="A3124"/>
    </row>
    <row r="3125" spans="1:1" x14ac:dyDescent="0.35">
      <c r="A3125"/>
    </row>
    <row r="3126" spans="1:1" x14ac:dyDescent="0.35">
      <c r="A3126"/>
    </row>
    <row r="3127" spans="1:1" x14ac:dyDescent="0.35">
      <c r="A3127"/>
    </row>
    <row r="3128" spans="1:1" x14ac:dyDescent="0.35">
      <c r="A3128"/>
    </row>
    <row r="3129" spans="1:1" x14ac:dyDescent="0.35">
      <c r="A3129"/>
    </row>
    <row r="3130" spans="1:1" x14ac:dyDescent="0.35">
      <c r="A3130"/>
    </row>
    <row r="3131" spans="1:1" x14ac:dyDescent="0.35">
      <c r="A3131"/>
    </row>
    <row r="3132" spans="1:1" x14ac:dyDescent="0.35">
      <c r="A3132"/>
    </row>
    <row r="3133" spans="1:1" x14ac:dyDescent="0.35">
      <c r="A3133"/>
    </row>
    <row r="3134" spans="1:1" x14ac:dyDescent="0.35">
      <c r="A3134"/>
    </row>
    <row r="3135" spans="1:1" x14ac:dyDescent="0.35">
      <c r="A3135"/>
    </row>
    <row r="3136" spans="1:1" x14ac:dyDescent="0.35">
      <c r="A3136"/>
    </row>
    <row r="3137" spans="1:1" x14ac:dyDescent="0.35">
      <c r="A3137"/>
    </row>
    <row r="3138" spans="1:1" x14ac:dyDescent="0.35">
      <c r="A3138"/>
    </row>
    <row r="3139" spans="1:1" x14ac:dyDescent="0.35">
      <c r="A3139"/>
    </row>
    <row r="3140" spans="1:1" x14ac:dyDescent="0.35">
      <c r="A3140"/>
    </row>
    <row r="3141" spans="1:1" x14ac:dyDescent="0.35">
      <c r="A3141"/>
    </row>
    <row r="3142" spans="1:1" x14ac:dyDescent="0.35">
      <c r="A3142"/>
    </row>
    <row r="3143" spans="1:1" x14ac:dyDescent="0.35">
      <c r="A3143"/>
    </row>
    <row r="3144" spans="1:1" x14ac:dyDescent="0.35">
      <c r="A3144"/>
    </row>
    <row r="3145" spans="1:1" x14ac:dyDescent="0.35">
      <c r="A3145"/>
    </row>
    <row r="3146" spans="1:1" x14ac:dyDescent="0.35">
      <c r="A3146"/>
    </row>
    <row r="3147" spans="1:1" x14ac:dyDescent="0.35">
      <c r="A3147"/>
    </row>
    <row r="3148" spans="1:1" x14ac:dyDescent="0.35">
      <c r="A3148"/>
    </row>
    <row r="3149" spans="1:1" x14ac:dyDescent="0.35">
      <c r="A3149"/>
    </row>
    <row r="3150" spans="1:1" x14ac:dyDescent="0.35">
      <c r="A3150"/>
    </row>
    <row r="3151" spans="1:1" x14ac:dyDescent="0.35">
      <c r="A3151"/>
    </row>
    <row r="3152" spans="1:1" x14ac:dyDescent="0.35">
      <c r="A3152"/>
    </row>
    <row r="3153" spans="1:1" x14ac:dyDescent="0.35">
      <c r="A3153"/>
    </row>
    <row r="3154" spans="1:1" x14ac:dyDescent="0.35">
      <c r="A3154"/>
    </row>
    <row r="3155" spans="1:1" x14ac:dyDescent="0.35">
      <c r="A3155"/>
    </row>
    <row r="3156" spans="1:1" x14ac:dyDescent="0.35">
      <c r="A3156"/>
    </row>
    <row r="3157" spans="1:1" x14ac:dyDescent="0.35">
      <c r="A3157"/>
    </row>
    <row r="3158" spans="1:1" x14ac:dyDescent="0.35">
      <c r="A3158"/>
    </row>
    <row r="3159" spans="1:1" x14ac:dyDescent="0.35">
      <c r="A3159"/>
    </row>
    <row r="3160" spans="1:1" x14ac:dyDescent="0.35">
      <c r="A3160"/>
    </row>
    <row r="3161" spans="1:1" x14ac:dyDescent="0.35">
      <c r="A3161"/>
    </row>
    <row r="3162" spans="1:1" x14ac:dyDescent="0.35">
      <c r="A3162"/>
    </row>
    <row r="3163" spans="1:1" x14ac:dyDescent="0.35">
      <c r="A3163"/>
    </row>
    <row r="3164" spans="1:1" x14ac:dyDescent="0.35">
      <c r="A3164"/>
    </row>
    <row r="3165" spans="1:1" x14ac:dyDescent="0.35">
      <c r="A3165"/>
    </row>
    <row r="3166" spans="1:1" x14ac:dyDescent="0.35">
      <c r="A3166"/>
    </row>
    <row r="3167" spans="1:1" x14ac:dyDescent="0.35">
      <c r="A3167"/>
    </row>
    <row r="3168" spans="1:1" x14ac:dyDescent="0.35">
      <c r="A3168"/>
    </row>
    <row r="3169" spans="1:1" x14ac:dyDescent="0.35">
      <c r="A3169"/>
    </row>
    <row r="3170" spans="1:1" x14ac:dyDescent="0.35">
      <c r="A3170"/>
    </row>
    <row r="3171" spans="1:1" x14ac:dyDescent="0.35">
      <c r="A3171"/>
    </row>
    <row r="3172" spans="1:1" x14ac:dyDescent="0.35">
      <c r="A3172"/>
    </row>
    <row r="3173" spans="1:1" x14ac:dyDescent="0.35">
      <c r="A3173"/>
    </row>
    <row r="3174" spans="1:1" x14ac:dyDescent="0.35">
      <c r="A3174"/>
    </row>
    <row r="3175" spans="1:1" x14ac:dyDescent="0.35">
      <c r="A3175"/>
    </row>
    <row r="3176" spans="1:1" x14ac:dyDescent="0.35">
      <c r="A3176"/>
    </row>
    <row r="3177" spans="1:1" x14ac:dyDescent="0.35">
      <c r="A3177"/>
    </row>
    <row r="3178" spans="1:1" x14ac:dyDescent="0.35">
      <c r="A3178"/>
    </row>
    <row r="3179" spans="1:1" x14ac:dyDescent="0.35">
      <c r="A3179"/>
    </row>
    <row r="3180" spans="1:1" x14ac:dyDescent="0.35">
      <c r="A3180"/>
    </row>
    <row r="3181" spans="1:1" x14ac:dyDescent="0.35">
      <c r="A3181"/>
    </row>
    <row r="3182" spans="1:1" x14ac:dyDescent="0.35">
      <c r="A3182"/>
    </row>
    <row r="3183" spans="1:1" x14ac:dyDescent="0.35">
      <c r="A3183"/>
    </row>
    <row r="3184" spans="1:1" x14ac:dyDescent="0.35">
      <c r="A3184"/>
    </row>
    <row r="3185" spans="1:1" x14ac:dyDescent="0.35">
      <c r="A3185"/>
    </row>
    <row r="3186" spans="1:1" x14ac:dyDescent="0.35">
      <c r="A3186"/>
    </row>
    <row r="3187" spans="1:1" x14ac:dyDescent="0.35">
      <c r="A3187"/>
    </row>
    <row r="3188" spans="1:1" x14ac:dyDescent="0.35">
      <c r="A3188"/>
    </row>
    <row r="3189" spans="1:1" x14ac:dyDescent="0.35">
      <c r="A3189"/>
    </row>
    <row r="3190" spans="1:1" x14ac:dyDescent="0.35">
      <c r="A3190"/>
    </row>
    <row r="3191" spans="1:1" x14ac:dyDescent="0.35">
      <c r="A3191"/>
    </row>
    <row r="3192" spans="1:1" x14ac:dyDescent="0.35">
      <c r="A3192"/>
    </row>
    <row r="3193" spans="1:1" x14ac:dyDescent="0.35">
      <c r="A3193"/>
    </row>
    <row r="3194" spans="1:1" x14ac:dyDescent="0.35">
      <c r="A3194"/>
    </row>
    <row r="3195" spans="1:1" x14ac:dyDescent="0.35">
      <c r="A3195"/>
    </row>
    <row r="3196" spans="1:1" x14ac:dyDescent="0.35">
      <c r="A3196"/>
    </row>
    <row r="3197" spans="1:1" x14ac:dyDescent="0.35">
      <c r="A3197"/>
    </row>
    <row r="3198" spans="1:1" x14ac:dyDescent="0.35">
      <c r="A3198"/>
    </row>
    <row r="3199" spans="1:1" x14ac:dyDescent="0.35">
      <c r="A3199"/>
    </row>
    <row r="3200" spans="1:1" x14ac:dyDescent="0.35">
      <c r="A3200"/>
    </row>
    <row r="3201" spans="1:1" x14ac:dyDescent="0.35">
      <c r="A3201"/>
    </row>
    <row r="3202" spans="1:1" x14ac:dyDescent="0.35">
      <c r="A3202"/>
    </row>
    <row r="3203" spans="1:1" x14ac:dyDescent="0.35">
      <c r="A3203"/>
    </row>
    <row r="3204" spans="1:1" x14ac:dyDescent="0.35">
      <c r="A3204"/>
    </row>
    <row r="3205" spans="1:1" x14ac:dyDescent="0.35">
      <c r="A3205"/>
    </row>
    <row r="3206" spans="1:1" x14ac:dyDescent="0.35">
      <c r="A3206"/>
    </row>
    <row r="3207" spans="1:1" x14ac:dyDescent="0.35">
      <c r="A3207"/>
    </row>
    <row r="3208" spans="1:1" x14ac:dyDescent="0.35">
      <c r="A3208"/>
    </row>
    <row r="3209" spans="1:1" x14ac:dyDescent="0.35">
      <c r="A3209"/>
    </row>
    <row r="3210" spans="1:1" x14ac:dyDescent="0.35">
      <c r="A3210"/>
    </row>
    <row r="3211" spans="1:1" x14ac:dyDescent="0.35">
      <c r="A3211"/>
    </row>
    <row r="3212" spans="1:1" x14ac:dyDescent="0.35">
      <c r="A3212"/>
    </row>
    <row r="3213" spans="1:1" x14ac:dyDescent="0.35">
      <c r="A3213"/>
    </row>
    <row r="3214" spans="1:1" x14ac:dyDescent="0.35">
      <c r="A3214"/>
    </row>
    <row r="3215" spans="1:1" x14ac:dyDescent="0.35">
      <c r="A3215"/>
    </row>
    <row r="3216" spans="1:1" x14ac:dyDescent="0.35">
      <c r="A3216"/>
    </row>
    <row r="3217" spans="1:1" x14ac:dyDescent="0.35">
      <c r="A3217"/>
    </row>
    <row r="3218" spans="1:1" x14ac:dyDescent="0.35">
      <c r="A3218"/>
    </row>
    <row r="3219" spans="1:1" x14ac:dyDescent="0.35">
      <c r="A3219"/>
    </row>
    <row r="3220" spans="1:1" x14ac:dyDescent="0.35">
      <c r="A3220"/>
    </row>
    <row r="3221" spans="1:1" x14ac:dyDescent="0.35">
      <c r="A3221"/>
    </row>
    <row r="3222" spans="1:1" x14ac:dyDescent="0.35">
      <c r="A3222"/>
    </row>
    <row r="3223" spans="1:1" x14ac:dyDescent="0.35">
      <c r="A3223"/>
    </row>
    <row r="3224" spans="1:1" x14ac:dyDescent="0.35">
      <c r="A3224"/>
    </row>
    <row r="3225" spans="1:1" x14ac:dyDescent="0.35">
      <c r="A3225"/>
    </row>
    <row r="3226" spans="1:1" x14ac:dyDescent="0.35">
      <c r="A3226"/>
    </row>
    <row r="3227" spans="1:1" x14ac:dyDescent="0.35">
      <c r="A3227"/>
    </row>
    <row r="3228" spans="1:1" x14ac:dyDescent="0.35">
      <c r="A3228"/>
    </row>
    <row r="3229" spans="1:1" x14ac:dyDescent="0.35">
      <c r="A3229"/>
    </row>
    <row r="3230" spans="1:1" x14ac:dyDescent="0.35">
      <c r="A3230"/>
    </row>
    <row r="3231" spans="1:1" x14ac:dyDescent="0.35">
      <c r="A3231"/>
    </row>
    <row r="3232" spans="1:1" x14ac:dyDescent="0.35">
      <c r="A3232"/>
    </row>
    <row r="3233" spans="1:1" x14ac:dyDescent="0.35">
      <c r="A3233"/>
    </row>
    <row r="3234" spans="1:1" x14ac:dyDescent="0.35">
      <c r="A3234"/>
    </row>
    <row r="3235" spans="1:1" x14ac:dyDescent="0.35">
      <c r="A3235"/>
    </row>
    <row r="3236" spans="1:1" x14ac:dyDescent="0.35">
      <c r="A3236"/>
    </row>
    <row r="3237" spans="1:1" x14ac:dyDescent="0.35">
      <c r="A3237"/>
    </row>
    <row r="3238" spans="1:1" x14ac:dyDescent="0.35">
      <c r="A3238"/>
    </row>
    <row r="3239" spans="1:1" x14ac:dyDescent="0.35">
      <c r="A3239"/>
    </row>
    <row r="3240" spans="1:1" x14ac:dyDescent="0.35">
      <c r="A3240"/>
    </row>
    <row r="3241" spans="1:1" x14ac:dyDescent="0.35">
      <c r="A3241"/>
    </row>
    <row r="3242" spans="1:1" x14ac:dyDescent="0.35">
      <c r="A3242"/>
    </row>
    <row r="3243" spans="1:1" x14ac:dyDescent="0.35">
      <c r="A3243"/>
    </row>
    <row r="3244" spans="1:1" x14ac:dyDescent="0.35">
      <c r="A3244"/>
    </row>
    <row r="3245" spans="1:1" x14ac:dyDescent="0.35">
      <c r="A3245"/>
    </row>
    <row r="3246" spans="1:1" x14ac:dyDescent="0.35">
      <c r="A3246"/>
    </row>
    <row r="3247" spans="1:1" x14ac:dyDescent="0.35">
      <c r="A3247"/>
    </row>
    <row r="3248" spans="1:1" x14ac:dyDescent="0.35">
      <c r="A3248"/>
    </row>
    <row r="3249" spans="1:1" x14ac:dyDescent="0.35">
      <c r="A3249"/>
    </row>
    <row r="3250" spans="1:1" x14ac:dyDescent="0.35">
      <c r="A3250"/>
    </row>
    <row r="3251" spans="1:1" x14ac:dyDescent="0.35">
      <c r="A3251"/>
    </row>
    <row r="3252" spans="1:1" x14ac:dyDescent="0.35">
      <c r="A3252"/>
    </row>
    <row r="3253" spans="1:1" x14ac:dyDescent="0.35">
      <c r="A3253"/>
    </row>
    <row r="3254" spans="1:1" x14ac:dyDescent="0.35">
      <c r="A3254"/>
    </row>
    <row r="3255" spans="1:1" x14ac:dyDescent="0.35">
      <c r="A3255"/>
    </row>
    <row r="3256" spans="1:1" x14ac:dyDescent="0.35">
      <c r="A3256"/>
    </row>
    <row r="3257" spans="1:1" x14ac:dyDescent="0.35">
      <c r="A3257"/>
    </row>
    <row r="3258" spans="1:1" x14ac:dyDescent="0.35">
      <c r="A3258"/>
    </row>
    <row r="3259" spans="1:1" x14ac:dyDescent="0.35">
      <c r="A3259"/>
    </row>
    <row r="3260" spans="1:1" x14ac:dyDescent="0.35">
      <c r="A3260"/>
    </row>
    <row r="3261" spans="1:1" x14ac:dyDescent="0.35">
      <c r="A3261"/>
    </row>
    <row r="3262" spans="1:1" x14ac:dyDescent="0.35">
      <c r="A3262"/>
    </row>
    <row r="3263" spans="1:1" x14ac:dyDescent="0.35">
      <c r="A3263"/>
    </row>
    <row r="3264" spans="1:1" x14ac:dyDescent="0.35">
      <c r="A3264"/>
    </row>
    <row r="3265" spans="1:1" x14ac:dyDescent="0.35">
      <c r="A3265"/>
    </row>
    <row r="3266" spans="1:1" x14ac:dyDescent="0.35">
      <c r="A3266"/>
    </row>
    <row r="3267" spans="1:1" x14ac:dyDescent="0.35">
      <c r="A3267"/>
    </row>
    <row r="3268" spans="1:1" x14ac:dyDescent="0.35">
      <c r="A3268"/>
    </row>
    <row r="3269" spans="1:1" x14ac:dyDescent="0.35">
      <c r="A3269"/>
    </row>
    <row r="3270" spans="1:1" x14ac:dyDescent="0.35">
      <c r="A3270"/>
    </row>
    <row r="3271" spans="1:1" x14ac:dyDescent="0.35">
      <c r="A3271"/>
    </row>
    <row r="3272" spans="1:1" x14ac:dyDescent="0.35">
      <c r="A3272"/>
    </row>
    <row r="3273" spans="1:1" x14ac:dyDescent="0.35">
      <c r="A3273"/>
    </row>
    <row r="3274" spans="1:1" x14ac:dyDescent="0.35">
      <c r="A3274"/>
    </row>
    <row r="3275" spans="1:1" x14ac:dyDescent="0.35">
      <c r="A3275"/>
    </row>
    <row r="3276" spans="1:1" x14ac:dyDescent="0.35">
      <c r="A3276"/>
    </row>
    <row r="3277" spans="1:1" x14ac:dyDescent="0.35">
      <c r="A3277"/>
    </row>
    <row r="3278" spans="1:1" x14ac:dyDescent="0.35">
      <c r="A3278"/>
    </row>
    <row r="3279" spans="1:1" x14ac:dyDescent="0.35">
      <c r="A3279"/>
    </row>
    <row r="3280" spans="1:1" x14ac:dyDescent="0.35">
      <c r="A3280"/>
    </row>
    <row r="3281" spans="1:1" x14ac:dyDescent="0.35">
      <c r="A3281"/>
    </row>
    <row r="3282" spans="1:1" x14ac:dyDescent="0.35">
      <c r="A3282"/>
    </row>
    <row r="3283" spans="1:1" x14ac:dyDescent="0.35">
      <c r="A3283"/>
    </row>
    <row r="3284" spans="1:1" x14ac:dyDescent="0.35">
      <c r="A3284"/>
    </row>
    <row r="3285" spans="1:1" x14ac:dyDescent="0.35">
      <c r="A3285"/>
    </row>
    <row r="3286" spans="1:1" x14ac:dyDescent="0.35">
      <c r="A3286"/>
    </row>
    <row r="3287" spans="1:1" x14ac:dyDescent="0.35">
      <c r="A3287"/>
    </row>
    <row r="3288" spans="1:1" x14ac:dyDescent="0.35">
      <c r="A3288"/>
    </row>
    <row r="3289" spans="1:1" x14ac:dyDescent="0.35">
      <c r="A3289"/>
    </row>
    <row r="3290" spans="1:1" x14ac:dyDescent="0.35">
      <c r="A3290"/>
    </row>
    <row r="3291" spans="1:1" x14ac:dyDescent="0.35">
      <c r="A3291"/>
    </row>
    <row r="3292" spans="1:1" x14ac:dyDescent="0.35">
      <c r="A3292"/>
    </row>
    <row r="3293" spans="1:1" x14ac:dyDescent="0.35">
      <c r="A3293"/>
    </row>
    <row r="3294" spans="1:1" x14ac:dyDescent="0.35">
      <c r="A3294"/>
    </row>
    <row r="3295" spans="1:1" x14ac:dyDescent="0.35">
      <c r="A3295"/>
    </row>
    <row r="3296" spans="1:1" x14ac:dyDescent="0.35">
      <c r="A3296"/>
    </row>
    <row r="3297" spans="1:1" x14ac:dyDescent="0.35">
      <c r="A3297"/>
    </row>
    <row r="3298" spans="1:1" x14ac:dyDescent="0.35">
      <c r="A3298"/>
    </row>
    <row r="3299" spans="1:1" x14ac:dyDescent="0.35">
      <c r="A3299"/>
    </row>
    <row r="3300" spans="1:1" x14ac:dyDescent="0.35">
      <c r="A3300"/>
    </row>
    <row r="3301" spans="1:1" x14ac:dyDescent="0.35">
      <c r="A3301"/>
    </row>
    <row r="3302" spans="1:1" x14ac:dyDescent="0.35">
      <c r="A3302"/>
    </row>
    <row r="3303" spans="1:1" x14ac:dyDescent="0.35">
      <c r="A3303"/>
    </row>
    <row r="3304" spans="1:1" x14ac:dyDescent="0.35">
      <c r="A3304"/>
    </row>
    <row r="3305" spans="1:1" x14ac:dyDescent="0.35">
      <c r="A3305"/>
    </row>
    <row r="3306" spans="1:1" x14ac:dyDescent="0.35">
      <c r="A3306"/>
    </row>
    <row r="3307" spans="1:1" x14ac:dyDescent="0.35">
      <c r="A3307"/>
    </row>
    <row r="3308" spans="1:1" x14ac:dyDescent="0.35">
      <c r="A3308"/>
    </row>
    <row r="3309" spans="1:1" x14ac:dyDescent="0.35">
      <c r="A3309"/>
    </row>
    <row r="3310" spans="1:1" x14ac:dyDescent="0.35">
      <c r="A3310"/>
    </row>
    <row r="3311" spans="1:1" x14ac:dyDescent="0.35">
      <c r="A3311"/>
    </row>
    <row r="3312" spans="1:1" x14ac:dyDescent="0.35">
      <c r="A3312"/>
    </row>
    <row r="3313" spans="1:1" x14ac:dyDescent="0.35">
      <c r="A3313"/>
    </row>
    <row r="3314" spans="1:1" x14ac:dyDescent="0.35">
      <c r="A3314"/>
    </row>
    <row r="3315" spans="1:1" x14ac:dyDescent="0.35">
      <c r="A3315"/>
    </row>
    <row r="3316" spans="1:1" x14ac:dyDescent="0.35">
      <c r="A3316"/>
    </row>
    <row r="3317" spans="1:1" x14ac:dyDescent="0.35">
      <c r="A3317"/>
    </row>
    <row r="3318" spans="1:1" x14ac:dyDescent="0.35">
      <c r="A3318"/>
    </row>
    <row r="3319" spans="1:1" x14ac:dyDescent="0.35">
      <c r="A3319"/>
    </row>
    <row r="3320" spans="1:1" x14ac:dyDescent="0.35">
      <c r="A3320"/>
    </row>
    <row r="3321" spans="1:1" x14ac:dyDescent="0.35">
      <c r="A3321"/>
    </row>
    <row r="3322" spans="1:1" x14ac:dyDescent="0.35">
      <c r="A3322"/>
    </row>
    <row r="3323" spans="1:1" x14ac:dyDescent="0.35">
      <c r="A3323"/>
    </row>
    <row r="3324" spans="1:1" x14ac:dyDescent="0.35">
      <c r="A3324"/>
    </row>
    <row r="3325" spans="1:1" x14ac:dyDescent="0.35">
      <c r="A3325"/>
    </row>
    <row r="3326" spans="1:1" x14ac:dyDescent="0.35">
      <c r="A3326"/>
    </row>
    <row r="3327" spans="1:1" x14ac:dyDescent="0.35">
      <c r="A3327"/>
    </row>
    <row r="3328" spans="1:1" x14ac:dyDescent="0.35">
      <c r="A3328"/>
    </row>
    <row r="3329" spans="1:1" x14ac:dyDescent="0.35">
      <c r="A3329"/>
    </row>
    <row r="3330" spans="1:1" x14ac:dyDescent="0.35">
      <c r="A3330"/>
    </row>
    <row r="3331" spans="1:1" x14ac:dyDescent="0.35">
      <c r="A3331"/>
    </row>
    <row r="3332" spans="1:1" x14ac:dyDescent="0.35">
      <c r="A3332"/>
    </row>
    <row r="3333" spans="1:1" x14ac:dyDescent="0.35">
      <c r="A3333"/>
    </row>
    <row r="3334" spans="1:1" x14ac:dyDescent="0.35">
      <c r="A3334"/>
    </row>
    <row r="3335" spans="1:1" x14ac:dyDescent="0.35">
      <c r="A3335"/>
    </row>
    <row r="3336" spans="1:1" x14ac:dyDescent="0.35">
      <c r="A3336"/>
    </row>
    <row r="3337" spans="1:1" x14ac:dyDescent="0.35">
      <c r="A3337"/>
    </row>
    <row r="3338" spans="1:1" x14ac:dyDescent="0.35">
      <c r="A3338"/>
    </row>
    <row r="3339" spans="1:1" x14ac:dyDescent="0.35">
      <c r="A3339"/>
    </row>
    <row r="3340" spans="1:1" x14ac:dyDescent="0.35">
      <c r="A3340"/>
    </row>
    <row r="3341" spans="1:1" x14ac:dyDescent="0.35">
      <c r="A3341"/>
    </row>
    <row r="3342" spans="1:1" x14ac:dyDescent="0.35">
      <c r="A3342"/>
    </row>
    <row r="3343" spans="1:1" x14ac:dyDescent="0.35">
      <c r="A3343"/>
    </row>
    <row r="3344" spans="1:1" x14ac:dyDescent="0.35">
      <c r="A3344"/>
    </row>
    <row r="3345" spans="1:1" x14ac:dyDescent="0.35">
      <c r="A3345"/>
    </row>
    <row r="3346" spans="1:1" x14ac:dyDescent="0.35">
      <c r="A3346"/>
    </row>
    <row r="3347" spans="1:1" x14ac:dyDescent="0.35">
      <c r="A3347"/>
    </row>
    <row r="3348" spans="1:1" x14ac:dyDescent="0.35">
      <c r="A3348"/>
    </row>
    <row r="3349" spans="1:1" x14ac:dyDescent="0.35">
      <c r="A3349"/>
    </row>
    <row r="3350" spans="1:1" x14ac:dyDescent="0.35">
      <c r="A3350"/>
    </row>
    <row r="3351" spans="1:1" x14ac:dyDescent="0.35">
      <c r="A3351"/>
    </row>
    <row r="3352" spans="1:1" x14ac:dyDescent="0.35">
      <c r="A3352"/>
    </row>
    <row r="3353" spans="1:1" x14ac:dyDescent="0.35">
      <c r="A3353"/>
    </row>
    <row r="3354" spans="1:1" x14ac:dyDescent="0.35">
      <c r="A3354"/>
    </row>
    <row r="3355" spans="1:1" x14ac:dyDescent="0.35">
      <c r="A3355"/>
    </row>
    <row r="3356" spans="1:1" x14ac:dyDescent="0.35">
      <c r="A3356"/>
    </row>
    <row r="3357" spans="1:1" x14ac:dyDescent="0.35">
      <c r="A3357"/>
    </row>
    <row r="3358" spans="1:1" x14ac:dyDescent="0.35">
      <c r="A3358"/>
    </row>
    <row r="3359" spans="1:1" x14ac:dyDescent="0.35">
      <c r="A3359"/>
    </row>
    <row r="3360" spans="1:1" x14ac:dyDescent="0.35">
      <c r="A3360"/>
    </row>
    <row r="3361" spans="1:1" x14ac:dyDescent="0.35">
      <c r="A3361"/>
    </row>
    <row r="3362" spans="1:1" x14ac:dyDescent="0.35">
      <c r="A3362"/>
    </row>
    <row r="3363" spans="1:1" x14ac:dyDescent="0.35">
      <c r="A3363"/>
    </row>
    <row r="3364" spans="1:1" x14ac:dyDescent="0.35">
      <c r="A3364"/>
    </row>
    <row r="3365" spans="1:1" x14ac:dyDescent="0.35">
      <c r="A3365"/>
    </row>
    <row r="3366" spans="1:1" x14ac:dyDescent="0.35">
      <c r="A3366"/>
    </row>
    <row r="3367" spans="1:1" x14ac:dyDescent="0.35">
      <c r="A3367"/>
    </row>
    <row r="3368" spans="1:1" x14ac:dyDescent="0.35">
      <c r="A3368"/>
    </row>
    <row r="3369" spans="1:1" x14ac:dyDescent="0.35">
      <c r="A3369"/>
    </row>
    <row r="3370" spans="1:1" x14ac:dyDescent="0.35">
      <c r="A3370"/>
    </row>
    <row r="3371" spans="1:1" x14ac:dyDescent="0.35">
      <c r="A3371"/>
    </row>
    <row r="3372" spans="1:1" x14ac:dyDescent="0.35">
      <c r="A3372"/>
    </row>
    <row r="3373" spans="1:1" x14ac:dyDescent="0.35">
      <c r="A3373"/>
    </row>
    <row r="3374" spans="1:1" x14ac:dyDescent="0.35">
      <c r="A3374"/>
    </row>
    <row r="3375" spans="1:1" x14ac:dyDescent="0.35">
      <c r="A3375"/>
    </row>
    <row r="3376" spans="1:1" x14ac:dyDescent="0.35">
      <c r="A3376"/>
    </row>
    <row r="3377" spans="1:1" x14ac:dyDescent="0.35">
      <c r="A3377"/>
    </row>
    <row r="3378" spans="1:1" x14ac:dyDescent="0.35">
      <c r="A3378"/>
    </row>
    <row r="3379" spans="1:1" x14ac:dyDescent="0.35">
      <c r="A3379"/>
    </row>
    <row r="3380" spans="1:1" x14ac:dyDescent="0.35">
      <c r="A3380"/>
    </row>
    <row r="3381" spans="1:1" x14ac:dyDescent="0.35">
      <c r="A3381"/>
    </row>
    <row r="3382" spans="1:1" x14ac:dyDescent="0.35">
      <c r="A3382"/>
    </row>
    <row r="3383" spans="1:1" x14ac:dyDescent="0.35">
      <c r="A3383"/>
    </row>
    <row r="3384" spans="1:1" x14ac:dyDescent="0.35">
      <c r="A3384"/>
    </row>
    <row r="3385" spans="1:1" x14ac:dyDescent="0.35">
      <c r="A3385"/>
    </row>
    <row r="3386" spans="1:1" x14ac:dyDescent="0.35">
      <c r="A3386"/>
    </row>
    <row r="3387" spans="1:1" x14ac:dyDescent="0.35">
      <c r="A3387"/>
    </row>
    <row r="3388" spans="1:1" x14ac:dyDescent="0.35">
      <c r="A3388"/>
    </row>
    <row r="3389" spans="1:1" x14ac:dyDescent="0.35">
      <c r="A3389"/>
    </row>
    <row r="3390" spans="1:1" x14ac:dyDescent="0.35">
      <c r="A3390"/>
    </row>
    <row r="3391" spans="1:1" x14ac:dyDescent="0.35">
      <c r="A3391"/>
    </row>
    <row r="3392" spans="1:1" x14ac:dyDescent="0.35">
      <c r="A3392"/>
    </row>
    <row r="3393" spans="1:1" x14ac:dyDescent="0.35">
      <c r="A3393"/>
    </row>
    <row r="3394" spans="1:1" x14ac:dyDescent="0.35">
      <c r="A3394"/>
    </row>
    <row r="3395" spans="1:1" x14ac:dyDescent="0.35">
      <c r="A3395"/>
    </row>
    <row r="3396" spans="1:1" x14ac:dyDescent="0.35">
      <c r="A3396"/>
    </row>
    <row r="3397" spans="1:1" x14ac:dyDescent="0.35">
      <c r="A3397"/>
    </row>
    <row r="3398" spans="1:1" x14ac:dyDescent="0.35">
      <c r="A3398"/>
    </row>
    <row r="3399" spans="1:1" x14ac:dyDescent="0.35">
      <c r="A3399"/>
    </row>
    <row r="3400" spans="1:1" x14ac:dyDescent="0.35">
      <c r="A3400"/>
    </row>
    <row r="3401" spans="1:1" x14ac:dyDescent="0.35">
      <c r="A3401"/>
    </row>
    <row r="3402" spans="1:1" x14ac:dyDescent="0.35">
      <c r="A3402"/>
    </row>
    <row r="3403" spans="1:1" x14ac:dyDescent="0.35">
      <c r="A3403"/>
    </row>
    <row r="3404" spans="1:1" x14ac:dyDescent="0.35">
      <c r="A3404"/>
    </row>
    <row r="3405" spans="1:1" x14ac:dyDescent="0.35">
      <c r="A3405"/>
    </row>
    <row r="3406" spans="1:1" x14ac:dyDescent="0.35">
      <c r="A3406"/>
    </row>
    <row r="3407" spans="1:1" x14ac:dyDescent="0.35">
      <c r="A3407"/>
    </row>
    <row r="3408" spans="1:1" x14ac:dyDescent="0.35">
      <c r="A3408"/>
    </row>
    <row r="3409" spans="1:1" x14ac:dyDescent="0.35">
      <c r="A3409"/>
    </row>
    <row r="3410" spans="1:1" x14ac:dyDescent="0.35">
      <c r="A3410"/>
    </row>
    <row r="3411" spans="1:1" x14ac:dyDescent="0.35">
      <c r="A3411"/>
    </row>
    <row r="3412" spans="1:1" x14ac:dyDescent="0.35">
      <c r="A3412"/>
    </row>
    <row r="3413" spans="1:1" x14ac:dyDescent="0.35">
      <c r="A3413"/>
    </row>
    <row r="3414" spans="1:1" x14ac:dyDescent="0.35">
      <c r="A3414"/>
    </row>
    <row r="3415" spans="1:1" x14ac:dyDescent="0.35">
      <c r="A3415"/>
    </row>
    <row r="3416" spans="1:1" x14ac:dyDescent="0.35">
      <c r="A3416"/>
    </row>
    <row r="3417" spans="1:1" x14ac:dyDescent="0.35">
      <c r="A3417"/>
    </row>
    <row r="3418" spans="1:1" x14ac:dyDescent="0.35">
      <c r="A3418"/>
    </row>
    <row r="3419" spans="1:1" x14ac:dyDescent="0.35">
      <c r="A3419"/>
    </row>
    <row r="3420" spans="1:1" x14ac:dyDescent="0.35">
      <c r="A3420"/>
    </row>
    <row r="3421" spans="1:1" x14ac:dyDescent="0.35">
      <c r="A3421"/>
    </row>
    <row r="3422" spans="1:1" x14ac:dyDescent="0.35">
      <c r="A3422"/>
    </row>
    <row r="3423" spans="1:1" x14ac:dyDescent="0.35">
      <c r="A3423"/>
    </row>
    <row r="3424" spans="1:1" x14ac:dyDescent="0.35">
      <c r="A3424"/>
    </row>
    <row r="3425" spans="1:1" x14ac:dyDescent="0.35">
      <c r="A3425"/>
    </row>
    <row r="3426" spans="1:1" x14ac:dyDescent="0.35">
      <c r="A3426"/>
    </row>
    <row r="3427" spans="1:1" x14ac:dyDescent="0.35">
      <c r="A3427"/>
    </row>
    <row r="3428" spans="1:1" x14ac:dyDescent="0.35">
      <c r="A3428"/>
    </row>
    <row r="3429" spans="1:1" x14ac:dyDescent="0.35">
      <c r="A3429"/>
    </row>
    <row r="3430" spans="1:1" x14ac:dyDescent="0.35">
      <c r="A3430"/>
    </row>
    <row r="3431" spans="1:1" x14ac:dyDescent="0.35">
      <c r="A3431"/>
    </row>
    <row r="3432" spans="1:1" x14ac:dyDescent="0.35">
      <c r="A3432"/>
    </row>
    <row r="3433" spans="1:1" x14ac:dyDescent="0.35">
      <c r="A3433"/>
    </row>
    <row r="3434" spans="1:1" x14ac:dyDescent="0.35">
      <c r="A3434"/>
    </row>
    <row r="3435" spans="1:1" x14ac:dyDescent="0.35">
      <c r="A3435"/>
    </row>
    <row r="3436" spans="1:1" x14ac:dyDescent="0.35">
      <c r="A3436"/>
    </row>
    <row r="3437" spans="1:1" x14ac:dyDescent="0.35">
      <c r="A3437"/>
    </row>
    <row r="3438" spans="1:1" x14ac:dyDescent="0.35">
      <c r="A3438"/>
    </row>
    <row r="3439" spans="1:1" x14ac:dyDescent="0.35">
      <c r="A3439"/>
    </row>
    <row r="3440" spans="1:1" x14ac:dyDescent="0.35">
      <c r="A3440"/>
    </row>
    <row r="3441" spans="1:1" x14ac:dyDescent="0.35">
      <c r="A3441"/>
    </row>
    <row r="3442" spans="1:1" x14ac:dyDescent="0.35">
      <c r="A3442"/>
    </row>
    <row r="3443" spans="1:1" x14ac:dyDescent="0.35">
      <c r="A3443"/>
    </row>
    <row r="3444" spans="1:1" x14ac:dyDescent="0.35">
      <c r="A3444"/>
    </row>
    <row r="3445" spans="1:1" x14ac:dyDescent="0.35">
      <c r="A3445"/>
    </row>
    <row r="3446" spans="1:1" x14ac:dyDescent="0.35">
      <c r="A3446"/>
    </row>
    <row r="3447" spans="1:1" x14ac:dyDescent="0.35">
      <c r="A3447"/>
    </row>
    <row r="3448" spans="1:1" x14ac:dyDescent="0.35">
      <c r="A3448"/>
    </row>
    <row r="3449" spans="1:1" x14ac:dyDescent="0.35">
      <c r="A3449"/>
    </row>
    <row r="3450" spans="1:1" x14ac:dyDescent="0.35">
      <c r="A3450"/>
    </row>
    <row r="3451" spans="1:1" x14ac:dyDescent="0.35">
      <c r="A3451"/>
    </row>
    <row r="3452" spans="1:1" x14ac:dyDescent="0.35">
      <c r="A3452"/>
    </row>
    <row r="3453" spans="1:1" x14ac:dyDescent="0.35">
      <c r="A3453"/>
    </row>
    <row r="3454" spans="1:1" x14ac:dyDescent="0.35">
      <c r="A3454"/>
    </row>
    <row r="3455" spans="1:1" x14ac:dyDescent="0.35">
      <c r="A3455"/>
    </row>
    <row r="3456" spans="1:1" x14ac:dyDescent="0.35">
      <c r="A3456"/>
    </row>
    <row r="3457" spans="1:1" x14ac:dyDescent="0.35">
      <c r="A3457"/>
    </row>
    <row r="3458" spans="1:1" x14ac:dyDescent="0.35">
      <c r="A3458"/>
    </row>
    <row r="3459" spans="1:1" x14ac:dyDescent="0.35">
      <c r="A3459"/>
    </row>
    <row r="3460" spans="1:1" x14ac:dyDescent="0.35">
      <c r="A3460"/>
    </row>
    <row r="3461" spans="1:1" x14ac:dyDescent="0.35">
      <c r="A3461"/>
    </row>
    <row r="3462" spans="1:1" x14ac:dyDescent="0.35">
      <c r="A3462"/>
    </row>
    <row r="3463" spans="1:1" x14ac:dyDescent="0.35">
      <c r="A3463"/>
    </row>
    <row r="3464" spans="1:1" x14ac:dyDescent="0.35">
      <c r="A3464"/>
    </row>
    <row r="3465" spans="1:1" x14ac:dyDescent="0.35">
      <c r="A3465"/>
    </row>
    <row r="3466" spans="1:1" x14ac:dyDescent="0.35">
      <c r="A3466"/>
    </row>
    <row r="3467" spans="1:1" x14ac:dyDescent="0.35">
      <c r="A3467"/>
    </row>
    <row r="3468" spans="1:1" x14ac:dyDescent="0.35">
      <c r="A3468"/>
    </row>
    <row r="3469" spans="1:1" x14ac:dyDescent="0.35">
      <c r="A3469"/>
    </row>
    <row r="3470" spans="1:1" x14ac:dyDescent="0.35">
      <c r="A3470"/>
    </row>
    <row r="3471" spans="1:1" x14ac:dyDescent="0.35">
      <c r="A3471"/>
    </row>
    <row r="3472" spans="1:1" x14ac:dyDescent="0.35">
      <c r="A3472"/>
    </row>
    <row r="3473" spans="1:1" x14ac:dyDescent="0.35">
      <c r="A3473"/>
    </row>
    <row r="3474" spans="1:1" x14ac:dyDescent="0.35">
      <c r="A3474"/>
    </row>
    <row r="3475" spans="1:1" x14ac:dyDescent="0.35">
      <c r="A3475"/>
    </row>
    <row r="3476" spans="1:1" x14ac:dyDescent="0.35">
      <c r="A3476"/>
    </row>
    <row r="3477" spans="1:1" x14ac:dyDescent="0.35">
      <c r="A3477"/>
    </row>
    <row r="3478" spans="1:1" x14ac:dyDescent="0.35">
      <c r="A3478"/>
    </row>
    <row r="3479" spans="1:1" x14ac:dyDescent="0.35">
      <c r="A3479"/>
    </row>
    <row r="3480" spans="1:1" x14ac:dyDescent="0.35">
      <c r="A3480"/>
    </row>
    <row r="3481" spans="1:1" x14ac:dyDescent="0.35">
      <c r="A3481"/>
    </row>
    <row r="3482" spans="1:1" x14ac:dyDescent="0.35">
      <c r="A3482"/>
    </row>
    <row r="3483" spans="1:1" x14ac:dyDescent="0.35">
      <c r="A3483"/>
    </row>
    <row r="3484" spans="1:1" x14ac:dyDescent="0.35">
      <c r="A3484"/>
    </row>
    <row r="3485" spans="1:1" x14ac:dyDescent="0.35">
      <c r="A3485"/>
    </row>
    <row r="3486" spans="1:1" x14ac:dyDescent="0.35">
      <c r="A3486"/>
    </row>
    <row r="3487" spans="1:1" x14ac:dyDescent="0.35">
      <c r="A3487"/>
    </row>
    <row r="3488" spans="1:1" x14ac:dyDescent="0.35">
      <c r="A3488"/>
    </row>
    <row r="3489" spans="1:1" x14ac:dyDescent="0.35">
      <c r="A3489"/>
    </row>
    <row r="3490" spans="1:1" x14ac:dyDescent="0.35">
      <c r="A3490"/>
    </row>
    <row r="3491" spans="1:1" x14ac:dyDescent="0.35">
      <c r="A3491"/>
    </row>
    <row r="3492" spans="1:1" x14ac:dyDescent="0.35">
      <c r="A3492"/>
    </row>
    <row r="3493" spans="1:1" x14ac:dyDescent="0.35">
      <c r="A3493"/>
    </row>
    <row r="3494" spans="1:1" x14ac:dyDescent="0.35">
      <c r="A3494"/>
    </row>
    <row r="3495" spans="1:1" x14ac:dyDescent="0.35">
      <c r="A3495"/>
    </row>
    <row r="3496" spans="1:1" x14ac:dyDescent="0.35">
      <c r="A3496"/>
    </row>
    <row r="3497" spans="1:1" x14ac:dyDescent="0.35">
      <c r="A3497"/>
    </row>
    <row r="3498" spans="1:1" x14ac:dyDescent="0.35">
      <c r="A3498"/>
    </row>
    <row r="3499" spans="1:1" x14ac:dyDescent="0.35">
      <c r="A3499"/>
    </row>
    <row r="3500" spans="1:1" x14ac:dyDescent="0.35">
      <c r="A3500"/>
    </row>
    <row r="3501" spans="1:1" x14ac:dyDescent="0.35">
      <c r="A3501"/>
    </row>
    <row r="3502" spans="1:1" x14ac:dyDescent="0.35">
      <c r="A3502"/>
    </row>
    <row r="3503" spans="1:1" x14ac:dyDescent="0.35">
      <c r="A3503"/>
    </row>
    <row r="3504" spans="1:1" x14ac:dyDescent="0.35">
      <c r="A3504"/>
    </row>
    <row r="3505" spans="1:1" x14ac:dyDescent="0.35">
      <c r="A3505"/>
    </row>
    <row r="3506" spans="1:1" x14ac:dyDescent="0.35">
      <c r="A3506"/>
    </row>
    <row r="3507" spans="1:1" x14ac:dyDescent="0.35">
      <c r="A3507"/>
    </row>
    <row r="3508" spans="1:1" x14ac:dyDescent="0.35">
      <c r="A3508"/>
    </row>
    <row r="3509" spans="1:1" x14ac:dyDescent="0.35">
      <c r="A3509"/>
    </row>
    <row r="3510" spans="1:1" x14ac:dyDescent="0.35">
      <c r="A3510"/>
    </row>
    <row r="3511" spans="1:1" x14ac:dyDescent="0.35">
      <c r="A3511"/>
    </row>
    <row r="3512" spans="1:1" x14ac:dyDescent="0.35">
      <c r="A3512"/>
    </row>
    <row r="3513" spans="1:1" x14ac:dyDescent="0.35">
      <c r="A3513"/>
    </row>
    <row r="3514" spans="1:1" x14ac:dyDescent="0.35">
      <c r="A3514"/>
    </row>
    <row r="3515" spans="1:1" x14ac:dyDescent="0.35">
      <c r="A3515"/>
    </row>
    <row r="3516" spans="1:1" x14ac:dyDescent="0.35">
      <c r="A3516"/>
    </row>
    <row r="3517" spans="1:1" x14ac:dyDescent="0.35">
      <c r="A3517"/>
    </row>
    <row r="3518" spans="1:1" x14ac:dyDescent="0.35">
      <c r="A3518"/>
    </row>
    <row r="3519" spans="1:1" x14ac:dyDescent="0.35">
      <c r="A3519"/>
    </row>
    <row r="3520" spans="1:1" x14ac:dyDescent="0.35">
      <c r="A3520"/>
    </row>
    <row r="3521" spans="1:1" x14ac:dyDescent="0.35">
      <c r="A3521"/>
    </row>
    <row r="3522" spans="1:1" x14ac:dyDescent="0.35">
      <c r="A3522"/>
    </row>
    <row r="3523" spans="1:1" x14ac:dyDescent="0.35">
      <c r="A3523"/>
    </row>
    <row r="3524" spans="1:1" x14ac:dyDescent="0.35">
      <c r="A3524"/>
    </row>
    <row r="3525" spans="1:1" x14ac:dyDescent="0.35">
      <c r="A3525"/>
    </row>
    <row r="3526" spans="1:1" x14ac:dyDescent="0.35">
      <c r="A3526"/>
    </row>
    <row r="3527" spans="1:1" x14ac:dyDescent="0.35">
      <c r="A3527"/>
    </row>
    <row r="3528" spans="1:1" x14ac:dyDescent="0.35">
      <c r="A3528"/>
    </row>
    <row r="3529" spans="1:1" x14ac:dyDescent="0.35">
      <c r="A3529"/>
    </row>
    <row r="3530" spans="1:1" x14ac:dyDescent="0.35">
      <c r="A3530"/>
    </row>
    <row r="3531" spans="1:1" x14ac:dyDescent="0.35">
      <c r="A3531"/>
    </row>
    <row r="3532" spans="1:1" x14ac:dyDescent="0.35">
      <c r="A3532"/>
    </row>
    <row r="3533" spans="1:1" x14ac:dyDescent="0.35">
      <c r="A3533"/>
    </row>
    <row r="3534" spans="1:1" x14ac:dyDescent="0.35">
      <c r="A3534"/>
    </row>
    <row r="3535" spans="1:1" x14ac:dyDescent="0.35">
      <c r="A3535"/>
    </row>
    <row r="3536" spans="1:1" x14ac:dyDescent="0.35">
      <c r="A3536"/>
    </row>
    <row r="3537" spans="1:1" x14ac:dyDescent="0.35">
      <c r="A3537"/>
    </row>
    <row r="3538" spans="1:1" x14ac:dyDescent="0.35">
      <c r="A3538"/>
    </row>
    <row r="3539" spans="1:1" x14ac:dyDescent="0.35">
      <c r="A3539"/>
    </row>
    <row r="3540" spans="1:1" x14ac:dyDescent="0.35">
      <c r="A3540"/>
    </row>
    <row r="3541" spans="1:1" x14ac:dyDescent="0.35">
      <c r="A3541"/>
    </row>
    <row r="3542" spans="1:1" x14ac:dyDescent="0.35">
      <c r="A3542"/>
    </row>
    <row r="3543" spans="1:1" x14ac:dyDescent="0.35">
      <c r="A3543"/>
    </row>
    <row r="3544" spans="1:1" x14ac:dyDescent="0.35">
      <c r="A3544"/>
    </row>
    <row r="3545" spans="1:1" x14ac:dyDescent="0.35">
      <c r="A3545"/>
    </row>
    <row r="3546" spans="1:1" x14ac:dyDescent="0.35">
      <c r="A3546"/>
    </row>
    <row r="3547" spans="1:1" x14ac:dyDescent="0.35">
      <c r="A3547"/>
    </row>
    <row r="3548" spans="1:1" x14ac:dyDescent="0.35">
      <c r="A3548"/>
    </row>
    <row r="3549" spans="1:1" x14ac:dyDescent="0.35">
      <c r="A3549"/>
    </row>
    <row r="3550" spans="1:1" x14ac:dyDescent="0.35">
      <c r="A3550"/>
    </row>
    <row r="3551" spans="1:1" x14ac:dyDescent="0.35">
      <c r="A3551"/>
    </row>
    <row r="3552" spans="1:1" x14ac:dyDescent="0.35">
      <c r="A3552"/>
    </row>
  </sheetData>
  <sortState xmlns:xlrd2="http://schemas.microsoft.com/office/spreadsheetml/2017/richdata2" ref="A15:AT79">
    <sortCondition ref="A15"/>
  </sortState>
  <mergeCells count="20">
    <mergeCell ref="A34:J34"/>
    <mergeCell ref="A1:J3"/>
    <mergeCell ref="A6:B6"/>
    <mergeCell ref="A7:B7"/>
    <mergeCell ref="A8:B8"/>
    <mergeCell ref="A9:B9"/>
    <mergeCell ref="A10:B10"/>
    <mergeCell ref="A11:B11"/>
    <mergeCell ref="A12:J12"/>
    <mergeCell ref="A37:J37"/>
    <mergeCell ref="G63:G64"/>
    <mergeCell ref="H63:H64"/>
    <mergeCell ref="I63:I64"/>
    <mergeCell ref="J63:J64"/>
    <mergeCell ref="A71:I71"/>
    <mergeCell ref="E76:F76"/>
    <mergeCell ref="A66:I66"/>
    <mergeCell ref="A67:I67"/>
    <mergeCell ref="A68:I68"/>
    <mergeCell ref="A69:I69"/>
  </mergeCells>
  <pageMargins left="0.11811023622047245" right="0.11811023622047245" top="0.74803149606299213" bottom="0.74803149606299213"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73"/>
  <sheetViews>
    <sheetView topLeftCell="A12" workbookViewId="0">
      <selection activeCell="C16" sqref="C16"/>
    </sheetView>
  </sheetViews>
  <sheetFormatPr defaultRowHeight="14.5" x14ac:dyDescent="0.35"/>
  <cols>
    <col min="1" max="1" width="26.7265625" style="9" customWidth="1"/>
    <col min="2" max="2" width="30.7265625" style="39" customWidth="1"/>
    <col min="3" max="4" width="26.7265625" customWidth="1"/>
    <col min="5" max="5" width="11.7265625" style="117" customWidth="1"/>
    <col min="6" max="6" width="3.7265625" style="117" customWidth="1"/>
    <col min="7" max="10" width="11.7265625" customWidth="1"/>
    <col min="11" max="11" width="10.7265625" customWidth="1"/>
  </cols>
  <sheetData>
    <row r="1" spans="1:42" ht="15" customHeight="1" x14ac:dyDescent="0.35">
      <c r="A1" s="147" t="s">
        <v>50</v>
      </c>
      <c r="B1" s="147"/>
      <c r="C1" s="147"/>
      <c r="D1" s="147"/>
      <c r="E1" s="147"/>
      <c r="F1" s="147"/>
      <c r="G1" s="147"/>
      <c r="H1" s="147"/>
      <c r="I1" s="147"/>
      <c r="J1" s="148"/>
      <c r="K1" s="148"/>
      <c r="AP1" s="5"/>
    </row>
    <row r="2" spans="1:42" ht="15" customHeight="1" x14ac:dyDescent="0.35">
      <c r="A2" s="147"/>
      <c r="B2" s="147"/>
      <c r="C2" s="147"/>
      <c r="D2" s="147"/>
      <c r="E2" s="147"/>
      <c r="F2" s="147"/>
      <c r="G2" s="147"/>
      <c r="H2" s="147"/>
      <c r="I2" s="147"/>
      <c r="J2" s="148"/>
      <c r="K2" s="148"/>
      <c r="AP2" s="5"/>
    </row>
    <row r="3" spans="1:42" ht="15" customHeight="1" x14ac:dyDescent="0.35">
      <c r="A3" s="147"/>
      <c r="B3" s="147"/>
      <c r="C3" s="147"/>
      <c r="D3" s="147"/>
      <c r="E3" s="147"/>
      <c r="F3" s="147"/>
      <c r="G3" s="147"/>
      <c r="H3" s="147"/>
      <c r="I3" s="147"/>
      <c r="J3" s="148"/>
      <c r="K3" s="148"/>
      <c r="AP3" s="5"/>
    </row>
    <row r="4" spans="1:42" s="28" customFormat="1" ht="15" customHeight="1" x14ac:dyDescent="0.35">
      <c r="A4" s="23" t="s">
        <v>51</v>
      </c>
      <c r="B4" s="23"/>
      <c r="C4" s="23"/>
      <c r="D4" s="23"/>
      <c r="E4" s="115"/>
      <c r="F4" s="115"/>
      <c r="G4" s="23"/>
      <c r="H4" s="23"/>
      <c r="I4" s="23"/>
      <c r="J4" s="23"/>
      <c r="K4" s="23"/>
    </row>
    <row r="5" spans="1:42" s="28" customFormat="1" ht="15" customHeight="1" x14ac:dyDescent="0.35">
      <c r="A5" s="23"/>
      <c r="B5" s="23"/>
      <c r="C5" s="23"/>
      <c r="D5" s="23"/>
      <c r="E5" s="115"/>
      <c r="F5" s="115"/>
      <c r="G5" s="23"/>
      <c r="H5" s="23"/>
      <c r="I5" s="23"/>
      <c r="J5" s="23"/>
      <c r="K5" s="23"/>
    </row>
    <row r="6" spans="1:42" ht="15" customHeight="1" x14ac:dyDescent="0.35">
      <c r="A6" s="166" t="s">
        <v>52</v>
      </c>
      <c r="B6" s="166"/>
      <c r="C6" s="94"/>
      <c r="D6" s="94"/>
      <c r="E6" s="116"/>
      <c r="F6" s="116"/>
      <c r="G6" s="94"/>
      <c r="H6" s="25"/>
      <c r="I6" s="94"/>
      <c r="J6" s="167"/>
      <c r="K6" s="167"/>
      <c r="AP6" s="5"/>
    </row>
    <row r="7" spans="1:42" ht="15" customHeight="1" x14ac:dyDescent="0.35">
      <c r="A7" s="166" t="s">
        <v>53</v>
      </c>
      <c r="B7" s="166"/>
      <c r="C7" s="94"/>
      <c r="D7" s="94"/>
      <c r="E7" s="116"/>
      <c r="F7" s="116"/>
      <c r="G7" s="94"/>
      <c r="H7" s="25"/>
      <c r="I7" s="94"/>
      <c r="J7" s="94"/>
      <c r="K7" s="112"/>
      <c r="AP7" s="5"/>
    </row>
    <row r="8" spans="1:42" ht="15" customHeight="1" x14ac:dyDescent="0.35">
      <c r="A8" s="166" t="s">
        <v>54</v>
      </c>
      <c r="B8" s="166"/>
      <c r="C8" s="94"/>
      <c r="D8" s="94"/>
      <c r="E8" s="116"/>
      <c r="F8" s="116"/>
      <c r="G8" s="94"/>
      <c r="H8" s="25"/>
      <c r="I8" s="94"/>
      <c r="J8" s="94"/>
      <c r="K8" s="111"/>
      <c r="AP8" s="5"/>
    </row>
    <row r="9" spans="1:42" ht="15" customHeight="1" x14ac:dyDescent="0.35">
      <c r="A9" s="166" t="s">
        <v>55</v>
      </c>
      <c r="B9" s="166"/>
      <c r="C9" s="94"/>
      <c r="D9" s="94"/>
      <c r="E9" s="116"/>
      <c r="F9" s="116"/>
      <c r="G9" s="94"/>
      <c r="H9" s="25"/>
      <c r="I9" s="94"/>
      <c r="J9" s="94"/>
      <c r="K9" s="111"/>
      <c r="AP9" s="5"/>
    </row>
    <row r="10" spans="1:42" ht="15" customHeight="1" x14ac:dyDescent="0.35">
      <c r="A10" s="166" t="s">
        <v>56</v>
      </c>
      <c r="B10" s="166"/>
      <c r="C10" s="94"/>
      <c r="D10" s="94"/>
      <c r="E10" s="116"/>
      <c r="F10" s="116"/>
      <c r="G10" s="94"/>
      <c r="H10" s="25"/>
      <c r="I10" s="94"/>
      <c r="J10" s="94"/>
      <c r="K10" s="111"/>
      <c r="AP10" s="5"/>
    </row>
    <row r="11" spans="1:42" ht="15" customHeight="1" x14ac:dyDescent="0.35">
      <c r="A11" s="166" t="s">
        <v>57</v>
      </c>
      <c r="B11" s="166"/>
      <c r="C11" s="94"/>
      <c r="D11" s="94"/>
      <c r="E11" s="116"/>
      <c r="F11" s="116"/>
      <c r="G11" s="94"/>
      <c r="H11" s="25"/>
      <c r="I11" s="94"/>
      <c r="J11" s="94"/>
      <c r="K11" s="111"/>
      <c r="AP11" s="5"/>
    </row>
    <row r="12" spans="1:42" ht="30" customHeight="1" thickBot="1" x14ac:dyDescent="0.4">
      <c r="A12" s="145"/>
      <c r="B12" s="146"/>
      <c r="C12" s="146"/>
      <c r="D12" s="146"/>
      <c r="E12" s="146"/>
      <c r="F12" s="146"/>
      <c r="G12" s="146"/>
      <c r="H12" s="146"/>
      <c r="I12" s="146"/>
      <c r="J12" s="146"/>
      <c r="K12" s="146"/>
    </row>
    <row r="13" spans="1:42" ht="90" customHeight="1" thickBot="1" x14ac:dyDescent="0.4">
      <c r="A13" s="62" t="s">
        <v>12</v>
      </c>
      <c r="B13" s="62" t="s">
        <v>11</v>
      </c>
      <c r="C13" s="62" t="s">
        <v>14</v>
      </c>
      <c r="D13" s="62" t="s">
        <v>13</v>
      </c>
      <c r="E13" s="301" t="s">
        <v>6</v>
      </c>
      <c r="F13" s="302" t="s">
        <v>4</v>
      </c>
      <c r="G13" s="60" t="s">
        <v>7</v>
      </c>
      <c r="H13" s="60" t="s">
        <v>8</v>
      </c>
      <c r="I13" s="61" t="s">
        <v>15</v>
      </c>
      <c r="J13" s="303" t="s">
        <v>16</v>
      </c>
      <c r="K13" s="62" t="s">
        <v>9</v>
      </c>
    </row>
    <row r="14" spans="1:42" x14ac:dyDescent="0.35">
      <c r="A14" s="304" t="s">
        <v>317</v>
      </c>
      <c r="B14" s="305" t="s">
        <v>94</v>
      </c>
      <c r="C14" s="305" t="s">
        <v>31</v>
      </c>
      <c r="D14" s="305" t="s">
        <v>31</v>
      </c>
      <c r="E14" s="305"/>
      <c r="F14" s="305"/>
      <c r="G14" s="305" t="s">
        <v>31</v>
      </c>
      <c r="H14" s="305" t="e">
        <f>SUM(E14*G14)</f>
        <v>#VALUE!</v>
      </c>
      <c r="I14" s="305" t="s">
        <v>31</v>
      </c>
      <c r="J14" s="305" t="s">
        <v>31</v>
      </c>
      <c r="K14" s="306" t="e">
        <f>SUM(J14*G14)</f>
        <v>#VALUE!</v>
      </c>
    </row>
    <row r="15" spans="1:42" x14ac:dyDescent="0.35">
      <c r="A15" s="282" t="s">
        <v>306</v>
      </c>
      <c r="B15" s="283" t="s">
        <v>305</v>
      </c>
      <c r="C15" s="247" t="s">
        <v>31</v>
      </c>
      <c r="D15" s="247" t="s">
        <v>31</v>
      </c>
      <c r="E15" s="284">
        <v>550</v>
      </c>
      <c r="F15" s="285" t="s">
        <v>5</v>
      </c>
      <c r="G15" s="192" t="s">
        <v>31</v>
      </c>
      <c r="H15" s="192" t="e">
        <f t="shared" ref="H15:H21" si="0">SUM(E15*G15)</f>
        <v>#VALUE!</v>
      </c>
      <c r="I15" s="192" t="s">
        <v>31</v>
      </c>
      <c r="J15" s="307" t="s">
        <v>31</v>
      </c>
      <c r="K15" s="192" t="e">
        <f t="shared" ref="K15:K21" si="1">SUM(H15+I15/100*I15)</f>
        <v>#VALUE!</v>
      </c>
    </row>
    <row r="16" spans="1:42" x14ac:dyDescent="0.35">
      <c r="A16" s="282" t="s">
        <v>149</v>
      </c>
      <c r="B16" s="283" t="s">
        <v>308</v>
      </c>
      <c r="C16" s="247" t="s">
        <v>31</v>
      </c>
      <c r="D16" s="247" t="s">
        <v>31</v>
      </c>
      <c r="E16" s="284">
        <v>110</v>
      </c>
      <c r="F16" s="285" t="s">
        <v>5</v>
      </c>
      <c r="G16" s="192" t="s">
        <v>31</v>
      </c>
      <c r="H16" s="192" t="e">
        <f t="shared" si="0"/>
        <v>#VALUE!</v>
      </c>
      <c r="I16" s="192" t="s">
        <v>31</v>
      </c>
      <c r="J16" s="307" t="s">
        <v>31</v>
      </c>
      <c r="K16" s="192" t="e">
        <f t="shared" si="1"/>
        <v>#VALUE!</v>
      </c>
    </row>
    <row r="17" spans="1:11" x14ac:dyDescent="0.35">
      <c r="A17" s="282" t="s">
        <v>150</v>
      </c>
      <c r="B17" s="283" t="s">
        <v>309</v>
      </c>
      <c r="C17" s="247" t="s">
        <v>31</v>
      </c>
      <c r="D17" s="247" t="s">
        <v>31</v>
      </c>
      <c r="E17" s="284">
        <v>230</v>
      </c>
      <c r="F17" s="285" t="s">
        <v>68</v>
      </c>
      <c r="G17" s="192" t="s">
        <v>31</v>
      </c>
      <c r="H17" s="192" t="e">
        <f t="shared" si="0"/>
        <v>#VALUE!</v>
      </c>
      <c r="I17" s="192" t="s">
        <v>31</v>
      </c>
      <c r="J17" s="307" t="s">
        <v>31</v>
      </c>
      <c r="K17" s="192" t="e">
        <f t="shared" si="1"/>
        <v>#VALUE!</v>
      </c>
    </row>
    <row r="18" spans="1:11" ht="21" x14ac:dyDescent="0.35">
      <c r="A18" s="282" t="s">
        <v>365</v>
      </c>
      <c r="B18" s="283" t="s">
        <v>307</v>
      </c>
      <c r="C18" s="247" t="s">
        <v>31</v>
      </c>
      <c r="D18" s="247" t="s">
        <v>31</v>
      </c>
      <c r="E18" s="284">
        <v>375</v>
      </c>
      <c r="F18" s="285" t="s">
        <v>68</v>
      </c>
      <c r="G18" s="192" t="s">
        <v>31</v>
      </c>
      <c r="H18" s="192" t="e">
        <f t="shared" si="0"/>
        <v>#VALUE!</v>
      </c>
      <c r="I18" s="192" t="s">
        <v>31</v>
      </c>
      <c r="J18" s="307" t="s">
        <v>31</v>
      </c>
      <c r="K18" s="192" t="e">
        <f t="shared" si="1"/>
        <v>#VALUE!</v>
      </c>
    </row>
    <row r="19" spans="1:11" x14ac:dyDescent="0.35">
      <c r="A19" s="282" t="s">
        <v>512</v>
      </c>
      <c r="B19" s="283"/>
      <c r="C19" s="247" t="str">
        <f t="shared" ref="C19:D19" si="2">C18</f>
        <v>vyplní uchádzač</v>
      </c>
      <c r="D19" s="247" t="str">
        <f t="shared" si="2"/>
        <v>vyplní uchádzač</v>
      </c>
      <c r="E19" s="284">
        <v>40</v>
      </c>
      <c r="F19" s="285" t="s">
        <v>68</v>
      </c>
      <c r="G19" s="192" t="s">
        <v>31</v>
      </c>
      <c r="H19" s="192" t="e">
        <f t="shared" si="0"/>
        <v>#VALUE!</v>
      </c>
      <c r="I19" s="192" t="s">
        <v>31</v>
      </c>
      <c r="J19" s="192" t="s">
        <v>31</v>
      </c>
      <c r="K19" s="192" t="e">
        <f t="shared" si="1"/>
        <v>#VALUE!</v>
      </c>
    </row>
    <row r="20" spans="1:11" x14ac:dyDescent="0.35">
      <c r="A20" s="282" t="s">
        <v>511</v>
      </c>
      <c r="B20" s="283"/>
      <c r="C20" s="247" t="str">
        <f t="shared" ref="C20:D20" si="3">C18</f>
        <v>vyplní uchádzač</v>
      </c>
      <c r="D20" s="247" t="str">
        <f t="shared" si="3"/>
        <v>vyplní uchádzač</v>
      </c>
      <c r="E20" s="284">
        <v>40</v>
      </c>
      <c r="F20" s="285" t="s">
        <v>68</v>
      </c>
      <c r="G20" s="192" t="s">
        <v>31</v>
      </c>
      <c r="H20" s="192" t="e">
        <f t="shared" si="0"/>
        <v>#VALUE!</v>
      </c>
      <c r="I20" s="192" t="s">
        <v>31</v>
      </c>
      <c r="J20" s="192" t="s">
        <v>31</v>
      </c>
      <c r="K20" s="192" t="e">
        <f t="shared" si="1"/>
        <v>#VALUE!</v>
      </c>
    </row>
    <row r="21" spans="1:11" x14ac:dyDescent="0.35">
      <c r="A21" s="308" t="s">
        <v>96</v>
      </c>
      <c r="B21" s="283" t="s">
        <v>162</v>
      </c>
      <c r="C21" s="247" t="s">
        <v>31</v>
      </c>
      <c r="D21" s="247" t="s">
        <v>31</v>
      </c>
      <c r="E21" s="284">
        <v>170</v>
      </c>
      <c r="F21" s="285" t="s">
        <v>5</v>
      </c>
      <c r="G21" s="192" t="s">
        <v>31</v>
      </c>
      <c r="H21" s="192" t="e">
        <f t="shared" si="0"/>
        <v>#VALUE!</v>
      </c>
      <c r="I21" s="192" t="s">
        <v>31</v>
      </c>
      <c r="J21" s="307" t="s">
        <v>31</v>
      </c>
      <c r="K21" s="192" t="e">
        <f t="shared" si="1"/>
        <v>#VALUE!</v>
      </c>
    </row>
    <row r="22" spans="1:11" ht="21" x14ac:dyDescent="0.35">
      <c r="A22" s="308" t="s">
        <v>167</v>
      </c>
      <c r="B22" s="283" t="s">
        <v>285</v>
      </c>
      <c r="C22" s="247" t="s">
        <v>31</v>
      </c>
      <c r="D22" s="247" t="s">
        <v>31</v>
      </c>
      <c r="E22" s="285">
        <v>200</v>
      </c>
      <c r="F22" s="285" t="s">
        <v>68</v>
      </c>
      <c r="G22" s="192" t="s">
        <v>31</v>
      </c>
      <c r="H22" s="192" t="e">
        <f t="shared" ref="H22:H38" si="4">SUM(E22*G22)</f>
        <v>#VALUE!</v>
      </c>
      <c r="I22" s="192" t="s">
        <v>31</v>
      </c>
      <c r="J22" s="192" t="s">
        <v>31</v>
      </c>
      <c r="K22" s="192" t="e">
        <f>SUM(H22+H22/100*I22)</f>
        <v>#VALUE!</v>
      </c>
    </row>
    <row r="23" spans="1:11" ht="21" x14ac:dyDescent="0.35">
      <c r="A23" s="308" t="s">
        <v>168</v>
      </c>
      <c r="B23" s="283" t="s">
        <v>286</v>
      </c>
      <c r="C23" s="247" t="s">
        <v>31</v>
      </c>
      <c r="D23" s="247" t="s">
        <v>31</v>
      </c>
      <c r="E23" s="285">
        <v>1250</v>
      </c>
      <c r="F23" s="285" t="s">
        <v>68</v>
      </c>
      <c r="G23" s="192" t="s">
        <v>31</v>
      </c>
      <c r="H23" s="192" t="e">
        <f t="shared" si="4"/>
        <v>#VALUE!</v>
      </c>
      <c r="I23" s="192" t="s">
        <v>31</v>
      </c>
      <c r="J23" s="192" t="s">
        <v>31</v>
      </c>
      <c r="K23" s="192" t="e">
        <f t="shared" ref="K23:K38" si="5">SUM(H23+H23/100*I23)</f>
        <v>#VALUE!</v>
      </c>
    </row>
    <row r="24" spans="1:11" ht="21" x14ac:dyDescent="0.35">
      <c r="A24" s="308" t="s">
        <v>169</v>
      </c>
      <c r="B24" s="283" t="s">
        <v>287</v>
      </c>
      <c r="C24" s="247" t="s">
        <v>31</v>
      </c>
      <c r="D24" s="247" t="s">
        <v>31</v>
      </c>
      <c r="E24" s="285">
        <v>1250</v>
      </c>
      <c r="F24" s="285" t="s">
        <v>68</v>
      </c>
      <c r="G24" s="192" t="s">
        <v>31</v>
      </c>
      <c r="H24" s="192" t="e">
        <f t="shared" si="4"/>
        <v>#VALUE!</v>
      </c>
      <c r="I24" s="192" t="s">
        <v>31</v>
      </c>
      <c r="J24" s="192" t="s">
        <v>31</v>
      </c>
      <c r="K24" s="192" t="e">
        <f t="shared" si="5"/>
        <v>#VALUE!</v>
      </c>
    </row>
    <row r="25" spans="1:11" ht="21" x14ac:dyDescent="0.35">
      <c r="A25" s="308" t="s">
        <v>170</v>
      </c>
      <c r="B25" s="283" t="s">
        <v>288</v>
      </c>
      <c r="C25" s="247" t="s">
        <v>31</v>
      </c>
      <c r="D25" s="247" t="s">
        <v>31</v>
      </c>
      <c r="E25" s="285">
        <v>600</v>
      </c>
      <c r="F25" s="285" t="s">
        <v>68</v>
      </c>
      <c r="G25" s="192" t="s">
        <v>31</v>
      </c>
      <c r="H25" s="192" t="e">
        <f t="shared" si="4"/>
        <v>#VALUE!</v>
      </c>
      <c r="I25" s="192" t="s">
        <v>31</v>
      </c>
      <c r="J25" s="192" t="s">
        <v>31</v>
      </c>
      <c r="K25" s="192" t="e">
        <f t="shared" si="5"/>
        <v>#VALUE!</v>
      </c>
    </row>
    <row r="26" spans="1:11" x14ac:dyDescent="0.35">
      <c r="A26" s="308" t="s">
        <v>516</v>
      </c>
      <c r="B26" s="283" t="s">
        <v>532</v>
      </c>
      <c r="C26" s="247" t="s">
        <v>31</v>
      </c>
      <c r="D26" s="247" t="s">
        <v>31</v>
      </c>
      <c r="E26" s="285">
        <v>200</v>
      </c>
      <c r="F26" s="285" t="s">
        <v>68</v>
      </c>
      <c r="G26" s="192" t="s">
        <v>31</v>
      </c>
      <c r="H26" s="192" t="e">
        <f t="shared" si="4"/>
        <v>#VALUE!</v>
      </c>
      <c r="I26" s="192" t="s">
        <v>31</v>
      </c>
      <c r="J26" s="192" t="s">
        <v>31</v>
      </c>
      <c r="K26" s="192" t="e">
        <f t="shared" ref="K26:K35" si="6">SUM(H26+I26/100*I26)</f>
        <v>#VALUE!</v>
      </c>
    </row>
    <row r="27" spans="1:11" x14ac:dyDescent="0.35">
      <c r="A27" s="308" t="s">
        <v>533</v>
      </c>
      <c r="B27" s="283"/>
      <c r="C27" s="247" t="str">
        <f t="shared" ref="C27:D29" si="7">C26</f>
        <v>vyplní uchádzač</v>
      </c>
      <c r="D27" s="247" t="str">
        <f t="shared" si="7"/>
        <v>vyplní uchádzač</v>
      </c>
      <c r="E27" s="285">
        <v>600</v>
      </c>
      <c r="F27" s="285" t="s">
        <v>68</v>
      </c>
      <c r="G27" s="192" t="s">
        <v>31</v>
      </c>
      <c r="H27" s="192" t="e">
        <f t="shared" si="4"/>
        <v>#VALUE!</v>
      </c>
      <c r="I27" s="192" t="s">
        <v>31</v>
      </c>
      <c r="J27" s="192" t="s">
        <v>31</v>
      </c>
      <c r="K27" s="192" t="e">
        <f t="shared" si="6"/>
        <v>#VALUE!</v>
      </c>
    </row>
    <row r="28" spans="1:11" x14ac:dyDescent="0.35">
      <c r="A28" s="308" t="s">
        <v>534</v>
      </c>
      <c r="B28" s="283"/>
      <c r="C28" s="247" t="str">
        <f t="shared" si="7"/>
        <v>vyplní uchádzač</v>
      </c>
      <c r="D28" s="247" t="str">
        <f t="shared" si="7"/>
        <v>vyplní uchádzač</v>
      </c>
      <c r="E28" s="285">
        <v>600</v>
      </c>
      <c r="F28" s="285" t="s">
        <v>68</v>
      </c>
      <c r="G28" s="192" t="s">
        <v>31</v>
      </c>
      <c r="H28" s="192" t="e">
        <f t="shared" si="4"/>
        <v>#VALUE!</v>
      </c>
      <c r="I28" s="192" t="s">
        <v>31</v>
      </c>
      <c r="J28" s="192" t="s">
        <v>31</v>
      </c>
      <c r="K28" s="192" t="e">
        <f t="shared" si="6"/>
        <v>#VALUE!</v>
      </c>
    </row>
    <row r="29" spans="1:11" x14ac:dyDescent="0.35">
      <c r="A29" s="308" t="s">
        <v>640</v>
      </c>
      <c r="B29" s="283"/>
      <c r="C29" s="247" t="str">
        <f t="shared" si="7"/>
        <v>vyplní uchádzač</v>
      </c>
      <c r="D29" s="247" t="str">
        <f t="shared" si="7"/>
        <v>vyplní uchádzač</v>
      </c>
      <c r="E29" s="285">
        <v>200</v>
      </c>
      <c r="F29" s="285" t="s">
        <v>68</v>
      </c>
      <c r="G29" s="192" t="s">
        <v>31</v>
      </c>
      <c r="H29" s="192" t="e">
        <f t="shared" si="4"/>
        <v>#VALUE!</v>
      </c>
      <c r="I29" s="192" t="s">
        <v>31</v>
      </c>
      <c r="J29" s="192" t="s">
        <v>31</v>
      </c>
      <c r="K29" s="192" t="e">
        <f t="shared" ref="K29" si="8">SUM(H29+I29/100*I29)</f>
        <v>#VALUE!</v>
      </c>
    </row>
    <row r="30" spans="1:11" x14ac:dyDescent="0.35">
      <c r="A30" s="308" t="s">
        <v>535</v>
      </c>
      <c r="B30" s="283"/>
      <c r="C30" s="247" t="str">
        <f>C28</f>
        <v>vyplní uchádzač</v>
      </c>
      <c r="D30" s="247" t="str">
        <f>D28</f>
        <v>vyplní uchádzač</v>
      </c>
      <c r="E30" s="285">
        <v>120</v>
      </c>
      <c r="F30" s="285" t="s">
        <v>68</v>
      </c>
      <c r="G30" s="192" t="s">
        <v>31</v>
      </c>
      <c r="H30" s="192" t="e">
        <f t="shared" si="4"/>
        <v>#VALUE!</v>
      </c>
      <c r="I30" s="192" t="s">
        <v>31</v>
      </c>
      <c r="J30" s="192" t="s">
        <v>31</v>
      </c>
      <c r="K30" s="192" t="e">
        <f t="shared" si="6"/>
        <v>#VALUE!</v>
      </c>
    </row>
    <row r="31" spans="1:11" x14ac:dyDescent="0.35">
      <c r="A31" s="308" t="s">
        <v>517</v>
      </c>
      <c r="B31" s="283"/>
      <c r="C31" s="247" t="str">
        <f t="shared" ref="C31:D31" si="9">C27</f>
        <v>vyplní uchádzač</v>
      </c>
      <c r="D31" s="247" t="str">
        <f t="shared" si="9"/>
        <v>vyplní uchádzač</v>
      </c>
      <c r="E31" s="285">
        <v>150</v>
      </c>
      <c r="F31" s="285" t="s">
        <v>68</v>
      </c>
      <c r="G31" s="192" t="s">
        <v>31</v>
      </c>
      <c r="H31" s="192" t="e">
        <f t="shared" si="4"/>
        <v>#VALUE!</v>
      </c>
      <c r="I31" s="192" t="s">
        <v>31</v>
      </c>
      <c r="J31" s="192" t="s">
        <v>31</v>
      </c>
      <c r="K31" s="192" t="e">
        <f t="shared" si="6"/>
        <v>#VALUE!</v>
      </c>
    </row>
    <row r="32" spans="1:11" x14ac:dyDescent="0.35">
      <c r="A32" s="308" t="s">
        <v>643</v>
      </c>
      <c r="B32" s="283"/>
      <c r="C32" s="247" t="str">
        <f t="shared" ref="C32:D32" si="10">C28</f>
        <v>vyplní uchádzač</v>
      </c>
      <c r="D32" s="247" t="str">
        <f t="shared" si="10"/>
        <v>vyplní uchádzač</v>
      </c>
      <c r="E32" s="285">
        <v>950</v>
      </c>
      <c r="F32" s="285" t="s">
        <v>68</v>
      </c>
      <c r="G32" s="192" t="s">
        <v>31</v>
      </c>
      <c r="H32" s="192" t="e">
        <f t="shared" si="4"/>
        <v>#VALUE!</v>
      </c>
      <c r="I32" s="192" t="s">
        <v>31</v>
      </c>
      <c r="J32" s="192" t="s">
        <v>31</v>
      </c>
      <c r="K32" s="192" t="e">
        <f t="shared" ref="K32:K33" si="11">SUM(H32+I32/100*I32)</f>
        <v>#VALUE!</v>
      </c>
    </row>
    <row r="33" spans="1:11" x14ac:dyDescent="0.35">
      <c r="A33" s="308" t="s">
        <v>644</v>
      </c>
      <c r="B33" s="283"/>
      <c r="C33" s="247" t="str">
        <f t="shared" ref="C33:D33" si="12">C29</f>
        <v>vyplní uchádzač</v>
      </c>
      <c r="D33" s="247" t="str">
        <f t="shared" si="12"/>
        <v>vyplní uchádzač</v>
      </c>
      <c r="E33" s="285">
        <v>1900</v>
      </c>
      <c r="F33" s="285" t="s">
        <v>68</v>
      </c>
      <c r="G33" s="192" t="s">
        <v>31</v>
      </c>
      <c r="H33" s="192" t="e">
        <f t="shared" si="4"/>
        <v>#VALUE!</v>
      </c>
      <c r="I33" s="192" t="s">
        <v>31</v>
      </c>
      <c r="J33" s="192" t="s">
        <v>31</v>
      </c>
      <c r="K33" s="192" t="e">
        <f t="shared" si="11"/>
        <v>#VALUE!</v>
      </c>
    </row>
    <row r="34" spans="1:11" x14ac:dyDescent="0.35">
      <c r="A34" s="308" t="s">
        <v>531</v>
      </c>
      <c r="B34" s="283"/>
      <c r="C34" s="247" t="str">
        <f>C31</f>
        <v>vyplní uchádzač</v>
      </c>
      <c r="D34" s="247" t="str">
        <f>D31</f>
        <v>vyplní uchádzač</v>
      </c>
      <c r="E34" s="285">
        <v>50</v>
      </c>
      <c r="F34" s="285" t="s">
        <v>68</v>
      </c>
      <c r="G34" s="192" t="s">
        <v>31</v>
      </c>
      <c r="H34" s="192" t="e">
        <f t="shared" si="4"/>
        <v>#VALUE!</v>
      </c>
      <c r="I34" s="192" t="s">
        <v>31</v>
      </c>
      <c r="J34" s="192" t="s">
        <v>31</v>
      </c>
      <c r="K34" s="192" t="e">
        <f t="shared" si="6"/>
        <v>#VALUE!</v>
      </c>
    </row>
    <row r="35" spans="1:11" x14ac:dyDescent="0.35">
      <c r="A35" s="308" t="s">
        <v>167</v>
      </c>
      <c r="B35" s="283" t="s">
        <v>590</v>
      </c>
      <c r="C35" s="247" t="str">
        <f t="shared" ref="C35:D35" si="13">C34</f>
        <v>vyplní uchádzač</v>
      </c>
      <c r="D35" s="247" t="str">
        <f t="shared" si="13"/>
        <v>vyplní uchádzač</v>
      </c>
      <c r="E35" s="285">
        <v>1320</v>
      </c>
      <c r="F35" s="285" t="s">
        <v>68</v>
      </c>
      <c r="G35" s="192" t="s">
        <v>31</v>
      </c>
      <c r="H35" s="192" t="e">
        <f t="shared" si="4"/>
        <v>#VALUE!</v>
      </c>
      <c r="I35" s="192" t="s">
        <v>31</v>
      </c>
      <c r="J35" s="192" t="s">
        <v>31</v>
      </c>
      <c r="K35" s="192" t="e">
        <f t="shared" si="6"/>
        <v>#VALUE!</v>
      </c>
    </row>
    <row r="36" spans="1:11" x14ac:dyDescent="0.35">
      <c r="A36" s="282" t="s">
        <v>171</v>
      </c>
      <c r="B36" s="283" t="s">
        <v>284</v>
      </c>
      <c r="C36" s="247" t="s">
        <v>31</v>
      </c>
      <c r="D36" s="247" t="s">
        <v>31</v>
      </c>
      <c r="E36" s="285">
        <v>250</v>
      </c>
      <c r="F36" s="285" t="s">
        <v>68</v>
      </c>
      <c r="G36" s="192" t="s">
        <v>31</v>
      </c>
      <c r="H36" s="192" t="e">
        <f t="shared" si="4"/>
        <v>#VALUE!</v>
      </c>
      <c r="I36" s="192" t="s">
        <v>31</v>
      </c>
      <c r="J36" s="192" t="s">
        <v>31</v>
      </c>
      <c r="K36" s="192" t="e">
        <f t="shared" si="5"/>
        <v>#VALUE!</v>
      </c>
    </row>
    <row r="37" spans="1:11" x14ac:dyDescent="0.35">
      <c r="A37" s="282" t="s">
        <v>638</v>
      </c>
      <c r="B37" s="283"/>
      <c r="C37" s="247" t="s">
        <v>31</v>
      </c>
      <c r="D37" s="247" t="s">
        <v>31</v>
      </c>
      <c r="E37" s="285">
        <v>60</v>
      </c>
      <c r="F37" s="285" t="s">
        <v>68</v>
      </c>
      <c r="G37" s="192" t="s">
        <v>31</v>
      </c>
      <c r="H37" s="192" t="e">
        <f t="shared" si="4"/>
        <v>#VALUE!</v>
      </c>
      <c r="I37" s="192" t="s">
        <v>31</v>
      </c>
      <c r="J37" s="192" t="s">
        <v>31</v>
      </c>
      <c r="K37" s="192" t="e">
        <f t="shared" ref="K37" si="14">SUM(H37+H37/100*I37)</f>
        <v>#VALUE!</v>
      </c>
    </row>
    <row r="38" spans="1:11" x14ac:dyDescent="0.35">
      <c r="A38" s="308" t="s">
        <v>513</v>
      </c>
      <c r="B38" s="283"/>
      <c r="C38" s="247" t="s">
        <v>31</v>
      </c>
      <c r="D38" s="247" t="s">
        <v>31</v>
      </c>
      <c r="E38" s="285">
        <v>40</v>
      </c>
      <c r="F38" s="285" t="s">
        <v>68</v>
      </c>
      <c r="G38" s="192" t="s">
        <v>31</v>
      </c>
      <c r="H38" s="192" t="e">
        <f t="shared" si="4"/>
        <v>#VALUE!</v>
      </c>
      <c r="I38" s="192" t="s">
        <v>31</v>
      </c>
      <c r="J38" s="192" t="s">
        <v>31</v>
      </c>
      <c r="K38" s="192" t="e">
        <f t="shared" si="5"/>
        <v>#VALUE!</v>
      </c>
    </row>
    <row r="39" spans="1:11" x14ac:dyDescent="0.35">
      <c r="A39" s="282" t="s">
        <v>494</v>
      </c>
      <c r="B39" s="283" t="s">
        <v>495</v>
      </c>
      <c r="C39" s="247" t="s">
        <v>31</v>
      </c>
      <c r="D39" s="247" t="s">
        <v>31</v>
      </c>
      <c r="E39" s="285">
        <v>25</v>
      </c>
      <c r="F39" s="295" t="s">
        <v>68</v>
      </c>
      <c r="G39" s="192" t="s">
        <v>31</v>
      </c>
      <c r="H39" s="192" t="e">
        <f t="shared" ref="H39:H44" si="15">SUM(E39*G39)</f>
        <v>#VALUE!</v>
      </c>
      <c r="I39" s="192" t="s">
        <v>31</v>
      </c>
      <c r="J39" s="192" t="s">
        <v>31</v>
      </c>
      <c r="K39" s="192" t="e">
        <f>SUM(H39+H39/100*I39)</f>
        <v>#VALUE!</v>
      </c>
    </row>
    <row r="40" spans="1:11" ht="21" x14ac:dyDescent="0.35">
      <c r="A40" s="282" t="s">
        <v>364</v>
      </c>
      <c r="B40" s="283" t="s">
        <v>338</v>
      </c>
      <c r="C40" s="247" t="s">
        <v>31</v>
      </c>
      <c r="D40" s="247" t="s">
        <v>31</v>
      </c>
      <c r="E40" s="285">
        <v>865</v>
      </c>
      <c r="F40" s="295" t="s">
        <v>68</v>
      </c>
      <c r="G40" s="192" t="s">
        <v>31</v>
      </c>
      <c r="H40" s="192" t="e">
        <f t="shared" si="15"/>
        <v>#VALUE!</v>
      </c>
      <c r="I40" s="192" t="s">
        <v>31</v>
      </c>
      <c r="J40" s="192" t="s">
        <v>31</v>
      </c>
      <c r="K40" s="192" t="e">
        <f t="shared" ref="K40:K44" si="16">SUM(H40+H40/100*I40)</f>
        <v>#VALUE!</v>
      </c>
    </row>
    <row r="41" spans="1:11" x14ac:dyDescent="0.35">
      <c r="A41" s="282" t="s">
        <v>151</v>
      </c>
      <c r="B41" s="283" t="s">
        <v>339</v>
      </c>
      <c r="C41" s="247" t="s">
        <v>31</v>
      </c>
      <c r="D41" s="247" t="s">
        <v>31</v>
      </c>
      <c r="E41" s="285">
        <v>35</v>
      </c>
      <c r="F41" s="285" t="s">
        <v>68</v>
      </c>
      <c r="G41" s="192" t="s">
        <v>31</v>
      </c>
      <c r="H41" s="192" t="e">
        <f t="shared" si="15"/>
        <v>#VALUE!</v>
      </c>
      <c r="I41" s="192" t="s">
        <v>31</v>
      </c>
      <c r="J41" s="192" t="s">
        <v>31</v>
      </c>
      <c r="K41" s="192" t="e">
        <f t="shared" si="16"/>
        <v>#VALUE!</v>
      </c>
    </row>
    <row r="42" spans="1:11" x14ac:dyDescent="0.35">
      <c r="A42" s="282" t="s">
        <v>509</v>
      </c>
      <c r="B42" s="283"/>
      <c r="C42" s="247" t="str">
        <f t="shared" ref="C42:D43" si="17">C41</f>
        <v>vyplní uchádzač</v>
      </c>
      <c r="D42" s="247" t="str">
        <f t="shared" si="17"/>
        <v>vyplní uchádzač</v>
      </c>
      <c r="E42" s="285">
        <v>35</v>
      </c>
      <c r="F42" s="285" t="s">
        <v>68</v>
      </c>
      <c r="G42" s="192" t="s">
        <v>31</v>
      </c>
      <c r="H42" s="192" t="e">
        <f t="shared" si="15"/>
        <v>#VALUE!</v>
      </c>
      <c r="I42" s="192" t="s">
        <v>31</v>
      </c>
      <c r="J42" s="192" t="s">
        <v>31</v>
      </c>
      <c r="K42" s="192" t="e">
        <f t="shared" ref="K42:K43" si="18">SUM(H42+I42/100*I42)</f>
        <v>#VALUE!</v>
      </c>
    </row>
    <row r="43" spans="1:11" x14ac:dyDescent="0.35">
      <c r="A43" s="282" t="s">
        <v>541</v>
      </c>
      <c r="B43" s="283"/>
      <c r="C43" s="247" t="str">
        <f t="shared" si="17"/>
        <v>vyplní uchádzač</v>
      </c>
      <c r="D43" s="247" t="str">
        <f t="shared" si="17"/>
        <v>vyplní uchádzač</v>
      </c>
      <c r="E43" s="285">
        <v>60</v>
      </c>
      <c r="F43" s="285"/>
      <c r="G43" s="192" t="s">
        <v>31</v>
      </c>
      <c r="H43" s="192" t="e">
        <f t="shared" si="15"/>
        <v>#VALUE!</v>
      </c>
      <c r="I43" s="192" t="s">
        <v>31</v>
      </c>
      <c r="J43" s="192" t="s">
        <v>31</v>
      </c>
      <c r="K43" s="192" t="e">
        <f t="shared" si="18"/>
        <v>#VALUE!</v>
      </c>
    </row>
    <row r="44" spans="1:11" x14ac:dyDescent="0.35">
      <c r="A44" s="282" t="s">
        <v>496</v>
      </c>
      <c r="B44" s="283"/>
      <c r="C44" s="247" t="s">
        <v>31</v>
      </c>
      <c r="D44" s="247" t="s">
        <v>31</v>
      </c>
      <c r="E44" s="285">
        <v>21</v>
      </c>
      <c r="F44" s="295" t="s">
        <v>68</v>
      </c>
      <c r="G44" s="192" t="s">
        <v>31</v>
      </c>
      <c r="H44" s="192" t="e">
        <f t="shared" si="15"/>
        <v>#VALUE!</v>
      </c>
      <c r="I44" s="192" t="s">
        <v>31</v>
      </c>
      <c r="J44" s="192" t="s">
        <v>31</v>
      </c>
      <c r="K44" s="192" t="e">
        <f t="shared" si="16"/>
        <v>#VALUE!</v>
      </c>
    </row>
    <row r="45" spans="1:11" ht="21" x14ac:dyDescent="0.35">
      <c r="A45" s="308" t="s">
        <v>289</v>
      </c>
      <c r="B45" s="283" t="s">
        <v>290</v>
      </c>
      <c r="C45" s="247" t="s">
        <v>31</v>
      </c>
      <c r="D45" s="247" t="s">
        <v>31</v>
      </c>
      <c r="E45" s="285">
        <v>750</v>
      </c>
      <c r="F45" s="285" t="s">
        <v>68</v>
      </c>
      <c r="G45" s="192" t="s">
        <v>31</v>
      </c>
      <c r="H45" s="192" t="e">
        <f>SUM(E45*G45)</f>
        <v>#VALUE!</v>
      </c>
      <c r="I45" s="192" t="s">
        <v>31</v>
      </c>
      <c r="J45" s="192" t="s">
        <v>31</v>
      </c>
      <c r="K45" s="192" t="e">
        <f t="shared" ref="K45:K50" si="19">SUM(H45+H45/100*I45)</f>
        <v>#VALUE!</v>
      </c>
    </row>
    <row r="46" spans="1:11" x14ac:dyDescent="0.35">
      <c r="A46" s="308" t="s">
        <v>291</v>
      </c>
      <c r="B46" s="283" t="s">
        <v>292</v>
      </c>
      <c r="C46" s="247" t="s">
        <v>31</v>
      </c>
      <c r="D46" s="247" t="s">
        <v>31</v>
      </c>
      <c r="E46" s="285">
        <v>200</v>
      </c>
      <c r="F46" s="285" t="s">
        <v>68</v>
      </c>
      <c r="G46" s="192" t="s">
        <v>31</v>
      </c>
      <c r="H46" s="192" t="e">
        <f t="shared" ref="H46:H50" si="20">SUM(E46*G46)</f>
        <v>#VALUE!</v>
      </c>
      <c r="I46" s="192" t="s">
        <v>31</v>
      </c>
      <c r="J46" s="192" t="s">
        <v>31</v>
      </c>
      <c r="K46" s="192" t="e">
        <f t="shared" si="19"/>
        <v>#VALUE!</v>
      </c>
    </row>
    <row r="47" spans="1:11" x14ac:dyDescent="0.35">
      <c r="A47" s="308" t="s">
        <v>546</v>
      </c>
      <c r="B47" s="283"/>
      <c r="C47" s="247" t="str">
        <f t="shared" ref="C47:D48" si="21">C46</f>
        <v>vyplní uchádzač</v>
      </c>
      <c r="D47" s="247" t="str">
        <f t="shared" si="21"/>
        <v>vyplní uchádzač</v>
      </c>
      <c r="E47" s="285">
        <v>20</v>
      </c>
      <c r="F47" s="285" t="s">
        <v>68</v>
      </c>
      <c r="G47" s="192" t="s">
        <v>31</v>
      </c>
      <c r="H47" s="192" t="e">
        <f t="shared" si="20"/>
        <v>#VALUE!</v>
      </c>
      <c r="I47" s="192" t="s">
        <v>31</v>
      </c>
      <c r="J47" s="192" t="s">
        <v>31</v>
      </c>
      <c r="K47" s="192" t="e">
        <f t="shared" ref="K47:K49" si="22">SUM(H47+I47/100*I47)</f>
        <v>#VALUE!</v>
      </c>
    </row>
    <row r="48" spans="1:11" x14ac:dyDescent="0.35">
      <c r="A48" s="308" t="s">
        <v>545</v>
      </c>
      <c r="B48" s="283"/>
      <c r="C48" s="247" t="str">
        <f t="shared" si="21"/>
        <v>vyplní uchádzač</v>
      </c>
      <c r="D48" s="247" t="str">
        <f t="shared" si="21"/>
        <v>vyplní uchádzač</v>
      </c>
      <c r="E48" s="285">
        <v>40</v>
      </c>
      <c r="F48" s="285"/>
      <c r="G48" s="192" t="s">
        <v>31</v>
      </c>
      <c r="H48" s="192" t="e">
        <f t="shared" si="20"/>
        <v>#VALUE!</v>
      </c>
      <c r="I48" s="192" t="s">
        <v>31</v>
      </c>
      <c r="J48" s="192" t="s">
        <v>31</v>
      </c>
      <c r="K48" s="192" t="e">
        <f t="shared" si="22"/>
        <v>#VALUE!</v>
      </c>
    </row>
    <row r="49" spans="1:11" x14ac:dyDescent="0.35">
      <c r="A49" s="308" t="s">
        <v>541</v>
      </c>
      <c r="B49" s="283"/>
      <c r="C49" s="247" t="str">
        <f t="shared" ref="C49:D49" si="23">C46</f>
        <v>vyplní uchádzač</v>
      </c>
      <c r="D49" s="247" t="str">
        <f t="shared" si="23"/>
        <v>vyplní uchádzač</v>
      </c>
      <c r="E49" s="285">
        <v>60</v>
      </c>
      <c r="F49" s="285" t="s">
        <v>5</v>
      </c>
      <c r="G49" s="192" t="s">
        <v>31</v>
      </c>
      <c r="H49" s="192" t="e">
        <f t="shared" si="20"/>
        <v>#VALUE!</v>
      </c>
      <c r="I49" s="192" t="s">
        <v>31</v>
      </c>
      <c r="J49" s="192" t="s">
        <v>31</v>
      </c>
      <c r="K49" s="192" t="e">
        <f t="shared" si="22"/>
        <v>#VALUE!</v>
      </c>
    </row>
    <row r="50" spans="1:11" ht="21" x14ac:dyDescent="0.35">
      <c r="A50" s="308" t="s">
        <v>293</v>
      </c>
      <c r="B50" s="283" t="s">
        <v>508</v>
      </c>
      <c r="C50" s="247" t="s">
        <v>31</v>
      </c>
      <c r="D50" s="247" t="s">
        <v>31</v>
      </c>
      <c r="E50" s="285">
        <v>330</v>
      </c>
      <c r="F50" s="285" t="s">
        <v>68</v>
      </c>
      <c r="G50" s="192" t="s">
        <v>31</v>
      </c>
      <c r="H50" s="192" t="e">
        <f t="shared" si="20"/>
        <v>#VALUE!</v>
      </c>
      <c r="I50" s="192" t="s">
        <v>31</v>
      </c>
      <c r="J50" s="192" t="s">
        <v>31</v>
      </c>
      <c r="K50" s="192" t="e">
        <f t="shared" si="19"/>
        <v>#VALUE!</v>
      </c>
    </row>
    <row r="51" spans="1:11" x14ac:dyDescent="0.35">
      <c r="A51" s="282" t="s">
        <v>152</v>
      </c>
      <c r="B51" s="283" t="s">
        <v>294</v>
      </c>
      <c r="C51" s="247" t="s">
        <v>31</v>
      </c>
      <c r="D51" s="247" t="s">
        <v>31</v>
      </c>
      <c r="E51" s="284">
        <v>15</v>
      </c>
      <c r="F51" s="285" t="s">
        <v>68</v>
      </c>
      <c r="G51" s="192" t="s">
        <v>31</v>
      </c>
      <c r="H51" s="192" t="e">
        <f>SUM(E51*G51)</f>
        <v>#VALUE!</v>
      </c>
      <c r="I51" s="192" t="s">
        <v>31</v>
      </c>
      <c r="J51" s="192" t="s">
        <v>31</v>
      </c>
      <c r="K51" s="192" t="e">
        <f t="shared" ref="K51:K58" si="24">SUM(H51+H51/100*I51)</f>
        <v>#VALUE!</v>
      </c>
    </row>
    <row r="52" spans="1:11" ht="14.25" customHeight="1" x14ac:dyDescent="0.35">
      <c r="A52" s="308" t="s">
        <v>363</v>
      </c>
      <c r="B52" s="283" t="s">
        <v>295</v>
      </c>
      <c r="C52" s="247" t="s">
        <v>31</v>
      </c>
      <c r="D52" s="247" t="s">
        <v>31</v>
      </c>
      <c r="E52" s="285">
        <v>1500</v>
      </c>
      <c r="F52" s="285" t="s">
        <v>68</v>
      </c>
      <c r="G52" s="192" t="s">
        <v>31</v>
      </c>
      <c r="H52" s="192" t="e">
        <f t="shared" ref="H52:H58" si="25">SUM(E52*G52)</f>
        <v>#VALUE!</v>
      </c>
      <c r="I52" s="192" t="s">
        <v>31</v>
      </c>
      <c r="J52" s="192" t="s">
        <v>31</v>
      </c>
      <c r="K52" s="192" t="e">
        <f t="shared" si="24"/>
        <v>#VALUE!</v>
      </c>
    </row>
    <row r="53" spans="1:11" x14ac:dyDescent="0.35">
      <c r="A53" s="308" t="s">
        <v>153</v>
      </c>
      <c r="B53" s="283" t="s">
        <v>296</v>
      </c>
      <c r="C53" s="247" t="s">
        <v>31</v>
      </c>
      <c r="D53" s="247" t="s">
        <v>31</v>
      </c>
      <c r="E53" s="285">
        <v>150</v>
      </c>
      <c r="F53" s="285" t="s">
        <v>68</v>
      </c>
      <c r="G53" s="192" t="s">
        <v>31</v>
      </c>
      <c r="H53" s="192" t="e">
        <f t="shared" si="25"/>
        <v>#VALUE!</v>
      </c>
      <c r="I53" s="192" t="s">
        <v>31</v>
      </c>
      <c r="J53" s="192" t="s">
        <v>31</v>
      </c>
      <c r="K53" s="192" t="e">
        <f t="shared" si="24"/>
        <v>#VALUE!</v>
      </c>
    </row>
    <row r="54" spans="1:11" x14ac:dyDescent="0.35">
      <c r="A54" s="308" t="s">
        <v>518</v>
      </c>
      <c r="B54" s="283" t="s">
        <v>519</v>
      </c>
      <c r="C54" s="247" t="str">
        <f t="shared" ref="C54:D54" si="26">C53</f>
        <v>vyplní uchádzač</v>
      </c>
      <c r="D54" s="247" t="str">
        <f t="shared" si="26"/>
        <v>vyplní uchádzač</v>
      </c>
      <c r="E54" s="285">
        <v>20</v>
      </c>
      <c r="F54" s="285" t="s">
        <v>68</v>
      </c>
      <c r="G54" s="192" t="s">
        <v>31</v>
      </c>
      <c r="H54" s="192" t="e">
        <f t="shared" si="25"/>
        <v>#VALUE!</v>
      </c>
      <c r="I54" s="192" t="s">
        <v>31</v>
      </c>
      <c r="J54" s="192" t="s">
        <v>31</v>
      </c>
      <c r="K54" s="192" t="e">
        <f t="shared" ref="K54" si="27">SUM(H54+I54/100*I54)</f>
        <v>#VALUE!</v>
      </c>
    </row>
    <row r="55" spans="1:11" x14ac:dyDescent="0.35">
      <c r="A55" s="308" t="s">
        <v>611</v>
      </c>
      <c r="B55" s="283" t="s">
        <v>612</v>
      </c>
      <c r="C55" s="247" t="s">
        <v>31</v>
      </c>
      <c r="D55" s="247" t="s">
        <v>31</v>
      </c>
      <c r="E55" s="285">
        <v>130</v>
      </c>
      <c r="F55" s="285" t="s">
        <v>68</v>
      </c>
      <c r="G55" s="192" t="s">
        <v>31</v>
      </c>
      <c r="H55" s="192" t="e">
        <f t="shared" si="25"/>
        <v>#VALUE!</v>
      </c>
      <c r="I55" s="192" t="s">
        <v>31</v>
      </c>
      <c r="J55" s="192" t="s">
        <v>31</v>
      </c>
      <c r="K55" s="192" t="e">
        <f t="shared" ref="K55" si="28">SUM(H55+H55/100*I55)</f>
        <v>#VALUE!</v>
      </c>
    </row>
    <row r="56" spans="1:11" ht="21" x14ac:dyDescent="0.35">
      <c r="A56" s="308" t="s">
        <v>499</v>
      </c>
      <c r="B56" s="283" t="s">
        <v>610</v>
      </c>
      <c r="C56" s="247" t="s">
        <v>31</v>
      </c>
      <c r="D56" s="247" t="s">
        <v>31</v>
      </c>
      <c r="E56" s="285">
        <v>50</v>
      </c>
      <c r="F56" s="285" t="s">
        <v>68</v>
      </c>
      <c r="G56" s="192" t="s">
        <v>31</v>
      </c>
      <c r="H56" s="192" t="e">
        <f t="shared" si="25"/>
        <v>#VALUE!</v>
      </c>
      <c r="I56" s="192" t="s">
        <v>31</v>
      </c>
      <c r="J56" s="192" t="s">
        <v>31</v>
      </c>
      <c r="K56" s="192" t="e">
        <f t="shared" si="24"/>
        <v>#VALUE!</v>
      </c>
    </row>
    <row r="57" spans="1:11" x14ac:dyDescent="0.35">
      <c r="A57" s="308" t="s">
        <v>155</v>
      </c>
      <c r="B57" s="283"/>
      <c r="C57" s="247" t="s">
        <v>31</v>
      </c>
      <c r="D57" s="247" t="s">
        <v>31</v>
      </c>
      <c r="E57" s="285">
        <v>10</v>
      </c>
      <c r="F57" s="285" t="s">
        <v>68</v>
      </c>
      <c r="G57" s="192" t="s">
        <v>31</v>
      </c>
      <c r="H57" s="192" t="e">
        <f t="shared" si="25"/>
        <v>#VALUE!</v>
      </c>
      <c r="I57" s="192" t="s">
        <v>31</v>
      </c>
      <c r="J57" s="192" t="s">
        <v>31</v>
      </c>
      <c r="K57" s="192" t="e">
        <f t="shared" si="24"/>
        <v>#VALUE!</v>
      </c>
    </row>
    <row r="58" spans="1:11" x14ac:dyDescent="0.35">
      <c r="A58" s="308" t="s">
        <v>154</v>
      </c>
      <c r="B58" s="283" t="s">
        <v>297</v>
      </c>
      <c r="C58" s="247" t="s">
        <v>31</v>
      </c>
      <c r="D58" s="247" t="s">
        <v>31</v>
      </c>
      <c r="E58" s="285">
        <v>25</v>
      </c>
      <c r="F58" s="285" t="s">
        <v>68</v>
      </c>
      <c r="G58" s="192" t="s">
        <v>31</v>
      </c>
      <c r="H58" s="192" t="e">
        <f t="shared" si="25"/>
        <v>#VALUE!</v>
      </c>
      <c r="I58" s="192" t="s">
        <v>31</v>
      </c>
      <c r="J58" s="192" t="s">
        <v>31</v>
      </c>
      <c r="K58" s="192" t="e">
        <f t="shared" si="24"/>
        <v>#VALUE!</v>
      </c>
    </row>
    <row r="59" spans="1:11" ht="21" x14ac:dyDescent="0.35">
      <c r="A59" s="282" t="s">
        <v>542</v>
      </c>
      <c r="B59" s="283" t="s">
        <v>543</v>
      </c>
      <c r="C59" s="247" t="s">
        <v>31</v>
      </c>
      <c r="D59" s="247" t="s">
        <v>31</v>
      </c>
      <c r="E59" s="285">
        <v>130</v>
      </c>
      <c r="F59" s="295" t="s">
        <v>68</v>
      </c>
      <c r="G59" s="192" t="s">
        <v>31</v>
      </c>
      <c r="H59" s="192" t="e">
        <f>SUM(E59*G59)</f>
        <v>#VALUE!</v>
      </c>
      <c r="I59" s="192" t="s">
        <v>31</v>
      </c>
      <c r="J59" s="192" t="s">
        <v>31</v>
      </c>
      <c r="K59" s="192" t="e">
        <f t="shared" ref="K59:K62" si="29">SUM(H59+H59/100*I59)</f>
        <v>#VALUE!</v>
      </c>
    </row>
    <row r="60" spans="1:11" ht="21" x14ac:dyDescent="0.35">
      <c r="A60" s="282" t="s">
        <v>525</v>
      </c>
      <c r="B60" s="283" t="s">
        <v>526</v>
      </c>
      <c r="C60" s="247" t="s">
        <v>31</v>
      </c>
      <c r="D60" s="247" t="s">
        <v>31</v>
      </c>
      <c r="E60" s="284">
        <v>575</v>
      </c>
      <c r="F60" s="295" t="s">
        <v>68</v>
      </c>
      <c r="G60" s="192" t="s">
        <v>31</v>
      </c>
      <c r="H60" s="192" t="e">
        <f>SUM(E60*G60)</f>
        <v>#VALUE!</v>
      </c>
      <c r="I60" s="192" t="s">
        <v>31</v>
      </c>
      <c r="J60" s="192" t="s">
        <v>31</v>
      </c>
      <c r="K60" s="192" t="e">
        <f t="shared" si="29"/>
        <v>#VALUE!</v>
      </c>
    </row>
    <row r="61" spans="1:11" ht="31.5" x14ac:dyDescent="0.35">
      <c r="A61" s="282" t="s">
        <v>340</v>
      </c>
      <c r="B61" s="283" t="s">
        <v>318</v>
      </c>
      <c r="C61" s="247" t="s">
        <v>31</v>
      </c>
      <c r="D61" s="247" t="s">
        <v>31</v>
      </c>
      <c r="E61" s="284">
        <v>110</v>
      </c>
      <c r="F61" s="295" t="s">
        <v>68</v>
      </c>
      <c r="G61" s="192" t="s">
        <v>31</v>
      </c>
      <c r="H61" s="192" t="e">
        <f>SUM(E61*G61)</f>
        <v>#VALUE!</v>
      </c>
      <c r="I61" s="192" t="s">
        <v>31</v>
      </c>
      <c r="J61" s="192" t="s">
        <v>31</v>
      </c>
      <c r="K61" s="192" t="e">
        <f t="shared" si="29"/>
        <v>#VALUE!</v>
      </c>
    </row>
    <row r="62" spans="1:11" ht="31.5" x14ac:dyDescent="0.35">
      <c r="A62" s="282" t="s">
        <v>527</v>
      </c>
      <c r="B62" s="283" t="s">
        <v>528</v>
      </c>
      <c r="C62" s="247" t="s">
        <v>31</v>
      </c>
      <c r="D62" s="247" t="s">
        <v>31</v>
      </c>
      <c r="E62" s="284">
        <v>100</v>
      </c>
      <c r="F62" s="295" t="s">
        <v>68</v>
      </c>
      <c r="G62" s="192" t="s">
        <v>31</v>
      </c>
      <c r="H62" s="192" t="e">
        <f>SUM(E62*G62)</f>
        <v>#VALUE!</v>
      </c>
      <c r="I62" s="192" t="s">
        <v>31</v>
      </c>
      <c r="J62" s="192" t="s">
        <v>31</v>
      </c>
      <c r="K62" s="192" t="e">
        <f t="shared" si="29"/>
        <v>#VALUE!</v>
      </c>
    </row>
    <row r="63" spans="1:11" ht="52.5" x14ac:dyDescent="0.35">
      <c r="A63" s="282" t="s">
        <v>98</v>
      </c>
      <c r="B63" s="283" t="s">
        <v>408</v>
      </c>
      <c r="C63" s="247" t="s">
        <v>31</v>
      </c>
      <c r="D63" s="247" t="s">
        <v>31</v>
      </c>
      <c r="E63" s="284">
        <v>10</v>
      </c>
      <c r="F63" s="295" t="s">
        <v>68</v>
      </c>
      <c r="G63" s="192" t="s">
        <v>31</v>
      </c>
      <c r="H63" s="192" t="e">
        <f t="shared" ref="H63:H64" si="30">SUM(E63*G63)</f>
        <v>#VALUE!</v>
      </c>
      <c r="I63" s="192" t="s">
        <v>31</v>
      </c>
      <c r="J63" s="192" t="s">
        <v>31</v>
      </c>
      <c r="K63" s="192" t="e">
        <f t="shared" ref="K63:K64" si="31">SUM(H63+H63/100*I63)</f>
        <v>#VALUE!</v>
      </c>
    </row>
    <row r="64" spans="1:11" ht="57.75" customHeight="1" x14ac:dyDescent="0.35">
      <c r="A64" s="309" t="s">
        <v>384</v>
      </c>
      <c r="B64" s="283" t="s">
        <v>407</v>
      </c>
      <c r="C64" s="247" t="s">
        <v>31</v>
      </c>
      <c r="D64" s="247" t="s">
        <v>31</v>
      </c>
      <c r="E64" s="284">
        <v>10</v>
      </c>
      <c r="F64" s="295" t="s">
        <v>68</v>
      </c>
      <c r="G64" s="192" t="s">
        <v>31</v>
      </c>
      <c r="H64" s="192" t="e">
        <f t="shared" si="30"/>
        <v>#VALUE!</v>
      </c>
      <c r="I64" s="192" t="s">
        <v>31</v>
      </c>
      <c r="J64" s="192" t="s">
        <v>31</v>
      </c>
      <c r="K64" s="192" t="e">
        <f t="shared" si="31"/>
        <v>#VALUE!</v>
      </c>
    </row>
    <row r="65" spans="1:11" ht="31.5" x14ac:dyDescent="0.35">
      <c r="A65" s="308" t="s">
        <v>177</v>
      </c>
      <c r="B65" s="283" t="s">
        <v>591</v>
      </c>
      <c r="C65" s="247" t="s">
        <v>31</v>
      </c>
      <c r="D65" s="247" t="s">
        <v>31</v>
      </c>
      <c r="E65" s="284">
        <v>12</v>
      </c>
      <c r="F65" s="285" t="s">
        <v>68</v>
      </c>
      <c r="G65" s="192" t="s">
        <v>31</v>
      </c>
      <c r="H65" s="192" t="e">
        <f t="shared" ref="H65:H82" si="32">SUM(E65*G65)</f>
        <v>#VALUE!</v>
      </c>
      <c r="I65" s="192" t="s">
        <v>31</v>
      </c>
      <c r="J65" s="192" t="s">
        <v>31</v>
      </c>
      <c r="K65" s="192" t="e">
        <f t="shared" ref="K65:K82" si="33">SUM(H65+H65/100*I65)</f>
        <v>#VALUE!</v>
      </c>
    </row>
    <row r="66" spans="1:11" ht="31.5" x14ac:dyDescent="0.35">
      <c r="A66" s="308" t="s">
        <v>320</v>
      </c>
      <c r="B66" s="283" t="s">
        <v>322</v>
      </c>
      <c r="C66" s="247" t="s">
        <v>31</v>
      </c>
      <c r="D66" s="247" t="s">
        <v>31</v>
      </c>
      <c r="E66" s="284">
        <v>26</v>
      </c>
      <c r="F66" s="285" t="s">
        <v>68</v>
      </c>
      <c r="G66" s="192" t="s">
        <v>31</v>
      </c>
      <c r="H66" s="192" t="e">
        <f t="shared" si="32"/>
        <v>#VALUE!</v>
      </c>
      <c r="I66" s="192" t="s">
        <v>31</v>
      </c>
      <c r="J66" s="192" t="s">
        <v>31</v>
      </c>
      <c r="K66" s="192" t="e">
        <f t="shared" si="33"/>
        <v>#VALUE!</v>
      </c>
    </row>
    <row r="67" spans="1:11" ht="31.5" x14ac:dyDescent="0.35">
      <c r="A67" s="308" t="s">
        <v>592</v>
      </c>
      <c r="B67" s="283" t="s">
        <v>593</v>
      </c>
      <c r="C67" s="247" t="s">
        <v>31</v>
      </c>
      <c r="D67" s="247" t="s">
        <v>31</v>
      </c>
      <c r="E67" s="284">
        <v>25</v>
      </c>
      <c r="F67" s="285" t="s">
        <v>68</v>
      </c>
      <c r="G67" s="192" t="s">
        <v>31</v>
      </c>
      <c r="H67" s="192" t="e">
        <f t="shared" si="32"/>
        <v>#VALUE!</v>
      </c>
      <c r="I67" s="192" t="s">
        <v>31</v>
      </c>
      <c r="J67" s="192" t="s">
        <v>31</v>
      </c>
      <c r="K67" s="192" t="e">
        <f t="shared" ref="K67" si="34">SUM(H67+I67/100*I67)</f>
        <v>#VALUE!</v>
      </c>
    </row>
    <row r="68" spans="1:11" ht="31.5" x14ac:dyDescent="0.35">
      <c r="A68" s="308" t="s">
        <v>319</v>
      </c>
      <c r="B68" s="283" t="s">
        <v>558</v>
      </c>
      <c r="C68" s="247" t="s">
        <v>31</v>
      </c>
      <c r="D68" s="247" t="s">
        <v>31</v>
      </c>
      <c r="E68" s="284">
        <v>27</v>
      </c>
      <c r="F68" s="285" t="s">
        <v>68</v>
      </c>
      <c r="G68" s="192" t="s">
        <v>31</v>
      </c>
      <c r="H68" s="192" t="e">
        <f t="shared" si="32"/>
        <v>#VALUE!</v>
      </c>
      <c r="I68" s="192" t="s">
        <v>31</v>
      </c>
      <c r="J68" s="192" t="s">
        <v>31</v>
      </c>
      <c r="K68" s="192" t="e">
        <f t="shared" si="33"/>
        <v>#VALUE!</v>
      </c>
    </row>
    <row r="69" spans="1:11" ht="31.5" x14ac:dyDescent="0.35">
      <c r="A69" s="282" t="s">
        <v>555</v>
      </c>
      <c r="B69" s="283" t="s">
        <v>323</v>
      </c>
      <c r="C69" s="247" t="s">
        <v>31</v>
      </c>
      <c r="D69" s="247" t="s">
        <v>31</v>
      </c>
      <c r="E69" s="284">
        <v>54</v>
      </c>
      <c r="F69" s="295" t="s">
        <v>68</v>
      </c>
      <c r="G69" s="192" t="s">
        <v>31</v>
      </c>
      <c r="H69" s="192" t="e">
        <f t="shared" si="32"/>
        <v>#VALUE!</v>
      </c>
      <c r="I69" s="192" t="s">
        <v>31</v>
      </c>
      <c r="J69" s="192" t="s">
        <v>31</v>
      </c>
      <c r="K69" s="192" t="e">
        <f t="shared" si="33"/>
        <v>#VALUE!</v>
      </c>
    </row>
    <row r="70" spans="1:11" ht="21" x14ac:dyDescent="0.35">
      <c r="A70" s="308" t="s">
        <v>552</v>
      </c>
      <c r="B70" s="283" t="s">
        <v>324</v>
      </c>
      <c r="C70" s="247" t="s">
        <v>31</v>
      </c>
      <c r="D70" s="247" t="s">
        <v>31</v>
      </c>
      <c r="E70" s="284">
        <v>12</v>
      </c>
      <c r="F70" s="285" t="s">
        <v>68</v>
      </c>
      <c r="G70" s="192" t="s">
        <v>31</v>
      </c>
      <c r="H70" s="192" t="e">
        <f t="shared" si="32"/>
        <v>#VALUE!</v>
      </c>
      <c r="I70" s="192" t="s">
        <v>31</v>
      </c>
      <c r="J70" s="192" t="s">
        <v>31</v>
      </c>
      <c r="K70" s="192" t="e">
        <f t="shared" si="33"/>
        <v>#VALUE!</v>
      </c>
    </row>
    <row r="71" spans="1:11" ht="38.25" customHeight="1" x14ac:dyDescent="0.35">
      <c r="A71" s="282" t="s">
        <v>90</v>
      </c>
      <c r="B71" s="283" t="s">
        <v>325</v>
      </c>
      <c r="C71" s="247" t="s">
        <v>31</v>
      </c>
      <c r="D71" s="247" t="s">
        <v>31</v>
      </c>
      <c r="E71" s="284">
        <v>50</v>
      </c>
      <c r="F71" s="295" t="s">
        <v>68</v>
      </c>
      <c r="G71" s="192" t="s">
        <v>31</v>
      </c>
      <c r="H71" s="192" t="e">
        <f t="shared" si="32"/>
        <v>#VALUE!</v>
      </c>
      <c r="I71" s="192" t="s">
        <v>31</v>
      </c>
      <c r="J71" s="192" t="s">
        <v>31</v>
      </c>
      <c r="K71" s="192" t="e">
        <f t="shared" si="33"/>
        <v>#VALUE!</v>
      </c>
    </row>
    <row r="72" spans="1:11" ht="27.75" customHeight="1" x14ac:dyDescent="0.35">
      <c r="A72" s="282" t="s">
        <v>554</v>
      </c>
      <c r="B72" s="283" t="s">
        <v>326</v>
      </c>
      <c r="C72" s="247" t="s">
        <v>31</v>
      </c>
      <c r="D72" s="247" t="s">
        <v>31</v>
      </c>
      <c r="E72" s="284">
        <v>18</v>
      </c>
      <c r="F72" s="295" t="s">
        <v>68</v>
      </c>
      <c r="G72" s="192" t="s">
        <v>31</v>
      </c>
      <c r="H72" s="192" t="e">
        <f t="shared" si="32"/>
        <v>#VALUE!</v>
      </c>
      <c r="I72" s="192" t="s">
        <v>31</v>
      </c>
      <c r="J72" s="192" t="s">
        <v>31</v>
      </c>
      <c r="K72" s="192" t="e">
        <f t="shared" si="33"/>
        <v>#VALUE!</v>
      </c>
    </row>
    <row r="73" spans="1:11" ht="24.75" customHeight="1" x14ac:dyDescent="0.35">
      <c r="A73" s="282" t="s">
        <v>178</v>
      </c>
      <c r="B73" s="283" t="s">
        <v>326</v>
      </c>
      <c r="C73" s="247" t="s">
        <v>31</v>
      </c>
      <c r="D73" s="247" t="s">
        <v>31</v>
      </c>
      <c r="E73" s="284">
        <v>18</v>
      </c>
      <c r="F73" s="295" t="s">
        <v>68</v>
      </c>
      <c r="G73" s="192" t="s">
        <v>31</v>
      </c>
      <c r="H73" s="192" t="e">
        <f t="shared" si="32"/>
        <v>#VALUE!</v>
      </c>
      <c r="I73" s="192" t="s">
        <v>31</v>
      </c>
      <c r="J73" s="192" t="s">
        <v>31</v>
      </c>
      <c r="K73" s="192" t="e">
        <f t="shared" si="33"/>
        <v>#VALUE!</v>
      </c>
    </row>
    <row r="74" spans="1:11" ht="45.75" customHeight="1" x14ac:dyDescent="0.35">
      <c r="A74" s="308" t="s">
        <v>327</v>
      </c>
      <c r="B74" s="283" t="s">
        <v>406</v>
      </c>
      <c r="C74" s="247" t="s">
        <v>31</v>
      </c>
      <c r="D74" s="247" t="s">
        <v>31</v>
      </c>
      <c r="E74" s="310">
        <v>15</v>
      </c>
      <c r="F74" s="311" t="s">
        <v>68</v>
      </c>
      <c r="G74" s="192" t="s">
        <v>31</v>
      </c>
      <c r="H74" s="192" t="e">
        <f t="shared" si="32"/>
        <v>#VALUE!</v>
      </c>
      <c r="I74" s="192" t="s">
        <v>31</v>
      </c>
      <c r="J74" s="192" t="s">
        <v>31</v>
      </c>
      <c r="K74" s="192" t="e">
        <f t="shared" si="33"/>
        <v>#VALUE!</v>
      </c>
    </row>
    <row r="75" spans="1:11" ht="47.25" customHeight="1" x14ac:dyDescent="0.35">
      <c r="A75" s="308" t="s">
        <v>321</v>
      </c>
      <c r="B75" s="283" t="s">
        <v>405</v>
      </c>
      <c r="C75" s="247" t="s">
        <v>31</v>
      </c>
      <c r="D75" s="247" t="s">
        <v>31</v>
      </c>
      <c r="E75" s="310">
        <v>10</v>
      </c>
      <c r="F75" s="311" t="s">
        <v>68</v>
      </c>
      <c r="G75" s="192" t="s">
        <v>31</v>
      </c>
      <c r="H75" s="192" t="e">
        <f t="shared" si="32"/>
        <v>#VALUE!</v>
      </c>
      <c r="I75" s="192" t="s">
        <v>31</v>
      </c>
      <c r="J75" s="192" t="s">
        <v>31</v>
      </c>
      <c r="K75" s="192" t="e">
        <f t="shared" si="33"/>
        <v>#VALUE!</v>
      </c>
    </row>
    <row r="76" spans="1:11" ht="38.25" customHeight="1" x14ac:dyDescent="0.35">
      <c r="A76" s="308" t="s">
        <v>329</v>
      </c>
      <c r="B76" s="283" t="s">
        <v>559</v>
      </c>
      <c r="C76" s="247" t="s">
        <v>31</v>
      </c>
      <c r="D76" s="247" t="s">
        <v>31</v>
      </c>
      <c r="E76" s="310">
        <v>27</v>
      </c>
      <c r="F76" s="311" t="s">
        <v>68</v>
      </c>
      <c r="G76" s="247" t="s">
        <v>31</v>
      </c>
      <c r="H76" s="192" t="e">
        <f t="shared" si="32"/>
        <v>#VALUE!</v>
      </c>
      <c r="I76" s="247" t="s">
        <v>31</v>
      </c>
      <c r="J76" s="192" t="s">
        <v>31</v>
      </c>
      <c r="K76" s="192" t="e">
        <f t="shared" si="33"/>
        <v>#VALUE!</v>
      </c>
    </row>
    <row r="77" spans="1:11" ht="45.75" customHeight="1" x14ac:dyDescent="0.35">
      <c r="A77" s="308" t="s">
        <v>341</v>
      </c>
      <c r="B77" s="283" t="s">
        <v>404</v>
      </c>
      <c r="C77" s="247" t="s">
        <v>31</v>
      </c>
      <c r="D77" s="247" t="s">
        <v>31</v>
      </c>
      <c r="E77" s="310">
        <v>30</v>
      </c>
      <c r="F77" s="311" t="s">
        <v>68</v>
      </c>
      <c r="G77" s="192" t="s">
        <v>31</v>
      </c>
      <c r="H77" s="192" t="e">
        <f t="shared" si="32"/>
        <v>#VALUE!</v>
      </c>
      <c r="I77" s="192" t="s">
        <v>31</v>
      </c>
      <c r="J77" s="192" t="s">
        <v>31</v>
      </c>
      <c r="K77" s="192" t="e">
        <f t="shared" si="33"/>
        <v>#VALUE!</v>
      </c>
    </row>
    <row r="78" spans="1:11" ht="37.5" customHeight="1" x14ac:dyDescent="0.35">
      <c r="A78" s="308" t="s">
        <v>556</v>
      </c>
      <c r="B78" s="283" t="s">
        <v>557</v>
      </c>
      <c r="C78" s="247" t="s">
        <v>31</v>
      </c>
      <c r="D78" s="247" t="s">
        <v>31</v>
      </c>
      <c r="E78" s="310">
        <v>50</v>
      </c>
      <c r="F78" s="311" t="s">
        <v>68</v>
      </c>
      <c r="G78" s="192" t="s">
        <v>31</v>
      </c>
      <c r="H78" s="192" t="e">
        <f t="shared" si="32"/>
        <v>#VALUE!</v>
      </c>
      <c r="I78" s="192" t="s">
        <v>31</v>
      </c>
      <c r="J78" s="192" t="s">
        <v>31</v>
      </c>
      <c r="K78" s="192" t="e">
        <f t="shared" si="33"/>
        <v>#VALUE!</v>
      </c>
    </row>
    <row r="79" spans="1:11" ht="36.75" customHeight="1" x14ac:dyDescent="0.35">
      <c r="A79" s="308" t="s">
        <v>328</v>
      </c>
      <c r="B79" s="283" t="s">
        <v>403</v>
      </c>
      <c r="C79" s="247" t="s">
        <v>31</v>
      </c>
      <c r="D79" s="247" t="s">
        <v>31</v>
      </c>
      <c r="E79" s="310">
        <v>54</v>
      </c>
      <c r="F79" s="311" t="s">
        <v>68</v>
      </c>
      <c r="G79" s="192" t="s">
        <v>31</v>
      </c>
      <c r="H79" s="192" t="e">
        <f t="shared" si="32"/>
        <v>#VALUE!</v>
      </c>
      <c r="I79" s="192" t="s">
        <v>31</v>
      </c>
      <c r="J79" s="192" t="s">
        <v>31</v>
      </c>
      <c r="K79" s="192" t="e">
        <f t="shared" si="33"/>
        <v>#VALUE!</v>
      </c>
    </row>
    <row r="80" spans="1:11" ht="36.75" customHeight="1" x14ac:dyDescent="0.35">
      <c r="A80" s="308" t="s">
        <v>553</v>
      </c>
      <c r="B80" s="283" t="s">
        <v>402</v>
      </c>
      <c r="C80" s="247" t="s">
        <v>31</v>
      </c>
      <c r="D80" s="247" t="s">
        <v>31</v>
      </c>
      <c r="E80" s="310">
        <v>20</v>
      </c>
      <c r="F80" s="311" t="s">
        <v>68</v>
      </c>
      <c r="G80" s="192" t="s">
        <v>31</v>
      </c>
      <c r="H80" s="192" t="e">
        <f t="shared" si="32"/>
        <v>#VALUE!</v>
      </c>
      <c r="I80" s="192" t="s">
        <v>31</v>
      </c>
      <c r="J80" s="192" t="s">
        <v>31</v>
      </c>
      <c r="K80" s="192" t="e">
        <f t="shared" ref="K80:K81" si="35">SUM(H80+I80/100*I80)</f>
        <v>#VALUE!</v>
      </c>
    </row>
    <row r="81" spans="1:11" ht="36.75" customHeight="1" x14ac:dyDescent="0.35">
      <c r="A81" s="308" t="s">
        <v>520</v>
      </c>
      <c r="B81" s="283"/>
      <c r="C81" s="247" t="str">
        <f t="shared" ref="C81:D81" si="36">C80</f>
        <v>vyplní uchádzač</v>
      </c>
      <c r="D81" s="247" t="str">
        <f t="shared" si="36"/>
        <v>vyplní uchádzač</v>
      </c>
      <c r="E81" s="310">
        <v>15</v>
      </c>
      <c r="F81" s="311" t="s">
        <v>5</v>
      </c>
      <c r="G81" s="192" t="s">
        <v>31</v>
      </c>
      <c r="H81" s="192" t="e">
        <f t="shared" si="32"/>
        <v>#VALUE!</v>
      </c>
      <c r="I81" s="192" t="s">
        <v>31</v>
      </c>
      <c r="J81" s="192" t="s">
        <v>31</v>
      </c>
      <c r="K81" s="192" t="e">
        <f t="shared" si="35"/>
        <v>#VALUE!</v>
      </c>
    </row>
    <row r="82" spans="1:11" ht="36.75" customHeight="1" x14ac:dyDescent="0.35">
      <c r="A82" s="308" t="s">
        <v>514</v>
      </c>
      <c r="B82" s="283" t="s">
        <v>515</v>
      </c>
      <c r="C82" s="247" t="s">
        <v>31</v>
      </c>
      <c r="D82" s="247" t="s">
        <v>31</v>
      </c>
      <c r="E82" s="310">
        <v>780</v>
      </c>
      <c r="F82" s="311" t="s">
        <v>68</v>
      </c>
      <c r="G82" s="192" t="s">
        <v>31</v>
      </c>
      <c r="H82" s="192" t="e">
        <f t="shared" si="32"/>
        <v>#VALUE!</v>
      </c>
      <c r="I82" s="192" t="s">
        <v>31</v>
      </c>
      <c r="J82" s="192" t="s">
        <v>31</v>
      </c>
      <c r="K82" s="192" t="e">
        <f t="shared" si="33"/>
        <v>#VALUE!</v>
      </c>
    </row>
    <row r="83" spans="1:11" x14ac:dyDescent="0.35">
      <c r="A83" s="308" t="s">
        <v>179</v>
      </c>
      <c r="B83" s="312" t="s">
        <v>301</v>
      </c>
      <c r="C83" s="247" t="s">
        <v>31</v>
      </c>
      <c r="D83" s="247" t="s">
        <v>31</v>
      </c>
      <c r="E83" s="310">
        <v>45</v>
      </c>
      <c r="F83" s="311" t="s">
        <v>68</v>
      </c>
      <c r="G83" s="192" t="s">
        <v>31</v>
      </c>
      <c r="H83" s="192" t="e">
        <f t="shared" ref="H83:H113" si="37">SUM(E83*G83)</f>
        <v>#VALUE!</v>
      </c>
      <c r="I83" s="192" t="s">
        <v>31</v>
      </c>
      <c r="J83" s="192" t="s">
        <v>31</v>
      </c>
      <c r="K83" s="192" t="e">
        <f t="shared" ref="K83:K116" si="38">SUM(H83+H83/100*I83)</f>
        <v>#VALUE!</v>
      </c>
    </row>
    <row r="84" spans="1:11" x14ac:dyDescent="0.35">
      <c r="A84" s="308" t="s">
        <v>180</v>
      </c>
      <c r="B84" s="312" t="s">
        <v>300</v>
      </c>
      <c r="C84" s="247" t="s">
        <v>31</v>
      </c>
      <c r="D84" s="247" t="s">
        <v>31</v>
      </c>
      <c r="E84" s="310">
        <v>1</v>
      </c>
      <c r="F84" s="311" t="s">
        <v>68</v>
      </c>
      <c r="G84" s="192" t="s">
        <v>31</v>
      </c>
      <c r="H84" s="192" t="e">
        <f t="shared" si="37"/>
        <v>#VALUE!</v>
      </c>
      <c r="I84" s="192" t="s">
        <v>31</v>
      </c>
      <c r="J84" s="192" t="s">
        <v>31</v>
      </c>
      <c r="K84" s="192" t="e">
        <f t="shared" si="38"/>
        <v>#VALUE!</v>
      </c>
    </row>
    <row r="85" spans="1:11" x14ac:dyDescent="0.35">
      <c r="A85" s="308" t="s">
        <v>182</v>
      </c>
      <c r="B85" s="312" t="s">
        <v>303</v>
      </c>
      <c r="C85" s="247" t="s">
        <v>31</v>
      </c>
      <c r="D85" s="247" t="s">
        <v>31</v>
      </c>
      <c r="E85" s="310">
        <v>75</v>
      </c>
      <c r="F85" s="311" t="s">
        <v>68</v>
      </c>
      <c r="G85" s="192" t="s">
        <v>31</v>
      </c>
      <c r="H85" s="192" t="e">
        <f t="shared" si="37"/>
        <v>#VALUE!</v>
      </c>
      <c r="I85" s="192" t="s">
        <v>31</v>
      </c>
      <c r="J85" s="192" t="s">
        <v>31</v>
      </c>
      <c r="K85" s="192" t="e">
        <f t="shared" si="38"/>
        <v>#VALUE!</v>
      </c>
    </row>
    <row r="86" spans="1:11" x14ac:dyDescent="0.35">
      <c r="A86" s="308" t="s">
        <v>635</v>
      </c>
      <c r="B86" s="312" t="s">
        <v>303</v>
      </c>
      <c r="C86" s="247" t="s">
        <v>31</v>
      </c>
      <c r="D86" s="247" t="s">
        <v>31</v>
      </c>
      <c r="E86" s="310">
        <v>60</v>
      </c>
      <c r="F86" s="311" t="s">
        <v>68</v>
      </c>
      <c r="G86" s="192" t="s">
        <v>31</v>
      </c>
      <c r="H86" s="192" t="e">
        <f t="shared" si="37"/>
        <v>#VALUE!</v>
      </c>
      <c r="I86" s="192" t="s">
        <v>31</v>
      </c>
      <c r="J86" s="192" t="s">
        <v>31</v>
      </c>
      <c r="K86" s="192" t="e">
        <f t="shared" ref="K86" si="39">SUM(H86+H86/100*I86)</f>
        <v>#VALUE!</v>
      </c>
    </row>
    <row r="87" spans="1:11" x14ac:dyDescent="0.35">
      <c r="A87" s="308" t="s">
        <v>183</v>
      </c>
      <c r="B87" s="312" t="s">
        <v>300</v>
      </c>
      <c r="C87" s="247" t="s">
        <v>31</v>
      </c>
      <c r="D87" s="247" t="s">
        <v>31</v>
      </c>
      <c r="E87" s="310">
        <v>1</v>
      </c>
      <c r="F87" s="311" t="s">
        <v>68</v>
      </c>
      <c r="G87" s="192" t="s">
        <v>31</v>
      </c>
      <c r="H87" s="192" t="e">
        <f t="shared" si="37"/>
        <v>#VALUE!</v>
      </c>
      <c r="I87" s="192" t="s">
        <v>31</v>
      </c>
      <c r="J87" s="192" t="s">
        <v>31</v>
      </c>
      <c r="K87" s="192" t="e">
        <f t="shared" si="38"/>
        <v>#VALUE!</v>
      </c>
    </row>
    <row r="88" spans="1:11" x14ac:dyDescent="0.35">
      <c r="A88" s="308" t="s">
        <v>366</v>
      </c>
      <c r="B88" s="283" t="s">
        <v>303</v>
      </c>
      <c r="C88" s="247" t="s">
        <v>31</v>
      </c>
      <c r="D88" s="247" t="s">
        <v>31</v>
      </c>
      <c r="E88" s="310">
        <v>15</v>
      </c>
      <c r="F88" s="311" t="s">
        <v>68</v>
      </c>
      <c r="G88" s="192" t="s">
        <v>31</v>
      </c>
      <c r="H88" s="192" t="e">
        <f t="shared" si="37"/>
        <v>#VALUE!</v>
      </c>
      <c r="I88" s="192" t="s">
        <v>31</v>
      </c>
      <c r="J88" s="192" t="s">
        <v>31</v>
      </c>
      <c r="K88" s="192" t="e">
        <f t="shared" si="38"/>
        <v>#VALUE!</v>
      </c>
    </row>
    <row r="89" spans="1:11" x14ac:dyDescent="0.35">
      <c r="A89" s="308" t="s">
        <v>181</v>
      </c>
      <c r="B89" s="283" t="s">
        <v>303</v>
      </c>
      <c r="C89" s="247" t="s">
        <v>31</v>
      </c>
      <c r="D89" s="247" t="s">
        <v>31</v>
      </c>
      <c r="E89" s="310">
        <v>12</v>
      </c>
      <c r="F89" s="311" t="s">
        <v>68</v>
      </c>
      <c r="G89" s="192" t="s">
        <v>31</v>
      </c>
      <c r="H89" s="192" t="e">
        <f t="shared" si="37"/>
        <v>#VALUE!</v>
      </c>
      <c r="I89" s="192" t="s">
        <v>31</v>
      </c>
      <c r="J89" s="192" t="s">
        <v>31</v>
      </c>
      <c r="K89" s="192" t="e">
        <f t="shared" si="38"/>
        <v>#VALUE!</v>
      </c>
    </row>
    <row r="90" spans="1:11" x14ac:dyDescent="0.35">
      <c r="A90" s="308" t="s">
        <v>184</v>
      </c>
      <c r="B90" s="283" t="s">
        <v>347</v>
      </c>
      <c r="C90" s="247" t="s">
        <v>31</v>
      </c>
      <c r="D90" s="247" t="s">
        <v>31</v>
      </c>
      <c r="E90" s="310">
        <v>45</v>
      </c>
      <c r="F90" s="311" t="s">
        <v>68</v>
      </c>
      <c r="G90" s="192" t="s">
        <v>31</v>
      </c>
      <c r="H90" s="192" t="e">
        <f t="shared" si="37"/>
        <v>#VALUE!</v>
      </c>
      <c r="I90" s="192" t="s">
        <v>31</v>
      </c>
      <c r="J90" s="192" t="s">
        <v>31</v>
      </c>
      <c r="K90" s="192" t="e">
        <f t="shared" si="38"/>
        <v>#VALUE!</v>
      </c>
    </row>
    <row r="91" spans="1:11" x14ac:dyDescent="0.35">
      <c r="A91" s="308" t="s">
        <v>105</v>
      </c>
      <c r="B91" s="283" t="s">
        <v>343</v>
      </c>
      <c r="C91" s="247" t="s">
        <v>31</v>
      </c>
      <c r="D91" s="247" t="s">
        <v>31</v>
      </c>
      <c r="E91" s="310">
        <v>30</v>
      </c>
      <c r="F91" s="311" t="s">
        <v>68</v>
      </c>
      <c r="G91" s="192" t="s">
        <v>31</v>
      </c>
      <c r="H91" s="192" t="e">
        <f t="shared" si="37"/>
        <v>#VALUE!</v>
      </c>
      <c r="I91" s="192" t="s">
        <v>31</v>
      </c>
      <c r="J91" s="192" t="s">
        <v>31</v>
      </c>
      <c r="K91" s="192" t="e">
        <f t="shared" si="38"/>
        <v>#VALUE!</v>
      </c>
    </row>
    <row r="92" spans="1:11" x14ac:dyDescent="0.35">
      <c r="A92" s="308" t="s">
        <v>529</v>
      </c>
      <c r="B92" s="283" t="s">
        <v>351</v>
      </c>
      <c r="C92" s="247" t="s">
        <v>31</v>
      </c>
      <c r="D92" s="247" t="s">
        <v>31</v>
      </c>
      <c r="E92" s="310">
        <v>5</v>
      </c>
      <c r="F92" s="311" t="s">
        <v>68</v>
      </c>
      <c r="G92" s="192" t="s">
        <v>31</v>
      </c>
      <c r="H92" s="192" t="e">
        <f t="shared" si="37"/>
        <v>#VALUE!</v>
      </c>
      <c r="I92" s="192" t="s">
        <v>31</v>
      </c>
      <c r="J92" s="192" t="s">
        <v>31</v>
      </c>
      <c r="K92" s="192" t="e">
        <f t="shared" si="38"/>
        <v>#VALUE!</v>
      </c>
    </row>
    <row r="93" spans="1:11" x14ac:dyDescent="0.35">
      <c r="A93" s="308" t="s">
        <v>304</v>
      </c>
      <c r="B93" s="283" t="s">
        <v>300</v>
      </c>
      <c r="C93" s="247" t="s">
        <v>31</v>
      </c>
      <c r="D93" s="247" t="s">
        <v>31</v>
      </c>
      <c r="E93" s="310">
        <v>5</v>
      </c>
      <c r="F93" s="311" t="s">
        <v>68</v>
      </c>
      <c r="G93" s="192" t="s">
        <v>31</v>
      </c>
      <c r="H93" s="192" t="e">
        <f t="shared" si="37"/>
        <v>#VALUE!</v>
      </c>
      <c r="I93" s="192" t="s">
        <v>31</v>
      </c>
      <c r="J93" s="192" t="s">
        <v>31</v>
      </c>
      <c r="K93" s="192" t="e">
        <f t="shared" si="38"/>
        <v>#VALUE!</v>
      </c>
    </row>
    <row r="94" spans="1:11" x14ac:dyDescent="0.35">
      <c r="A94" s="308" t="s">
        <v>185</v>
      </c>
      <c r="B94" s="283" t="s">
        <v>344</v>
      </c>
      <c r="C94" s="247" t="s">
        <v>31</v>
      </c>
      <c r="D94" s="247" t="s">
        <v>31</v>
      </c>
      <c r="E94" s="310">
        <v>5</v>
      </c>
      <c r="F94" s="311" t="s">
        <v>68</v>
      </c>
      <c r="G94" s="192" t="s">
        <v>31</v>
      </c>
      <c r="H94" s="192" t="e">
        <f t="shared" si="37"/>
        <v>#VALUE!</v>
      </c>
      <c r="I94" s="192" t="s">
        <v>31</v>
      </c>
      <c r="J94" s="192" t="s">
        <v>31</v>
      </c>
      <c r="K94" s="192" t="e">
        <f t="shared" si="38"/>
        <v>#VALUE!</v>
      </c>
    </row>
    <row r="95" spans="1:11" ht="15.75" customHeight="1" x14ac:dyDescent="0.35">
      <c r="A95" s="308" t="s">
        <v>354</v>
      </c>
      <c r="B95" s="283" t="s">
        <v>348</v>
      </c>
      <c r="C95" s="247" t="s">
        <v>31</v>
      </c>
      <c r="D95" s="247" t="s">
        <v>31</v>
      </c>
      <c r="E95" s="310">
        <v>5</v>
      </c>
      <c r="F95" s="311" t="s">
        <v>68</v>
      </c>
      <c r="G95" s="247" t="s">
        <v>31</v>
      </c>
      <c r="H95" s="192" t="e">
        <f t="shared" si="37"/>
        <v>#VALUE!</v>
      </c>
      <c r="I95" s="247" t="s">
        <v>31</v>
      </c>
      <c r="J95" s="247" t="s">
        <v>31</v>
      </c>
      <c r="K95" s="192" t="e">
        <f t="shared" si="38"/>
        <v>#VALUE!</v>
      </c>
    </row>
    <row r="96" spans="1:11" x14ac:dyDescent="0.35">
      <c r="A96" s="308" t="s">
        <v>112</v>
      </c>
      <c r="B96" s="283" t="s">
        <v>345</v>
      </c>
      <c r="C96" s="247" t="s">
        <v>31</v>
      </c>
      <c r="D96" s="247" t="s">
        <v>31</v>
      </c>
      <c r="E96" s="310">
        <v>5</v>
      </c>
      <c r="F96" s="311" t="s">
        <v>68</v>
      </c>
      <c r="G96" s="192" t="s">
        <v>31</v>
      </c>
      <c r="H96" s="192" t="e">
        <f t="shared" si="37"/>
        <v>#VALUE!</v>
      </c>
      <c r="I96" s="192" t="s">
        <v>31</v>
      </c>
      <c r="J96" s="192" t="s">
        <v>31</v>
      </c>
      <c r="K96" s="192" t="e">
        <f t="shared" si="38"/>
        <v>#VALUE!</v>
      </c>
    </row>
    <row r="97" spans="1:11" x14ac:dyDescent="0.35">
      <c r="A97" s="308" t="s">
        <v>186</v>
      </c>
      <c r="B97" s="283" t="s">
        <v>346</v>
      </c>
      <c r="C97" s="247" t="s">
        <v>31</v>
      </c>
      <c r="D97" s="247" t="s">
        <v>31</v>
      </c>
      <c r="E97" s="310">
        <v>5</v>
      </c>
      <c r="F97" s="311" t="s">
        <v>68</v>
      </c>
      <c r="G97" s="192" t="s">
        <v>31</v>
      </c>
      <c r="H97" s="192" t="e">
        <f t="shared" si="37"/>
        <v>#VALUE!</v>
      </c>
      <c r="I97" s="192" t="s">
        <v>31</v>
      </c>
      <c r="J97" s="192" t="s">
        <v>31</v>
      </c>
      <c r="K97" s="192" t="e">
        <f t="shared" si="38"/>
        <v>#VALUE!</v>
      </c>
    </row>
    <row r="98" spans="1:11" x14ac:dyDescent="0.35">
      <c r="A98" s="308" t="s">
        <v>187</v>
      </c>
      <c r="B98" s="283" t="s">
        <v>302</v>
      </c>
      <c r="C98" s="247" t="s">
        <v>31</v>
      </c>
      <c r="D98" s="247" t="s">
        <v>31</v>
      </c>
      <c r="E98" s="310">
        <v>15</v>
      </c>
      <c r="F98" s="311" t="s">
        <v>68</v>
      </c>
      <c r="G98" s="192" t="s">
        <v>31</v>
      </c>
      <c r="H98" s="192" t="e">
        <f t="shared" si="37"/>
        <v>#VALUE!</v>
      </c>
      <c r="I98" s="192" t="s">
        <v>31</v>
      </c>
      <c r="J98" s="192" t="s">
        <v>31</v>
      </c>
      <c r="K98" s="192" t="e">
        <f t="shared" si="38"/>
        <v>#VALUE!</v>
      </c>
    </row>
    <row r="99" spans="1:11" x14ac:dyDescent="0.35">
      <c r="A99" s="308" t="s">
        <v>349</v>
      </c>
      <c r="B99" s="283" t="s">
        <v>348</v>
      </c>
      <c r="C99" s="247" t="s">
        <v>31</v>
      </c>
      <c r="D99" s="247" t="s">
        <v>31</v>
      </c>
      <c r="E99" s="310">
        <v>9</v>
      </c>
      <c r="F99" s="311" t="s">
        <v>68</v>
      </c>
      <c r="G99" s="192" t="s">
        <v>31</v>
      </c>
      <c r="H99" s="192" t="e">
        <f t="shared" si="37"/>
        <v>#VALUE!</v>
      </c>
      <c r="I99" s="192" t="s">
        <v>31</v>
      </c>
      <c r="J99" s="192" t="s">
        <v>31</v>
      </c>
      <c r="K99" s="192" t="e">
        <f t="shared" si="38"/>
        <v>#VALUE!</v>
      </c>
    </row>
    <row r="100" spans="1:11" x14ac:dyDescent="0.35">
      <c r="A100" s="308" t="s">
        <v>350</v>
      </c>
      <c r="B100" s="283" t="s">
        <v>348</v>
      </c>
      <c r="C100" s="247" t="s">
        <v>31</v>
      </c>
      <c r="D100" s="247" t="s">
        <v>31</v>
      </c>
      <c r="E100" s="310">
        <v>9</v>
      </c>
      <c r="F100" s="311" t="s">
        <v>68</v>
      </c>
      <c r="G100" s="192" t="s">
        <v>31</v>
      </c>
      <c r="H100" s="192" t="e">
        <f t="shared" si="37"/>
        <v>#VALUE!</v>
      </c>
      <c r="I100" s="192" t="s">
        <v>31</v>
      </c>
      <c r="J100" s="192" t="s">
        <v>31</v>
      </c>
      <c r="K100" s="192" t="e">
        <f t="shared" si="38"/>
        <v>#VALUE!</v>
      </c>
    </row>
    <row r="101" spans="1:11" x14ac:dyDescent="0.35">
      <c r="A101" s="282" t="s">
        <v>367</v>
      </c>
      <c r="B101" s="283" t="s">
        <v>303</v>
      </c>
      <c r="C101" s="247" t="s">
        <v>31</v>
      </c>
      <c r="D101" s="247" t="s">
        <v>31</v>
      </c>
      <c r="E101" s="310">
        <v>45</v>
      </c>
      <c r="F101" s="285" t="s">
        <v>68</v>
      </c>
      <c r="G101" s="192" t="s">
        <v>31</v>
      </c>
      <c r="H101" s="192" t="e">
        <f t="shared" si="37"/>
        <v>#VALUE!</v>
      </c>
      <c r="I101" s="192" t="s">
        <v>31</v>
      </c>
      <c r="J101" s="192" t="s">
        <v>31</v>
      </c>
      <c r="K101" s="192" t="e">
        <f t="shared" si="38"/>
        <v>#VALUE!</v>
      </c>
    </row>
    <row r="102" spans="1:11" x14ac:dyDescent="0.35">
      <c r="A102" s="282" t="s">
        <v>48</v>
      </c>
      <c r="B102" s="283" t="s">
        <v>300</v>
      </c>
      <c r="C102" s="247" t="s">
        <v>31</v>
      </c>
      <c r="D102" s="247" t="s">
        <v>31</v>
      </c>
      <c r="E102" s="310">
        <v>90</v>
      </c>
      <c r="F102" s="285" t="s">
        <v>68</v>
      </c>
      <c r="G102" s="192" t="s">
        <v>31</v>
      </c>
      <c r="H102" s="192" t="e">
        <f t="shared" si="37"/>
        <v>#VALUE!</v>
      </c>
      <c r="I102" s="192" t="s">
        <v>31</v>
      </c>
      <c r="J102" s="192" t="s">
        <v>31</v>
      </c>
      <c r="K102" s="192" t="e">
        <f t="shared" si="38"/>
        <v>#VALUE!</v>
      </c>
    </row>
    <row r="103" spans="1:11" x14ac:dyDescent="0.35">
      <c r="A103" s="282" t="s">
        <v>368</v>
      </c>
      <c r="B103" s="283" t="s">
        <v>303</v>
      </c>
      <c r="C103" s="247" t="s">
        <v>31</v>
      </c>
      <c r="D103" s="247" t="s">
        <v>31</v>
      </c>
      <c r="E103" s="310">
        <v>90</v>
      </c>
      <c r="F103" s="285" t="s">
        <v>68</v>
      </c>
      <c r="G103" s="192" t="s">
        <v>31</v>
      </c>
      <c r="H103" s="192" t="e">
        <f t="shared" si="37"/>
        <v>#VALUE!</v>
      </c>
      <c r="I103" s="192" t="s">
        <v>31</v>
      </c>
      <c r="J103" s="192" t="s">
        <v>31</v>
      </c>
      <c r="K103" s="192" t="e">
        <f t="shared" si="38"/>
        <v>#VALUE!</v>
      </c>
    </row>
    <row r="104" spans="1:11" x14ac:dyDescent="0.35">
      <c r="A104" s="282" t="s">
        <v>91</v>
      </c>
      <c r="B104" s="283" t="s">
        <v>302</v>
      </c>
      <c r="C104" s="247" t="s">
        <v>31</v>
      </c>
      <c r="D104" s="247" t="s">
        <v>31</v>
      </c>
      <c r="E104" s="310">
        <v>1</v>
      </c>
      <c r="F104" s="285" t="s">
        <v>68</v>
      </c>
      <c r="G104" s="192" t="s">
        <v>31</v>
      </c>
      <c r="H104" s="192" t="e">
        <f t="shared" si="37"/>
        <v>#VALUE!</v>
      </c>
      <c r="I104" s="192" t="s">
        <v>31</v>
      </c>
      <c r="J104" s="192" t="s">
        <v>31</v>
      </c>
      <c r="K104" s="192" t="e">
        <f t="shared" si="38"/>
        <v>#VALUE!</v>
      </c>
    </row>
    <row r="105" spans="1:11" x14ac:dyDescent="0.35">
      <c r="A105" s="282" t="s">
        <v>634</v>
      </c>
      <c r="B105" s="283"/>
      <c r="C105" s="247" t="s">
        <v>31</v>
      </c>
      <c r="D105" s="247" t="s">
        <v>31</v>
      </c>
      <c r="E105" s="313">
        <v>5</v>
      </c>
      <c r="F105" s="285" t="s">
        <v>68</v>
      </c>
      <c r="G105" s="192" t="s">
        <v>31</v>
      </c>
      <c r="H105" s="192" t="e">
        <f t="shared" si="37"/>
        <v>#VALUE!</v>
      </c>
      <c r="I105" s="192" t="s">
        <v>31</v>
      </c>
      <c r="J105" s="192" t="s">
        <v>31</v>
      </c>
      <c r="K105" s="192" t="e">
        <f t="shared" ref="K105" si="40">SUM(H105+H105/100*I105)</f>
        <v>#VALUE!</v>
      </c>
    </row>
    <row r="106" spans="1:11" x14ac:dyDescent="0.35">
      <c r="A106" s="282" t="s">
        <v>631</v>
      </c>
      <c r="B106" s="283"/>
      <c r="C106" s="247" t="s">
        <v>31</v>
      </c>
      <c r="D106" s="247" t="s">
        <v>31</v>
      </c>
      <c r="E106" s="313">
        <v>5</v>
      </c>
      <c r="F106" s="285" t="s">
        <v>68</v>
      </c>
      <c r="G106" s="192" t="s">
        <v>31</v>
      </c>
      <c r="H106" s="192" t="e">
        <f t="shared" si="37"/>
        <v>#VALUE!</v>
      </c>
      <c r="I106" s="192" t="s">
        <v>31</v>
      </c>
      <c r="J106" s="192" t="s">
        <v>31</v>
      </c>
      <c r="K106" s="192" t="e">
        <f t="shared" ref="K106:K107" si="41">SUM(H106+H106/100*I106)</f>
        <v>#VALUE!</v>
      </c>
    </row>
    <row r="107" spans="1:11" x14ac:dyDescent="0.35">
      <c r="A107" s="282" t="s">
        <v>633</v>
      </c>
      <c r="B107" s="283"/>
      <c r="C107" s="247" t="s">
        <v>31</v>
      </c>
      <c r="D107" s="247" t="s">
        <v>31</v>
      </c>
      <c r="E107" s="313">
        <v>10</v>
      </c>
      <c r="F107" s="285" t="s">
        <v>68</v>
      </c>
      <c r="G107" s="192" t="s">
        <v>31</v>
      </c>
      <c r="H107" s="192" t="e">
        <f t="shared" si="37"/>
        <v>#VALUE!</v>
      </c>
      <c r="I107" s="192" t="s">
        <v>31</v>
      </c>
      <c r="J107" s="192" t="s">
        <v>31</v>
      </c>
      <c r="K107" s="192" t="e">
        <f t="shared" si="41"/>
        <v>#VALUE!</v>
      </c>
    </row>
    <row r="108" spans="1:11" x14ac:dyDescent="0.35">
      <c r="A108" s="282" t="s">
        <v>632</v>
      </c>
      <c r="B108" s="283"/>
      <c r="C108" s="247" t="s">
        <v>31</v>
      </c>
      <c r="D108" s="247" t="s">
        <v>31</v>
      </c>
      <c r="E108" s="313">
        <v>5</v>
      </c>
      <c r="F108" s="285" t="s">
        <v>68</v>
      </c>
      <c r="G108" s="192" t="s">
        <v>31</v>
      </c>
      <c r="H108" s="192" t="e">
        <f t="shared" si="37"/>
        <v>#VALUE!</v>
      </c>
      <c r="I108" s="192" t="s">
        <v>31</v>
      </c>
      <c r="J108" s="192" t="s">
        <v>31</v>
      </c>
      <c r="K108" s="192" t="e">
        <f t="shared" ref="K108:K109" si="42">SUM(H108+H108/100*I108)</f>
        <v>#VALUE!</v>
      </c>
    </row>
    <row r="109" spans="1:11" x14ac:dyDescent="0.35">
      <c r="A109" s="282" t="s">
        <v>544</v>
      </c>
      <c r="B109" s="283"/>
      <c r="C109" s="247" t="s">
        <v>31</v>
      </c>
      <c r="D109" s="247" t="s">
        <v>31</v>
      </c>
      <c r="E109" s="313">
        <v>12</v>
      </c>
      <c r="F109" s="285" t="s">
        <v>5</v>
      </c>
      <c r="G109" s="192" t="s">
        <v>31</v>
      </c>
      <c r="H109" s="192" t="e">
        <f t="shared" si="37"/>
        <v>#VALUE!</v>
      </c>
      <c r="I109" s="192" t="s">
        <v>31</v>
      </c>
      <c r="J109" s="192" t="s">
        <v>31</v>
      </c>
      <c r="K109" s="192" t="e">
        <f t="shared" si="42"/>
        <v>#VALUE!</v>
      </c>
    </row>
    <row r="110" spans="1:11" ht="15" customHeight="1" x14ac:dyDescent="0.35">
      <c r="A110" s="282" t="s">
        <v>352</v>
      </c>
      <c r="B110" s="283" t="s">
        <v>353</v>
      </c>
      <c r="C110" s="247" t="s">
        <v>31</v>
      </c>
      <c r="D110" s="247" t="s">
        <v>31</v>
      </c>
      <c r="E110" s="284">
        <v>10</v>
      </c>
      <c r="F110" s="295" t="s">
        <v>68</v>
      </c>
      <c r="G110" s="247" t="s">
        <v>31</v>
      </c>
      <c r="H110" s="192" t="e">
        <f t="shared" si="37"/>
        <v>#VALUE!</v>
      </c>
      <c r="I110" s="247" t="s">
        <v>31</v>
      </c>
      <c r="J110" s="247" t="s">
        <v>31</v>
      </c>
      <c r="K110" s="192" t="e">
        <f t="shared" si="38"/>
        <v>#VALUE!</v>
      </c>
    </row>
    <row r="111" spans="1:11" ht="15" customHeight="1" x14ac:dyDescent="0.35">
      <c r="A111" s="282" t="s">
        <v>92</v>
      </c>
      <c r="B111" s="283" t="s">
        <v>309</v>
      </c>
      <c r="C111" s="247" t="s">
        <v>31</v>
      </c>
      <c r="D111" s="247" t="s">
        <v>31</v>
      </c>
      <c r="E111" s="284">
        <v>20</v>
      </c>
      <c r="F111" s="295" t="s">
        <v>68</v>
      </c>
      <c r="G111" s="192" t="s">
        <v>31</v>
      </c>
      <c r="H111" s="192" t="e">
        <f t="shared" si="37"/>
        <v>#VALUE!</v>
      </c>
      <c r="I111" s="192" t="s">
        <v>31</v>
      </c>
      <c r="J111" s="247" t="s">
        <v>31</v>
      </c>
      <c r="K111" s="192" t="e">
        <f t="shared" si="38"/>
        <v>#VALUE!</v>
      </c>
    </row>
    <row r="112" spans="1:11" x14ac:dyDescent="0.35">
      <c r="A112" s="282" t="s">
        <v>74</v>
      </c>
      <c r="B112" s="283" t="s">
        <v>351</v>
      </c>
      <c r="C112" s="247" t="s">
        <v>31</v>
      </c>
      <c r="D112" s="247" t="s">
        <v>31</v>
      </c>
      <c r="E112" s="284">
        <v>5</v>
      </c>
      <c r="F112" s="295" t="s">
        <v>68</v>
      </c>
      <c r="G112" s="192" t="s">
        <v>31</v>
      </c>
      <c r="H112" s="192" t="e">
        <f t="shared" si="37"/>
        <v>#VALUE!</v>
      </c>
      <c r="I112" s="192" t="s">
        <v>31</v>
      </c>
      <c r="J112" s="192" t="s">
        <v>31</v>
      </c>
      <c r="K112" s="192" t="e">
        <f t="shared" si="38"/>
        <v>#VALUE!</v>
      </c>
    </row>
    <row r="113" spans="1:11" x14ac:dyDescent="0.35">
      <c r="A113" s="282" t="s">
        <v>636</v>
      </c>
      <c r="B113" s="283" t="s">
        <v>637</v>
      </c>
      <c r="C113" s="247" t="s">
        <v>31</v>
      </c>
      <c r="D113" s="247" t="s">
        <v>31</v>
      </c>
      <c r="E113" s="284">
        <v>5</v>
      </c>
      <c r="F113" s="295" t="s">
        <v>68</v>
      </c>
      <c r="G113" s="192" t="s">
        <v>31</v>
      </c>
      <c r="H113" s="192" t="e">
        <f t="shared" si="37"/>
        <v>#VALUE!</v>
      </c>
      <c r="I113" s="192" t="s">
        <v>31</v>
      </c>
      <c r="J113" s="192" t="s">
        <v>31</v>
      </c>
      <c r="K113" s="192" t="e">
        <f t="shared" ref="K113" si="43">SUM(H113+H113/100*I113)</f>
        <v>#VALUE!</v>
      </c>
    </row>
    <row r="114" spans="1:11" ht="31.5" x14ac:dyDescent="0.35">
      <c r="A114" s="282" t="s">
        <v>175</v>
      </c>
      <c r="B114" s="283" t="s">
        <v>530</v>
      </c>
      <c r="C114" s="247" t="s">
        <v>31</v>
      </c>
      <c r="D114" s="247" t="s">
        <v>31</v>
      </c>
      <c r="E114" s="285">
        <v>15</v>
      </c>
      <c r="F114" s="285" t="s">
        <v>68</v>
      </c>
      <c r="G114" s="192" t="s">
        <v>31</v>
      </c>
      <c r="H114" s="192" t="e">
        <f t="shared" ref="H114:H115" si="44">SUM(E114*G114)</f>
        <v>#VALUE!</v>
      </c>
      <c r="I114" s="192" t="s">
        <v>31</v>
      </c>
      <c r="J114" s="192" t="s">
        <v>31</v>
      </c>
      <c r="K114" s="192" t="e">
        <f t="shared" si="38"/>
        <v>#VALUE!</v>
      </c>
    </row>
    <row r="115" spans="1:11" ht="21" x14ac:dyDescent="0.35">
      <c r="A115" s="282" t="s">
        <v>176</v>
      </c>
      <c r="B115" s="283" t="s">
        <v>536</v>
      </c>
      <c r="C115" s="247" t="s">
        <v>31</v>
      </c>
      <c r="D115" s="247" t="s">
        <v>31</v>
      </c>
      <c r="E115" s="285">
        <v>6</v>
      </c>
      <c r="F115" s="285" t="s">
        <v>68</v>
      </c>
      <c r="G115" s="192" t="s">
        <v>31</v>
      </c>
      <c r="H115" s="192" t="e">
        <f t="shared" si="44"/>
        <v>#VALUE!</v>
      </c>
      <c r="I115" s="192" t="s">
        <v>31</v>
      </c>
      <c r="J115" s="192" t="s">
        <v>31</v>
      </c>
      <c r="K115" s="192" t="e">
        <f t="shared" si="38"/>
        <v>#VALUE!</v>
      </c>
    </row>
    <row r="116" spans="1:11" ht="21" x14ac:dyDescent="0.35">
      <c r="A116" s="282" t="s">
        <v>89</v>
      </c>
      <c r="B116" s="283" t="s">
        <v>537</v>
      </c>
      <c r="C116" s="247" t="s">
        <v>31</v>
      </c>
      <c r="D116" s="247" t="s">
        <v>31</v>
      </c>
      <c r="E116" s="284">
        <v>7</v>
      </c>
      <c r="F116" s="295" t="s">
        <v>68</v>
      </c>
      <c r="G116" s="192" t="s">
        <v>31</v>
      </c>
      <c r="H116" s="192" t="e">
        <f>SUM(E116*G116)</f>
        <v>#VALUE!</v>
      </c>
      <c r="I116" s="192" t="s">
        <v>31</v>
      </c>
      <c r="J116" s="192" t="s">
        <v>31</v>
      </c>
      <c r="K116" s="192" t="e">
        <f t="shared" si="38"/>
        <v>#VALUE!</v>
      </c>
    </row>
    <row r="117" spans="1:11" ht="21" x14ac:dyDescent="0.35">
      <c r="A117" s="282" t="s">
        <v>160</v>
      </c>
      <c r="B117" s="283" t="s">
        <v>357</v>
      </c>
      <c r="C117" s="247" t="s">
        <v>31</v>
      </c>
      <c r="D117" s="247" t="s">
        <v>31</v>
      </c>
      <c r="E117" s="284">
        <v>300</v>
      </c>
      <c r="F117" s="295" t="s">
        <v>68</v>
      </c>
      <c r="G117" s="192" t="s">
        <v>31</v>
      </c>
      <c r="H117" s="192" t="e">
        <f t="shared" ref="H117:H125" si="45">SUM(E117*G117)</f>
        <v>#VALUE!</v>
      </c>
      <c r="I117" s="192" t="s">
        <v>31</v>
      </c>
      <c r="J117" s="192" t="s">
        <v>31</v>
      </c>
      <c r="K117" s="192" t="e">
        <f t="shared" ref="K117:K125" si="46">SUM(H117+H117/100*I117)</f>
        <v>#VALUE!</v>
      </c>
    </row>
    <row r="118" spans="1:11" ht="21" x14ac:dyDescent="0.35">
      <c r="A118" s="282" t="s">
        <v>95</v>
      </c>
      <c r="B118" s="283" t="s">
        <v>357</v>
      </c>
      <c r="C118" s="247" t="s">
        <v>31</v>
      </c>
      <c r="D118" s="247" t="s">
        <v>31</v>
      </c>
      <c r="E118" s="284">
        <v>75</v>
      </c>
      <c r="F118" s="295" t="s">
        <v>68</v>
      </c>
      <c r="G118" s="192" t="s">
        <v>31</v>
      </c>
      <c r="H118" s="192" t="e">
        <f t="shared" si="45"/>
        <v>#VALUE!</v>
      </c>
      <c r="I118" s="192" t="s">
        <v>31</v>
      </c>
      <c r="J118" s="192" t="s">
        <v>31</v>
      </c>
      <c r="K118" s="192" t="e">
        <f t="shared" si="46"/>
        <v>#VALUE!</v>
      </c>
    </row>
    <row r="119" spans="1:11" ht="21" x14ac:dyDescent="0.35">
      <c r="A119" s="308" t="s">
        <v>49</v>
      </c>
      <c r="B119" s="283" t="s">
        <v>361</v>
      </c>
      <c r="C119" s="247" t="s">
        <v>31</v>
      </c>
      <c r="D119" s="247" t="s">
        <v>31</v>
      </c>
      <c r="E119" s="284">
        <v>280</v>
      </c>
      <c r="F119" s="295" t="s">
        <v>68</v>
      </c>
      <c r="G119" s="192" t="s">
        <v>31</v>
      </c>
      <c r="H119" s="192" t="e">
        <f t="shared" si="45"/>
        <v>#VALUE!</v>
      </c>
      <c r="I119" s="192" t="s">
        <v>31</v>
      </c>
      <c r="J119" s="192" t="s">
        <v>31</v>
      </c>
      <c r="K119" s="192" t="e">
        <f t="shared" si="46"/>
        <v>#VALUE!</v>
      </c>
    </row>
    <row r="120" spans="1:11" x14ac:dyDescent="0.35">
      <c r="A120" s="308" t="s">
        <v>161</v>
      </c>
      <c r="B120" s="283" t="s">
        <v>358</v>
      </c>
      <c r="C120" s="247" t="s">
        <v>31</v>
      </c>
      <c r="D120" s="247" t="s">
        <v>31</v>
      </c>
      <c r="E120" s="284">
        <v>60</v>
      </c>
      <c r="F120" s="285" t="s">
        <v>68</v>
      </c>
      <c r="G120" s="192" t="s">
        <v>31</v>
      </c>
      <c r="H120" s="192" t="e">
        <f t="shared" si="45"/>
        <v>#VALUE!</v>
      </c>
      <c r="I120" s="192" t="s">
        <v>31</v>
      </c>
      <c r="J120" s="192" t="s">
        <v>31</v>
      </c>
      <c r="K120" s="192" t="e">
        <f t="shared" si="46"/>
        <v>#VALUE!</v>
      </c>
    </row>
    <row r="121" spans="1:11" ht="21" x14ac:dyDescent="0.35">
      <c r="A121" s="282" t="s">
        <v>371</v>
      </c>
      <c r="B121" s="283" t="s">
        <v>357</v>
      </c>
      <c r="C121" s="247" t="s">
        <v>31</v>
      </c>
      <c r="D121" s="247" t="s">
        <v>31</v>
      </c>
      <c r="E121" s="284">
        <v>650</v>
      </c>
      <c r="F121" s="295" t="s">
        <v>68</v>
      </c>
      <c r="G121" s="192" t="s">
        <v>31</v>
      </c>
      <c r="H121" s="192" t="e">
        <f t="shared" si="45"/>
        <v>#VALUE!</v>
      </c>
      <c r="I121" s="192" t="s">
        <v>31</v>
      </c>
      <c r="J121" s="192" t="s">
        <v>31</v>
      </c>
      <c r="K121" s="192" t="e">
        <f t="shared" si="46"/>
        <v>#VALUE!</v>
      </c>
    </row>
    <row r="122" spans="1:11" x14ac:dyDescent="0.35">
      <c r="A122" s="282" t="s">
        <v>624</v>
      </c>
      <c r="B122" s="283"/>
      <c r="C122" s="247" t="s">
        <v>31</v>
      </c>
      <c r="D122" s="247" t="s">
        <v>31</v>
      </c>
      <c r="E122" s="284"/>
      <c r="F122" s="295"/>
      <c r="G122" s="192" t="s">
        <v>31</v>
      </c>
      <c r="H122" s="192" t="e">
        <f t="shared" si="45"/>
        <v>#VALUE!</v>
      </c>
      <c r="I122" s="192" t="s">
        <v>31</v>
      </c>
      <c r="J122" s="192" t="s">
        <v>31</v>
      </c>
      <c r="K122" s="192" t="e">
        <f t="shared" ref="K122" si="47">SUM(H122+H122/100*I122)</f>
        <v>#VALUE!</v>
      </c>
    </row>
    <row r="123" spans="1:11" x14ac:dyDescent="0.35">
      <c r="A123" s="282" t="s">
        <v>360</v>
      </c>
      <c r="B123" s="283" t="s">
        <v>359</v>
      </c>
      <c r="C123" s="247" t="s">
        <v>31</v>
      </c>
      <c r="D123" s="247" t="s">
        <v>31</v>
      </c>
      <c r="E123" s="284">
        <v>60</v>
      </c>
      <c r="F123" s="295" t="s">
        <v>68</v>
      </c>
      <c r="G123" s="192" t="s">
        <v>31</v>
      </c>
      <c r="H123" s="192" t="e">
        <f t="shared" si="45"/>
        <v>#VALUE!</v>
      </c>
      <c r="I123" s="192" t="s">
        <v>31</v>
      </c>
      <c r="J123" s="192" t="s">
        <v>31</v>
      </c>
      <c r="K123" s="192" t="e">
        <f t="shared" si="46"/>
        <v>#VALUE!</v>
      </c>
    </row>
    <row r="124" spans="1:11" x14ac:dyDescent="0.35">
      <c r="A124" s="308" t="s">
        <v>362</v>
      </c>
      <c r="B124" s="314" t="s">
        <v>369</v>
      </c>
      <c r="C124" s="247" t="s">
        <v>31</v>
      </c>
      <c r="D124" s="247" t="s">
        <v>31</v>
      </c>
      <c r="E124" s="284">
        <v>200</v>
      </c>
      <c r="F124" s="285" t="s">
        <v>68</v>
      </c>
      <c r="G124" s="192" t="s">
        <v>31</v>
      </c>
      <c r="H124" s="192" t="e">
        <f t="shared" si="45"/>
        <v>#VALUE!</v>
      </c>
      <c r="I124" s="192" t="s">
        <v>31</v>
      </c>
      <c r="J124" s="192" t="s">
        <v>31</v>
      </c>
      <c r="K124" s="192" t="e">
        <f t="shared" si="46"/>
        <v>#VALUE!</v>
      </c>
    </row>
    <row r="125" spans="1:11" x14ac:dyDescent="0.35">
      <c r="A125" s="282" t="s">
        <v>163</v>
      </c>
      <c r="B125" s="315" t="s">
        <v>370</v>
      </c>
      <c r="C125" s="247" t="s">
        <v>31</v>
      </c>
      <c r="D125" s="247" t="s">
        <v>31</v>
      </c>
      <c r="E125" s="284">
        <v>100</v>
      </c>
      <c r="F125" s="295" t="s">
        <v>68</v>
      </c>
      <c r="G125" s="192" t="s">
        <v>31</v>
      </c>
      <c r="H125" s="192" t="e">
        <f t="shared" si="45"/>
        <v>#VALUE!</v>
      </c>
      <c r="I125" s="192" t="s">
        <v>31</v>
      </c>
      <c r="J125" s="192" t="s">
        <v>31</v>
      </c>
      <c r="K125" s="192" t="e">
        <f t="shared" si="46"/>
        <v>#VALUE!</v>
      </c>
    </row>
    <row r="126" spans="1:11" x14ac:dyDescent="0.35">
      <c r="A126" s="282" t="s">
        <v>93</v>
      </c>
      <c r="B126" s="283" t="s">
        <v>310</v>
      </c>
      <c r="C126" s="247" t="s">
        <v>31</v>
      </c>
      <c r="D126" s="247" t="s">
        <v>31</v>
      </c>
      <c r="E126" s="284">
        <v>55</v>
      </c>
      <c r="F126" s="295" t="s">
        <v>68</v>
      </c>
      <c r="G126" s="192" t="s">
        <v>31</v>
      </c>
      <c r="H126" s="192" t="e">
        <f t="shared" ref="H126:H133" si="48">SUM(E126*G126)</f>
        <v>#VALUE!</v>
      </c>
      <c r="I126" s="192" t="s">
        <v>31</v>
      </c>
      <c r="J126" s="192" t="s">
        <v>31</v>
      </c>
      <c r="K126" s="192" t="e">
        <f t="shared" ref="K126:K133" si="49">SUM(H126+H126/100*I126)</f>
        <v>#VALUE!</v>
      </c>
    </row>
    <row r="127" spans="1:11" ht="17.25" customHeight="1" x14ac:dyDescent="0.35">
      <c r="A127" s="308" t="s">
        <v>313</v>
      </c>
      <c r="B127" s="283" t="s">
        <v>314</v>
      </c>
      <c r="C127" s="247" t="s">
        <v>31</v>
      </c>
      <c r="D127" s="247" t="s">
        <v>31</v>
      </c>
      <c r="E127" s="310">
        <v>100</v>
      </c>
      <c r="F127" s="311" t="s">
        <v>68</v>
      </c>
      <c r="G127" s="192" t="s">
        <v>31</v>
      </c>
      <c r="H127" s="192" t="e">
        <f t="shared" si="48"/>
        <v>#VALUE!</v>
      </c>
      <c r="I127" s="192" t="s">
        <v>31</v>
      </c>
      <c r="J127" s="192" t="s">
        <v>31</v>
      </c>
      <c r="K127" s="192" t="e">
        <f t="shared" si="49"/>
        <v>#VALUE!</v>
      </c>
    </row>
    <row r="128" spans="1:11" ht="18.75" customHeight="1" x14ac:dyDescent="0.35">
      <c r="A128" s="308" t="s">
        <v>313</v>
      </c>
      <c r="B128" s="283" t="s">
        <v>315</v>
      </c>
      <c r="C128" s="247" t="s">
        <v>31</v>
      </c>
      <c r="D128" s="247" t="s">
        <v>31</v>
      </c>
      <c r="E128" s="310">
        <v>25</v>
      </c>
      <c r="F128" s="311" t="s">
        <v>68</v>
      </c>
      <c r="G128" s="192" t="s">
        <v>31</v>
      </c>
      <c r="H128" s="192" t="e">
        <f t="shared" si="48"/>
        <v>#VALUE!</v>
      </c>
      <c r="I128" s="192" t="s">
        <v>31</v>
      </c>
      <c r="J128" s="192" t="s">
        <v>31</v>
      </c>
      <c r="K128" s="192" t="e">
        <f t="shared" si="49"/>
        <v>#VALUE!</v>
      </c>
    </row>
    <row r="129" spans="1:11" ht="18.75" customHeight="1" x14ac:dyDescent="0.35">
      <c r="A129" s="308" t="s">
        <v>313</v>
      </c>
      <c r="B129" s="283" t="s">
        <v>342</v>
      </c>
      <c r="C129" s="247" t="s">
        <v>31</v>
      </c>
      <c r="D129" s="247" t="s">
        <v>31</v>
      </c>
      <c r="E129" s="310">
        <v>10</v>
      </c>
      <c r="F129" s="311" t="s">
        <v>68</v>
      </c>
      <c r="G129" s="192" t="s">
        <v>31</v>
      </c>
      <c r="H129" s="192" t="e">
        <f t="shared" si="48"/>
        <v>#VALUE!</v>
      </c>
      <c r="I129" s="192" t="s">
        <v>31</v>
      </c>
      <c r="J129" s="192" t="s">
        <v>31</v>
      </c>
      <c r="K129" s="192" t="e">
        <f t="shared" si="49"/>
        <v>#VALUE!</v>
      </c>
    </row>
    <row r="130" spans="1:11" ht="17.25" customHeight="1" x14ac:dyDescent="0.35">
      <c r="A130" s="308" t="s">
        <v>316</v>
      </c>
      <c r="B130" s="283" t="s">
        <v>314</v>
      </c>
      <c r="C130" s="247" t="s">
        <v>31</v>
      </c>
      <c r="D130" s="247" t="s">
        <v>31</v>
      </c>
      <c r="E130" s="310">
        <v>150</v>
      </c>
      <c r="F130" s="311" t="s">
        <v>68</v>
      </c>
      <c r="G130" s="192" t="s">
        <v>31</v>
      </c>
      <c r="H130" s="192" t="e">
        <f t="shared" si="48"/>
        <v>#VALUE!</v>
      </c>
      <c r="I130" s="192" t="s">
        <v>31</v>
      </c>
      <c r="J130" s="192" t="s">
        <v>31</v>
      </c>
      <c r="K130" s="192" t="e">
        <f t="shared" si="49"/>
        <v>#VALUE!</v>
      </c>
    </row>
    <row r="131" spans="1:11" ht="17.25" customHeight="1" x14ac:dyDescent="0.35">
      <c r="A131" s="308" t="s">
        <v>316</v>
      </c>
      <c r="B131" s="283" t="s">
        <v>315</v>
      </c>
      <c r="C131" s="247" t="s">
        <v>31</v>
      </c>
      <c r="D131" s="247" t="s">
        <v>31</v>
      </c>
      <c r="E131" s="310">
        <v>25</v>
      </c>
      <c r="F131" s="311" t="s">
        <v>68</v>
      </c>
      <c r="G131" s="192" t="s">
        <v>31</v>
      </c>
      <c r="H131" s="192" t="e">
        <f t="shared" si="48"/>
        <v>#VALUE!</v>
      </c>
      <c r="I131" s="192" t="s">
        <v>31</v>
      </c>
      <c r="J131" s="192" t="s">
        <v>31</v>
      </c>
      <c r="K131" s="192" t="e">
        <f t="shared" si="49"/>
        <v>#VALUE!</v>
      </c>
    </row>
    <row r="132" spans="1:11" ht="17.25" customHeight="1" x14ac:dyDescent="0.35">
      <c r="A132" s="308" t="s">
        <v>316</v>
      </c>
      <c r="B132" s="283" t="s">
        <v>342</v>
      </c>
      <c r="C132" s="247" t="s">
        <v>31</v>
      </c>
      <c r="D132" s="247" t="s">
        <v>31</v>
      </c>
      <c r="E132" s="310">
        <v>12</v>
      </c>
      <c r="F132" s="311" t="s">
        <v>68</v>
      </c>
      <c r="G132" s="192" t="s">
        <v>31</v>
      </c>
      <c r="H132" s="192" t="e">
        <f t="shared" si="48"/>
        <v>#VALUE!</v>
      </c>
      <c r="I132" s="192" t="s">
        <v>31</v>
      </c>
      <c r="J132" s="192" t="s">
        <v>31</v>
      </c>
      <c r="K132" s="192" t="e">
        <f t="shared" si="49"/>
        <v>#VALUE!</v>
      </c>
    </row>
    <row r="133" spans="1:11" x14ac:dyDescent="0.35">
      <c r="A133" s="282" t="s">
        <v>311</v>
      </c>
      <c r="B133" s="283" t="s">
        <v>312</v>
      </c>
      <c r="C133" s="247" t="s">
        <v>31</v>
      </c>
      <c r="D133" s="247" t="s">
        <v>31</v>
      </c>
      <c r="E133" s="284">
        <v>25</v>
      </c>
      <c r="F133" s="285" t="s">
        <v>68</v>
      </c>
      <c r="G133" s="192" t="s">
        <v>31</v>
      </c>
      <c r="H133" s="192" t="e">
        <f t="shared" si="48"/>
        <v>#VALUE!</v>
      </c>
      <c r="I133" s="192" t="s">
        <v>31</v>
      </c>
      <c r="J133" s="192" t="s">
        <v>31</v>
      </c>
      <c r="K133" s="192" t="e">
        <f t="shared" si="49"/>
        <v>#VALUE!</v>
      </c>
    </row>
    <row r="134" spans="1:11" x14ac:dyDescent="0.35">
      <c r="A134" s="308" t="s">
        <v>387</v>
      </c>
      <c r="B134" s="283" t="s">
        <v>386</v>
      </c>
      <c r="C134" s="247" t="s">
        <v>31</v>
      </c>
      <c r="D134" s="247" t="s">
        <v>31</v>
      </c>
      <c r="E134" s="284">
        <v>4</v>
      </c>
      <c r="F134" s="285" t="s">
        <v>68</v>
      </c>
      <c r="G134" s="192" t="s">
        <v>31</v>
      </c>
      <c r="H134" s="192" t="e">
        <f t="shared" ref="H134:H136" si="50">SUM(E134*G134)</f>
        <v>#VALUE!</v>
      </c>
      <c r="I134" s="192" t="s">
        <v>31</v>
      </c>
      <c r="J134" s="192" t="s">
        <v>31</v>
      </c>
      <c r="K134" s="192" t="e">
        <f t="shared" ref="K134:K136" si="51">SUM(H134+H134/100*I134)</f>
        <v>#VALUE!</v>
      </c>
    </row>
    <row r="135" spans="1:11" x14ac:dyDescent="0.35">
      <c r="A135" s="308" t="s">
        <v>597</v>
      </c>
      <c r="B135" s="283" t="s">
        <v>388</v>
      </c>
      <c r="C135" s="247" t="s">
        <v>31</v>
      </c>
      <c r="D135" s="247" t="s">
        <v>31</v>
      </c>
      <c r="E135" s="284">
        <v>4</v>
      </c>
      <c r="F135" s="285" t="s">
        <v>68</v>
      </c>
      <c r="G135" s="192" t="s">
        <v>31</v>
      </c>
      <c r="H135" s="192" t="e">
        <f t="shared" si="50"/>
        <v>#VALUE!</v>
      </c>
      <c r="I135" s="192" t="s">
        <v>31</v>
      </c>
      <c r="J135" s="192" t="s">
        <v>31</v>
      </c>
      <c r="K135" s="192" t="e">
        <f t="shared" si="51"/>
        <v>#VALUE!</v>
      </c>
    </row>
    <row r="136" spans="1:11" x14ac:dyDescent="0.35">
      <c r="A136" s="308" t="s">
        <v>595</v>
      </c>
      <c r="B136" s="283" t="s">
        <v>594</v>
      </c>
      <c r="C136" s="247" t="s">
        <v>31</v>
      </c>
      <c r="D136" s="247" t="s">
        <v>31</v>
      </c>
      <c r="E136" s="284">
        <v>4</v>
      </c>
      <c r="F136" s="285" t="s">
        <v>68</v>
      </c>
      <c r="G136" s="192" t="s">
        <v>31</v>
      </c>
      <c r="H136" s="192" t="e">
        <f t="shared" si="50"/>
        <v>#VALUE!</v>
      </c>
      <c r="I136" s="192" t="s">
        <v>31</v>
      </c>
      <c r="J136" s="192" t="s">
        <v>31</v>
      </c>
      <c r="K136" s="192" t="e">
        <f t="shared" si="51"/>
        <v>#VALUE!</v>
      </c>
    </row>
    <row r="137" spans="1:11" x14ac:dyDescent="0.35">
      <c r="A137" s="308" t="s">
        <v>596</v>
      </c>
      <c r="B137" s="283" t="s">
        <v>594</v>
      </c>
      <c r="C137" s="247" t="s">
        <v>31</v>
      </c>
      <c r="D137" s="247" t="s">
        <v>31</v>
      </c>
      <c r="E137" s="284">
        <v>4</v>
      </c>
      <c r="F137" s="285" t="s">
        <v>68</v>
      </c>
      <c r="G137" s="192" t="s">
        <v>31</v>
      </c>
      <c r="H137" s="192" t="e">
        <f t="shared" ref="H137" si="52">SUM(E137*G137)</f>
        <v>#VALUE!</v>
      </c>
      <c r="I137" s="192" t="s">
        <v>31</v>
      </c>
      <c r="J137" s="192" t="s">
        <v>31</v>
      </c>
      <c r="K137" s="192" t="e">
        <f t="shared" ref="K137" si="53">SUM(H137+H137/100*I137)</f>
        <v>#VALUE!</v>
      </c>
    </row>
    <row r="138" spans="1:11" x14ac:dyDescent="0.35">
      <c r="A138" s="282" t="s">
        <v>156</v>
      </c>
      <c r="B138" s="283" t="s">
        <v>355</v>
      </c>
      <c r="C138" s="247" t="s">
        <v>31</v>
      </c>
      <c r="D138" s="247" t="s">
        <v>31</v>
      </c>
      <c r="E138" s="284">
        <v>40</v>
      </c>
      <c r="F138" s="285" t="s">
        <v>68</v>
      </c>
      <c r="G138" s="192" t="s">
        <v>31</v>
      </c>
      <c r="H138" s="192" t="e">
        <f t="shared" ref="H138:H142" si="54">SUM(E138*G138)</f>
        <v>#VALUE!</v>
      </c>
      <c r="I138" s="192" t="s">
        <v>31</v>
      </c>
      <c r="J138" s="192" t="s">
        <v>31</v>
      </c>
      <c r="K138" s="192" t="e">
        <f t="shared" ref="K138:K142" si="55">SUM(H138+H138/100*I138)</f>
        <v>#VALUE!</v>
      </c>
    </row>
    <row r="139" spans="1:11" ht="31.5" x14ac:dyDescent="0.35">
      <c r="A139" s="282" t="s">
        <v>157</v>
      </c>
      <c r="B139" s="283" t="s">
        <v>712</v>
      </c>
      <c r="C139" s="247" t="s">
        <v>31</v>
      </c>
      <c r="D139" s="247" t="s">
        <v>31</v>
      </c>
      <c r="E139" s="284">
        <v>5</v>
      </c>
      <c r="F139" s="285" t="s">
        <v>68</v>
      </c>
      <c r="G139" s="192" t="s">
        <v>31</v>
      </c>
      <c r="H139" s="192" t="e">
        <f t="shared" si="54"/>
        <v>#VALUE!</v>
      </c>
      <c r="I139" s="192" t="s">
        <v>31</v>
      </c>
      <c r="J139" s="192" t="s">
        <v>31</v>
      </c>
      <c r="K139" s="192" t="e">
        <f t="shared" si="55"/>
        <v>#VALUE!</v>
      </c>
    </row>
    <row r="140" spans="1:11" x14ac:dyDescent="0.35">
      <c r="A140" s="282" t="s">
        <v>158</v>
      </c>
      <c r="B140" s="283" t="s">
        <v>356</v>
      </c>
      <c r="C140" s="247" t="s">
        <v>31</v>
      </c>
      <c r="D140" s="247" t="s">
        <v>31</v>
      </c>
      <c r="E140" s="284">
        <v>12</v>
      </c>
      <c r="F140" s="285" t="s">
        <v>68</v>
      </c>
      <c r="G140" s="192" t="s">
        <v>31</v>
      </c>
      <c r="H140" s="192" t="e">
        <f t="shared" si="54"/>
        <v>#VALUE!</v>
      </c>
      <c r="I140" s="192" t="s">
        <v>31</v>
      </c>
      <c r="J140" s="192" t="s">
        <v>31</v>
      </c>
      <c r="K140" s="192" t="e">
        <f t="shared" si="55"/>
        <v>#VALUE!</v>
      </c>
    </row>
    <row r="141" spans="1:11" x14ac:dyDescent="0.35">
      <c r="A141" s="282" t="s">
        <v>639</v>
      </c>
      <c r="B141" s="283"/>
      <c r="C141" s="247" t="s">
        <v>31</v>
      </c>
      <c r="D141" s="247" t="s">
        <v>31</v>
      </c>
      <c r="E141" s="284">
        <v>30</v>
      </c>
      <c r="F141" s="285" t="s">
        <v>68</v>
      </c>
      <c r="G141" s="192" t="s">
        <v>31</v>
      </c>
      <c r="H141" s="192"/>
      <c r="I141" s="192" t="s">
        <v>31</v>
      </c>
      <c r="J141" s="192" t="s">
        <v>31</v>
      </c>
      <c r="K141" s="192" t="e">
        <f t="shared" ref="K141" si="56">SUM(H141+H141/100*I141)</f>
        <v>#VALUE!</v>
      </c>
    </row>
    <row r="142" spans="1:11" ht="32" customHeight="1" x14ac:dyDescent="0.35">
      <c r="A142" s="282" t="s">
        <v>159</v>
      </c>
      <c r="B142" s="283" t="s">
        <v>401</v>
      </c>
      <c r="C142" s="247" t="s">
        <v>31</v>
      </c>
      <c r="D142" s="247" t="s">
        <v>31</v>
      </c>
      <c r="E142" s="284">
        <v>15</v>
      </c>
      <c r="F142" s="285" t="s">
        <v>68</v>
      </c>
      <c r="G142" s="192" t="s">
        <v>31</v>
      </c>
      <c r="H142" s="192" t="e">
        <f t="shared" si="54"/>
        <v>#VALUE!</v>
      </c>
      <c r="I142" s="192" t="s">
        <v>31</v>
      </c>
      <c r="J142" s="192" t="s">
        <v>31</v>
      </c>
      <c r="K142" s="192" t="e">
        <f t="shared" si="55"/>
        <v>#VALUE!</v>
      </c>
    </row>
    <row r="143" spans="1:11" x14ac:dyDescent="0.35">
      <c r="A143" s="308" t="s">
        <v>298</v>
      </c>
      <c r="B143" s="283" t="s">
        <v>347</v>
      </c>
      <c r="C143" s="247" t="s">
        <v>31</v>
      </c>
      <c r="D143" s="247" t="s">
        <v>31</v>
      </c>
      <c r="E143" s="285">
        <v>100</v>
      </c>
      <c r="F143" s="285" t="s">
        <v>68</v>
      </c>
      <c r="G143" s="192" t="s">
        <v>31</v>
      </c>
      <c r="H143" s="192" t="e">
        <f t="shared" ref="H143:H148" si="57">SUM(E143*G143)</f>
        <v>#VALUE!</v>
      </c>
      <c r="I143" s="192" t="s">
        <v>31</v>
      </c>
      <c r="J143" s="192" t="s">
        <v>31</v>
      </c>
      <c r="K143" s="192" t="e">
        <f t="shared" ref="K143:K148" si="58">SUM(H143+H143/100*I143)</f>
        <v>#VALUE!</v>
      </c>
    </row>
    <row r="144" spans="1:11" x14ac:dyDescent="0.35">
      <c r="A144" s="282" t="s">
        <v>372</v>
      </c>
      <c r="B144" s="283" t="s">
        <v>373</v>
      </c>
      <c r="C144" s="247" t="s">
        <v>31</v>
      </c>
      <c r="D144" s="247" t="s">
        <v>31</v>
      </c>
      <c r="E144" s="284">
        <v>70</v>
      </c>
      <c r="F144" s="285" t="s">
        <v>68</v>
      </c>
      <c r="G144" s="192" t="s">
        <v>31</v>
      </c>
      <c r="H144" s="192" t="e">
        <f t="shared" si="57"/>
        <v>#VALUE!</v>
      </c>
      <c r="I144" s="192" t="s">
        <v>31</v>
      </c>
      <c r="J144" s="192" t="s">
        <v>31</v>
      </c>
      <c r="K144" s="192" t="e">
        <f t="shared" si="58"/>
        <v>#VALUE!</v>
      </c>
    </row>
    <row r="145" spans="1:11" x14ac:dyDescent="0.35">
      <c r="A145" s="282" t="s">
        <v>497</v>
      </c>
      <c r="B145" s="283" t="s">
        <v>498</v>
      </c>
      <c r="C145" s="247" t="s">
        <v>31</v>
      </c>
      <c r="D145" s="247" t="s">
        <v>31</v>
      </c>
      <c r="E145" s="285">
        <v>65</v>
      </c>
      <c r="F145" s="295" t="s">
        <v>68</v>
      </c>
      <c r="G145" s="192" t="s">
        <v>31</v>
      </c>
      <c r="H145" s="192" t="e">
        <f t="shared" si="57"/>
        <v>#VALUE!</v>
      </c>
      <c r="I145" s="192" t="s">
        <v>31</v>
      </c>
      <c r="J145" s="192" t="s">
        <v>31</v>
      </c>
      <c r="K145" s="192" t="e">
        <f t="shared" si="58"/>
        <v>#VALUE!</v>
      </c>
    </row>
    <row r="146" spans="1:11" x14ac:dyDescent="0.35">
      <c r="A146" s="308" t="s">
        <v>299</v>
      </c>
      <c r="B146" s="283" t="s">
        <v>172</v>
      </c>
      <c r="C146" s="247" t="s">
        <v>31</v>
      </c>
      <c r="D146" s="247" t="s">
        <v>31</v>
      </c>
      <c r="E146" s="285">
        <v>15</v>
      </c>
      <c r="F146" s="285" t="s">
        <v>68</v>
      </c>
      <c r="G146" s="192" t="s">
        <v>31</v>
      </c>
      <c r="H146" s="192" t="e">
        <f t="shared" si="57"/>
        <v>#VALUE!</v>
      </c>
      <c r="I146" s="192" t="s">
        <v>31</v>
      </c>
      <c r="J146" s="192" t="s">
        <v>31</v>
      </c>
      <c r="K146" s="192" t="e">
        <f t="shared" si="58"/>
        <v>#VALUE!</v>
      </c>
    </row>
    <row r="147" spans="1:11" ht="21" x14ac:dyDescent="0.35">
      <c r="A147" s="282" t="s">
        <v>97</v>
      </c>
      <c r="B147" s="283" t="s">
        <v>374</v>
      </c>
      <c r="C147" s="247" t="s">
        <v>31</v>
      </c>
      <c r="D147" s="247" t="s">
        <v>31</v>
      </c>
      <c r="E147" s="284">
        <v>4</v>
      </c>
      <c r="F147" s="285" t="s">
        <v>68</v>
      </c>
      <c r="G147" s="192" t="s">
        <v>31</v>
      </c>
      <c r="H147" s="192" t="e">
        <f t="shared" si="57"/>
        <v>#VALUE!</v>
      </c>
      <c r="I147" s="192" t="s">
        <v>31</v>
      </c>
      <c r="J147" s="192" t="s">
        <v>31</v>
      </c>
      <c r="K147" s="192" t="e">
        <f t="shared" si="58"/>
        <v>#VALUE!</v>
      </c>
    </row>
    <row r="148" spans="1:11" x14ac:dyDescent="0.35">
      <c r="A148" s="282" t="s">
        <v>166</v>
      </c>
      <c r="B148" s="283" t="s">
        <v>510</v>
      </c>
      <c r="C148" s="247" t="s">
        <v>31</v>
      </c>
      <c r="D148" s="247" t="s">
        <v>31</v>
      </c>
      <c r="E148" s="284">
        <v>18</v>
      </c>
      <c r="F148" s="285" t="s">
        <v>68</v>
      </c>
      <c r="G148" s="192" t="s">
        <v>31</v>
      </c>
      <c r="H148" s="192" t="e">
        <f t="shared" si="57"/>
        <v>#VALUE!</v>
      </c>
      <c r="I148" s="192" t="s">
        <v>31</v>
      </c>
      <c r="J148" s="192" t="s">
        <v>31</v>
      </c>
      <c r="K148" s="192" t="e">
        <f t="shared" si="58"/>
        <v>#VALUE!</v>
      </c>
    </row>
    <row r="149" spans="1:11" ht="31.5" x14ac:dyDescent="0.35">
      <c r="A149" s="282" t="s">
        <v>383</v>
      </c>
      <c r="B149" s="283" t="s">
        <v>598</v>
      </c>
      <c r="C149" s="247" t="s">
        <v>31</v>
      </c>
      <c r="D149" s="247" t="s">
        <v>31</v>
      </c>
      <c r="E149" s="284">
        <v>18</v>
      </c>
      <c r="F149" s="285" t="s">
        <v>68</v>
      </c>
      <c r="G149" s="192" t="s">
        <v>31</v>
      </c>
      <c r="H149" s="192" t="e">
        <f>SUM(E149*G149)</f>
        <v>#VALUE!</v>
      </c>
      <c r="I149" s="192" t="s">
        <v>31</v>
      </c>
      <c r="J149" s="192" t="s">
        <v>31</v>
      </c>
      <c r="K149" s="192" t="e">
        <f t="shared" ref="K149:K153" si="59">SUM(H149+H149/100*I149)</f>
        <v>#VALUE!</v>
      </c>
    </row>
    <row r="150" spans="1:11" x14ac:dyDescent="0.35">
      <c r="A150" s="282" t="s">
        <v>708</v>
      </c>
      <c r="B150" s="283"/>
      <c r="C150" s="247" t="str">
        <f t="shared" ref="C150:D150" si="60">C149</f>
        <v>vyplní uchádzač</v>
      </c>
      <c r="D150" s="247" t="str">
        <f t="shared" si="60"/>
        <v>vyplní uchádzač</v>
      </c>
      <c r="E150" s="284">
        <v>360</v>
      </c>
      <c r="F150" s="285" t="s">
        <v>68</v>
      </c>
      <c r="G150" s="192" t="s">
        <v>31</v>
      </c>
      <c r="H150" s="192" t="e">
        <f t="shared" ref="H150:H158" si="61">SUM(E150*G150)</f>
        <v>#VALUE!</v>
      </c>
      <c r="I150" s="192" t="s">
        <v>31</v>
      </c>
      <c r="J150" s="192" t="s">
        <v>31</v>
      </c>
      <c r="K150" s="192" t="e">
        <f t="shared" ref="K150:K152" si="62">SUM(H150+I150/100*I150)</f>
        <v>#VALUE!</v>
      </c>
    </row>
    <row r="151" spans="1:11" x14ac:dyDescent="0.35">
      <c r="A151" s="282" t="s">
        <v>707</v>
      </c>
      <c r="B151" s="283"/>
      <c r="C151" s="247" t="str">
        <f t="shared" ref="C151:D151" si="63">C150</f>
        <v>vyplní uchádzač</v>
      </c>
      <c r="D151" s="247" t="str">
        <f t="shared" si="63"/>
        <v>vyplní uchádzač</v>
      </c>
      <c r="E151" s="284">
        <v>120</v>
      </c>
      <c r="F151" s="285" t="s">
        <v>68</v>
      </c>
      <c r="G151" s="192" t="s">
        <v>31</v>
      </c>
      <c r="H151" s="192" t="e">
        <f t="shared" si="61"/>
        <v>#VALUE!</v>
      </c>
      <c r="I151" s="192" t="s">
        <v>31</v>
      </c>
      <c r="J151" s="192" t="s">
        <v>31</v>
      </c>
      <c r="K151" s="192" t="e">
        <f t="shared" si="62"/>
        <v>#VALUE!</v>
      </c>
    </row>
    <row r="152" spans="1:11" x14ac:dyDescent="0.35">
      <c r="A152" s="282" t="s">
        <v>705</v>
      </c>
      <c r="B152" s="283"/>
      <c r="C152" s="247" t="str">
        <f t="shared" ref="C152:D152" si="64">C151</f>
        <v>vyplní uchádzač</v>
      </c>
      <c r="D152" s="247" t="str">
        <f t="shared" si="64"/>
        <v>vyplní uchádzač</v>
      </c>
      <c r="E152" s="284">
        <v>120</v>
      </c>
      <c r="F152" s="285" t="s">
        <v>68</v>
      </c>
      <c r="G152" s="192" t="s">
        <v>31</v>
      </c>
      <c r="H152" s="192" t="e">
        <f t="shared" si="61"/>
        <v>#VALUE!</v>
      </c>
      <c r="I152" s="192" t="s">
        <v>31</v>
      </c>
      <c r="J152" s="192" t="s">
        <v>31</v>
      </c>
      <c r="K152" s="192" t="e">
        <f t="shared" si="62"/>
        <v>#VALUE!</v>
      </c>
    </row>
    <row r="153" spans="1:11" x14ac:dyDescent="0.35">
      <c r="A153" s="282" t="s">
        <v>706</v>
      </c>
      <c r="B153" s="283"/>
      <c r="C153" s="247" t="s">
        <v>31</v>
      </c>
      <c r="D153" s="247" t="s">
        <v>31</v>
      </c>
      <c r="E153" s="284">
        <v>360</v>
      </c>
      <c r="F153" s="285" t="s">
        <v>68</v>
      </c>
      <c r="G153" s="192" t="s">
        <v>31</v>
      </c>
      <c r="H153" s="192" t="e">
        <f t="shared" si="61"/>
        <v>#VALUE!</v>
      </c>
      <c r="I153" s="192" t="s">
        <v>31</v>
      </c>
      <c r="J153" s="192" t="s">
        <v>31</v>
      </c>
      <c r="K153" s="192" t="e">
        <f t="shared" si="59"/>
        <v>#VALUE!</v>
      </c>
    </row>
    <row r="154" spans="1:11" x14ac:dyDescent="0.35">
      <c r="A154" s="309" t="s">
        <v>704</v>
      </c>
      <c r="B154" s="283"/>
      <c r="C154" s="247" t="s">
        <v>31</v>
      </c>
      <c r="D154" s="247" t="s">
        <v>31</v>
      </c>
      <c r="E154" s="316">
        <v>65</v>
      </c>
      <c r="F154" s="285" t="s">
        <v>68</v>
      </c>
      <c r="G154" s="192" t="s">
        <v>31</v>
      </c>
      <c r="H154" s="192" t="e">
        <f t="shared" si="61"/>
        <v>#VALUE!</v>
      </c>
      <c r="I154" s="192" t="s">
        <v>31</v>
      </c>
      <c r="J154" s="192" t="s">
        <v>31</v>
      </c>
      <c r="K154" s="192" t="e">
        <f t="shared" ref="K154:K158" si="65">SUM(H154+I154/100*I154)</f>
        <v>#VALUE!</v>
      </c>
    </row>
    <row r="155" spans="1:11" x14ac:dyDescent="0.35">
      <c r="A155" s="309" t="s">
        <v>548</v>
      </c>
      <c r="B155" s="283" t="s">
        <v>515</v>
      </c>
      <c r="C155" s="247" t="s">
        <v>31</v>
      </c>
      <c r="D155" s="247" t="s">
        <v>31</v>
      </c>
      <c r="E155" s="316">
        <v>485</v>
      </c>
      <c r="F155" s="285" t="s">
        <v>68</v>
      </c>
      <c r="G155" s="192" t="s">
        <v>31</v>
      </c>
      <c r="H155" s="192" t="e">
        <f t="shared" si="61"/>
        <v>#VALUE!</v>
      </c>
      <c r="I155" s="192" t="s">
        <v>31</v>
      </c>
      <c r="J155" s="192" t="s">
        <v>31</v>
      </c>
      <c r="K155" s="192" t="e">
        <f t="shared" si="65"/>
        <v>#VALUE!</v>
      </c>
    </row>
    <row r="156" spans="1:11" x14ac:dyDescent="0.35">
      <c r="A156" s="309" t="s">
        <v>550</v>
      </c>
      <c r="B156" s="317"/>
      <c r="C156" s="247" t="s">
        <v>31</v>
      </c>
      <c r="D156" s="247" t="s">
        <v>31</v>
      </c>
      <c r="E156" s="316">
        <v>70</v>
      </c>
      <c r="F156" s="285" t="s">
        <v>68</v>
      </c>
      <c r="G156" s="192" t="s">
        <v>31</v>
      </c>
      <c r="H156" s="192" t="e">
        <f t="shared" si="61"/>
        <v>#VALUE!</v>
      </c>
      <c r="I156" s="192" t="s">
        <v>31</v>
      </c>
      <c r="J156" s="192" t="s">
        <v>31</v>
      </c>
      <c r="K156" s="192" t="e">
        <f t="shared" si="65"/>
        <v>#VALUE!</v>
      </c>
    </row>
    <row r="157" spans="1:11" x14ac:dyDescent="0.35">
      <c r="A157" s="309" t="s">
        <v>551</v>
      </c>
      <c r="B157" s="283" t="s">
        <v>515</v>
      </c>
      <c r="C157" s="247" t="s">
        <v>31</v>
      </c>
      <c r="D157" s="247" t="s">
        <v>31</v>
      </c>
      <c r="E157" s="316">
        <v>250</v>
      </c>
      <c r="F157" s="285" t="s">
        <v>68</v>
      </c>
      <c r="G157" s="192" t="s">
        <v>31</v>
      </c>
      <c r="H157" s="192" t="e">
        <f t="shared" si="61"/>
        <v>#VALUE!</v>
      </c>
      <c r="I157" s="192" t="s">
        <v>31</v>
      </c>
      <c r="J157" s="192" t="s">
        <v>31</v>
      </c>
      <c r="K157" s="192" t="e">
        <f t="shared" si="65"/>
        <v>#VALUE!</v>
      </c>
    </row>
    <row r="158" spans="1:11" x14ac:dyDescent="0.35">
      <c r="A158" s="309" t="s">
        <v>549</v>
      </c>
      <c r="B158" s="283" t="s">
        <v>515</v>
      </c>
      <c r="C158" s="247" t="s">
        <v>31</v>
      </c>
      <c r="D158" s="247" t="s">
        <v>31</v>
      </c>
      <c r="E158" s="316">
        <v>930</v>
      </c>
      <c r="F158" s="285" t="s">
        <v>68</v>
      </c>
      <c r="G158" s="192" t="s">
        <v>31</v>
      </c>
      <c r="H158" s="192" t="e">
        <f t="shared" si="61"/>
        <v>#VALUE!</v>
      </c>
      <c r="I158" s="192" t="s">
        <v>31</v>
      </c>
      <c r="J158" s="192" t="s">
        <v>31</v>
      </c>
      <c r="K158" s="192" t="e">
        <f t="shared" si="65"/>
        <v>#VALUE!</v>
      </c>
    </row>
    <row r="159" spans="1:11" x14ac:dyDescent="0.35">
      <c r="A159" s="282" t="s">
        <v>173</v>
      </c>
      <c r="B159" s="283" t="s">
        <v>376</v>
      </c>
      <c r="C159" s="247" t="s">
        <v>31</v>
      </c>
      <c r="D159" s="247" t="s">
        <v>31</v>
      </c>
      <c r="E159" s="284">
        <v>15</v>
      </c>
      <c r="F159" s="295" t="s">
        <v>68</v>
      </c>
      <c r="G159" s="192" t="s">
        <v>31</v>
      </c>
      <c r="H159" s="192" t="e">
        <f t="shared" ref="H159:H164" si="66">SUM(E159*G159)</f>
        <v>#VALUE!</v>
      </c>
      <c r="I159" s="192" t="s">
        <v>31</v>
      </c>
      <c r="J159" s="192" t="s">
        <v>31</v>
      </c>
      <c r="K159" s="192" t="e">
        <f t="shared" ref="K159:K164" si="67">SUM(H159+H159/100*I159)</f>
        <v>#VALUE!</v>
      </c>
    </row>
    <row r="160" spans="1:11" x14ac:dyDescent="0.35">
      <c r="A160" s="282" t="s">
        <v>174</v>
      </c>
      <c r="B160" s="283" t="s">
        <v>376</v>
      </c>
      <c r="C160" s="247" t="s">
        <v>31</v>
      </c>
      <c r="D160" s="247" t="s">
        <v>31</v>
      </c>
      <c r="E160" s="284">
        <v>10</v>
      </c>
      <c r="F160" s="285" t="s">
        <v>68</v>
      </c>
      <c r="G160" s="192" t="s">
        <v>31</v>
      </c>
      <c r="H160" s="192" t="e">
        <f t="shared" si="66"/>
        <v>#VALUE!</v>
      </c>
      <c r="I160" s="192" t="s">
        <v>31</v>
      </c>
      <c r="J160" s="192" t="s">
        <v>31</v>
      </c>
      <c r="K160" s="192" t="e">
        <f t="shared" si="67"/>
        <v>#VALUE!</v>
      </c>
    </row>
    <row r="161" spans="1:11" x14ac:dyDescent="0.35">
      <c r="A161" s="282" t="s">
        <v>381</v>
      </c>
      <c r="B161" s="283" t="s">
        <v>380</v>
      </c>
      <c r="C161" s="247" t="s">
        <v>31</v>
      </c>
      <c r="D161" s="247" t="s">
        <v>31</v>
      </c>
      <c r="E161" s="284">
        <v>50</v>
      </c>
      <c r="F161" s="295" t="s">
        <v>68</v>
      </c>
      <c r="G161" s="192" t="s">
        <v>31</v>
      </c>
      <c r="H161" s="192" t="e">
        <f t="shared" si="66"/>
        <v>#VALUE!</v>
      </c>
      <c r="I161" s="192" t="s">
        <v>31</v>
      </c>
      <c r="J161" s="192" t="s">
        <v>31</v>
      </c>
      <c r="K161" s="192" t="e">
        <f t="shared" si="67"/>
        <v>#VALUE!</v>
      </c>
    </row>
    <row r="162" spans="1:11" x14ac:dyDescent="0.35">
      <c r="A162" s="282" t="s">
        <v>377</v>
      </c>
      <c r="B162" s="283" t="s">
        <v>305</v>
      </c>
      <c r="C162" s="247" t="s">
        <v>31</v>
      </c>
      <c r="D162" s="247" t="s">
        <v>31</v>
      </c>
      <c r="E162" s="284">
        <v>10</v>
      </c>
      <c r="F162" s="295" t="s">
        <v>68</v>
      </c>
      <c r="G162" s="192" t="s">
        <v>31</v>
      </c>
      <c r="H162" s="192" t="e">
        <f t="shared" si="66"/>
        <v>#VALUE!</v>
      </c>
      <c r="I162" s="192" t="s">
        <v>31</v>
      </c>
      <c r="J162" s="192" t="s">
        <v>31</v>
      </c>
      <c r="K162" s="192" t="e">
        <f t="shared" si="67"/>
        <v>#VALUE!</v>
      </c>
    </row>
    <row r="163" spans="1:11" x14ac:dyDescent="0.35">
      <c r="A163" s="282" t="s">
        <v>382</v>
      </c>
      <c r="B163" s="283" t="s">
        <v>380</v>
      </c>
      <c r="C163" s="247" t="s">
        <v>31</v>
      </c>
      <c r="D163" s="247" t="s">
        <v>31</v>
      </c>
      <c r="E163" s="284">
        <v>50</v>
      </c>
      <c r="F163" s="285" t="s">
        <v>68</v>
      </c>
      <c r="G163" s="192" t="s">
        <v>31</v>
      </c>
      <c r="H163" s="192" t="e">
        <f t="shared" si="66"/>
        <v>#VALUE!</v>
      </c>
      <c r="I163" s="192" t="s">
        <v>31</v>
      </c>
      <c r="J163" s="192" t="s">
        <v>31</v>
      </c>
      <c r="K163" s="192" t="e">
        <f t="shared" si="67"/>
        <v>#VALUE!</v>
      </c>
    </row>
    <row r="164" spans="1:11" x14ac:dyDescent="0.35">
      <c r="A164" s="282" t="s">
        <v>378</v>
      </c>
      <c r="B164" s="283" t="s">
        <v>379</v>
      </c>
      <c r="C164" s="247" t="s">
        <v>31</v>
      </c>
      <c r="D164" s="247" t="s">
        <v>31</v>
      </c>
      <c r="E164" s="284">
        <v>120</v>
      </c>
      <c r="F164" s="285" t="s">
        <v>68</v>
      </c>
      <c r="G164" s="192" t="s">
        <v>31</v>
      </c>
      <c r="H164" s="192" t="e">
        <f t="shared" si="66"/>
        <v>#VALUE!</v>
      </c>
      <c r="I164" s="192" t="s">
        <v>31</v>
      </c>
      <c r="J164" s="192" t="s">
        <v>31</v>
      </c>
      <c r="K164" s="192" t="e">
        <f t="shared" si="67"/>
        <v>#VALUE!</v>
      </c>
    </row>
    <row r="165" spans="1:11" ht="16.5" customHeight="1" x14ac:dyDescent="0.35">
      <c r="A165" s="282" t="s">
        <v>88</v>
      </c>
      <c r="B165" s="283" t="s">
        <v>540</v>
      </c>
      <c r="C165" s="247" t="s">
        <v>31</v>
      </c>
      <c r="D165" s="247" t="s">
        <v>31</v>
      </c>
      <c r="E165" s="284">
        <v>9</v>
      </c>
      <c r="F165" s="295" t="s">
        <v>68</v>
      </c>
      <c r="G165" s="192" t="s">
        <v>31</v>
      </c>
      <c r="H165" s="192" t="e">
        <f t="shared" ref="H165:H193" si="68">SUM(E165*G165)</f>
        <v>#VALUE!</v>
      </c>
      <c r="I165" s="192" t="s">
        <v>31</v>
      </c>
      <c r="J165" s="192" t="s">
        <v>31</v>
      </c>
      <c r="K165" s="192" t="e">
        <f t="shared" ref="K165:K193" si="69">SUM(H165+H165/100*I165)</f>
        <v>#VALUE!</v>
      </c>
    </row>
    <row r="166" spans="1:11" x14ac:dyDescent="0.35">
      <c r="A166" s="282" t="s">
        <v>416</v>
      </c>
      <c r="B166" s="283" t="s">
        <v>414</v>
      </c>
      <c r="C166" s="247" t="s">
        <v>31</v>
      </c>
      <c r="D166" s="247" t="s">
        <v>31</v>
      </c>
      <c r="E166" s="284">
        <v>30</v>
      </c>
      <c r="F166" s="295" t="s">
        <v>68</v>
      </c>
      <c r="G166" s="192" t="s">
        <v>31</v>
      </c>
      <c r="H166" s="192" t="e">
        <f t="shared" si="68"/>
        <v>#VALUE!</v>
      </c>
      <c r="I166" s="192" t="s">
        <v>31</v>
      </c>
      <c r="J166" s="192" t="s">
        <v>31</v>
      </c>
      <c r="K166" s="192" t="e">
        <f t="shared" si="69"/>
        <v>#VALUE!</v>
      </c>
    </row>
    <row r="167" spans="1:11" ht="16.5" customHeight="1" x14ac:dyDescent="0.35">
      <c r="A167" s="282" t="s">
        <v>417</v>
      </c>
      <c r="B167" s="283" t="s">
        <v>415</v>
      </c>
      <c r="C167" s="247" t="s">
        <v>31</v>
      </c>
      <c r="D167" s="247" t="s">
        <v>31</v>
      </c>
      <c r="E167" s="310">
        <v>15</v>
      </c>
      <c r="F167" s="311" t="s">
        <v>68</v>
      </c>
      <c r="G167" s="192" t="s">
        <v>31</v>
      </c>
      <c r="H167" s="192" t="e">
        <f t="shared" si="68"/>
        <v>#VALUE!</v>
      </c>
      <c r="I167" s="192" t="s">
        <v>31</v>
      </c>
      <c r="J167" s="192" t="s">
        <v>31</v>
      </c>
      <c r="K167" s="192" t="e">
        <f t="shared" si="69"/>
        <v>#VALUE!</v>
      </c>
    </row>
    <row r="168" spans="1:11" ht="26.25" customHeight="1" x14ac:dyDescent="0.35">
      <c r="A168" s="308" t="s">
        <v>409</v>
      </c>
      <c r="B168" s="283" t="s">
        <v>410</v>
      </c>
      <c r="C168" s="247" t="s">
        <v>31</v>
      </c>
      <c r="D168" s="247" t="s">
        <v>31</v>
      </c>
      <c r="E168" s="310">
        <v>75</v>
      </c>
      <c r="F168" s="311" t="s">
        <v>68</v>
      </c>
      <c r="G168" s="192" t="s">
        <v>31</v>
      </c>
      <c r="H168" s="192" t="e">
        <f t="shared" si="68"/>
        <v>#VALUE!</v>
      </c>
      <c r="I168" s="192" t="s">
        <v>31</v>
      </c>
      <c r="J168" s="192" t="s">
        <v>31</v>
      </c>
      <c r="K168" s="192" t="e">
        <f t="shared" si="69"/>
        <v>#VALUE!</v>
      </c>
    </row>
    <row r="169" spans="1:11" ht="23.25" customHeight="1" x14ac:dyDescent="0.35">
      <c r="A169" s="308" t="s">
        <v>164</v>
      </c>
      <c r="B169" s="283" t="s">
        <v>411</v>
      </c>
      <c r="C169" s="247" t="s">
        <v>31</v>
      </c>
      <c r="D169" s="247" t="s">
        <v>31</v>
      </c>
      <c r="E169" s="310">
        <v>72</v>
      </c>
      <c r="F169" s="311" t="s">
        <v>68</v>
      </c>
      <c r="G169" s="192" t="s">
        <v>31</v>
      </c>
      <c r="H169" s="192" t="e">
        <f t="shared" si="68"/>
        <v>#VALUE!</v>
      </c>
      <c r="I169" s="192" t="s">
        <v>31</v>
      </c>
      <c r="J169" s="192" t="s">
        <v>31</v>
      </c>
      <c r="K169" s="192" t="e">
        <f t="shared" si="69"/>
        <v>#VALUE!</v>
      </c>
    </row>
    <row r="170" spans="1:11" ht="21" x14ac:dyDescent="0.35">
      <c r="A170" s="282" t="s">
        <v>412</v>
      </c>
      <c r="B170" s="283" t="s">
        <v>413</v>
      </c>
      <c r="C170" s="247" t="s">
        <v>31</v>
      </c>
      <c r="D170" s="247" t="s">
        <v>31</v>
      </c>
      <c r="E170" s="284">
        <v>60</v>
      </c>
      <c r="F170" s="295" t="s">
        <v>68</v>
      </c>
      <c r="G170" s="192" t="s">
        <v>31</v>
      </c>
      <c r="H170" s="192" t="e">
        <f t="shared" si="68"/>
        <v>#VALUE!</v>
      </c>
      <c r="I170" s="192" t="s">
        <v>31</v>
      </c>
      <c r="J170" s="192" t="s">
        <v>31</v>
      </c>
      <c r="K170" s="192" t="e">
        <f t="shared" si="69"/>
        <v>#VALUE!</v>
      </c>
    </row>
    <row r="171" spans="1:11" ht="21" x14ac:dyDescent="0.35">
      <c r="A171" s="282" t="s">
        <v>547</v>
      </c>
      <c r="B171" s="283" t="s">
        <v>686</v>
      </c>
      <c r="C171" s="247" t="s">
        <v>31</v>
      </c>
      <c r="D171" s="247" t="s">
        <v>31</v>
      </c>
      <c r="E171" s="284">
        <v>15</v>
      </c>
      <c r="F171" s="295" t="s">
        <v>68</v>
      </c>
      <c r="G171" s="192" t="s">
        <v>31</v>
      </c>
      <c r="H171" s="192" t="e">
        <f t="shared" si="68"/>
        <v>#VALUE!</v>
      </c>
      <c r="I171" s="192" t="s">
        <v>31</v>
      </c>
      <c r="J171" s="192" t="s">
        <v>31</v>
      </c>
      <c r="K171" s="192" t="e">
        <f t="shared" si="69"/>
        <v>#VALUE!</v>
      </c>
    </row>
    <row r="172" spans="1:11" x14ac:dyDescent="0.35">
      <c r="A172" s="282" t="s">
        <v>99</v>
      </c>
      <c r="B172" s="283" t="s">
        <v>538</v>
      </c>
      <c r="C172" s="247" t="s">
        <v>31</v>
      </c>
      <c r="D172" s="247" t="s">
        <v>31</v>
      </c>
      <c r="E172" s="284">
        <v>18</v>
      </c>
      <c r="F172" s="295" t="s">
        <v>68</v>
      </c>
      <c r="G172" s="192" t="s">
        <v>31</v>
      </c>
      <c r="H172" s="192" t="e">
        <f t="shared" si="68"/>
        <v>#VALUE!</v>
      </c>
      <c r="I172" s="192" t="s">
        <v>31</v>
      </c>
      <c r="J172" s="192" t="s">
        <v>31</v>
      </c>
      <c r="K172" s="192" t="e">
        <f t="shared" si="69"/>
        <v>#VALUE!</v>
      </c>
    </row>
    <row r="173" spans="1:11" x14ac:dyDescent="0.35">
      <c r="A173" s="282" t="s">
        <v>421</v>
      </c>
      <c r="B173" s="283" t="s">
        <v>422</v>
      </c>
      <c r="C173" s="247" t="s">
        <v>31</v>
      </c>
      <c r="D173" s="247" t="s">
        <v>31</v>
      </c>
      <c r="E173" s="284">
        <v>5</v>
      </c>
      <c r="F173" s="295" t="s">
        <v>68</v>
      </c>
      <c r="G173" s="192" t="s">
        <v>31</v>
      </c>
      <c r="H173" s="192" t="e">
        <f t="shared" si="68"/>
        <v>#VALUE!</v>
      </c>
      <c r="I173" s="192" t="s">
        <v>31</v>
      </c>
      <c r="J173" s="192" t="s">
        <v>31</v>
      </c>
      <c r="K173" s="192" t="e">
        <f t="shared" si="69"/>
        <v>#VALUE!</v>
      </c>
    </row>
    <row r="174" spans="1:11" x14ac:dyDescent="0.35">
      <c r="A174" s="282" t="s">
        <v>423</v>
      </c>
      <c r="B174" s="283" t="s">
        <v>424</v>
      </c>
      <c r="C174" s="247" t="s">
        <v>31</v>
      </c>
      <c r="D174" s="247" t="s">
        <v>31</v>
      </c>
      <c r="E174" s="284">
        <v>10</v>
      </c>
      <c r="F174" s="295" t="s">
        <v>68</v>
      </c>
      <c r="G174" s="192" t="s">
        <v>31</v>
      </c>
      <c r="H174" s="192" t="e">
        <f t="shared" si="68"/>
        <v>#VALUE!</v>
      </c>
      <c r="I174" s="192" t="s">
        <v>31</v>
      </c>
      <c r="J174" s="192" t="s">
        <v>31</v>
      </c>
      <c r="K174" s="192" t="e">
        <f t="shared" si="69"/>
        <v>#VALUE!</v>
      </c>
    </row>
    <row r="175" spans="1:11" x14ac:dyDescent="0.35">
      <c r="A175" s="282" t="s">
        <v>425</v>
      </c>
      <c r="B175" s="283" t="s">
        <v>422</v>
      </c>
      <c r="C175" s="247" t="s">
        <v>31</v>
      </c>
      <c r="D175" s="247" t="s">
        <v>31</v>
      </c>
      <c r="E175" s="284">
        <v>15</v>
      </c>
      <c r="F175" s="295" t="s">
        <v>68</v>
      </c>
      <c r="G175" s="192" t="s">
        <v>31</v>
      </c>
      <c r="H175" s="192" t="e">
        <f t="shared" si="68"/>
        <v>#VALUE!</v>
      </c>
      <c r="I175" s="192" t="s">
        <v>31</v>
      </c>
      <c r="J175" s="192" t="s">
        <v>31</v>
      </c>
      <c r="K175" s="192" t="e">
        <f t="shared" si="69"/>
        <v>#VALUE!</v>
      </c>
    </row>
    <row r="176" spans="1:11" ht="21" x14ac:dyDescent="0.35">
      <c r="A176" s="282" t="s">
        <v>100</v>
      </c>
      <c r="B176" s="283" t="s">
        <v>385</v>
      </c>
      <c r="C176" s="247" t="s">
        <v>31</v>
      </c>
      <c r="D176" s="247" t="s">
        <v>31</v>
      </c>
      <c r="E176" s="284">
        <v>10</v>
      </c>
      <c r="F176" s="295" t="s">
        <v>68</v>
      </c>
      <c r="G176" s="192" t="s">
        <v>31</v>
      </c>
      <c r="H176" s="192" t="e">
        <f t="shared" si="68"/>
        <v>#VALUE!</v>
      </c>
      <c r="I176" s="192" t="s">
        <v>31</v>
      </c>
      <c r="J176" s="192" t="s">
        <v>31</v>
      </c>
      <c r="K176" s="192" t="e">
        <f t="shared" si="69"/>
        <v>#VALUE!</v>
      </c>
    </row>
    <row r="177" spans="1:11" ht="31.5" x14ac:dyDescent="0.35">
      <c r="A177" s="282" t="s">
        <v>426</v>
      </c>
      <c r="B177" s="283" t="s">
        <v>427</v>
      </c>
      <c r="C177" s="247" t="s">
        <v>31</v>
      </c>
      <c r="D177" s="247" t="s">
        <v>31</v>
      </c>
      <c r="E177" s="284">
        <v>5</v>
      </c>
      <c r="F177" s="295" t="s">
        <v>68</v>
      </c>
      <c r="G177" s="192" t="s">
        <v>31</v>
      </c>
      <c r="H177" s="192" t="e">
        <f t="shared" si="68"/>
        <v>#VALUE!</v>
      </c>
      <c r="I177" s="192" t="s">
        <v>31</v>
      </c>
      <c r="J177" s="192" t="s">
        <v>31</v>
      </c>
      <c r="K177" s="192" t="e">
        <f t="shared" si="69"/>
        <v>#VALUE!</v>
      </c>
    </row>
    <row r="178" spans="1:11" ht="31.5" x14ac:dyDescent="0.35">
      <c r="A178" s="282" t="s">
        <v>438</v>
      </c>
      <c r="B178" s="283" t="s">
        <v>439</v>
      </c>
      <c r="C178" s="247" t="s">
        <v>31</v>
      </c>
      <c r="D178" s="247" t="s">
        <v>31</v>
      </c>
      <c r="E178" s="284">
        <v>155</v>
      </c>
      <c r="F178" s="295" t="s">
        <v>68</v>
      </c>
      <c r="G178" s="247" t="s">
        <v>31</v>
      </c>
      <c r="H178" s="192" t="e">
        <f t="shared" si="68"/>
        <v>#VALUE!</v>
      </c>
      <c r="I178" s="247" t="s">
        <v>31</v>
      </c>
      <c r="J178" s="192" t="s">
        <v>31</v>
      </c>
      <c r="K178" s="192" t="e">
        <f t="shared" si="69"/>
        <v>#VALUE!</v>
      </c>
    </row>
    <row r="179" spans="1:11" ht="31.5" x14ac:dyDescent="0.35">
      <c r="A179" s="282" t="s">
        <v>101</v>
      </c>
      <c r="B179" s="283" t="s">
        <v>442</v>
      </c>
      <c r="C179" s="247" t="s">
        <v>31</v>
      </c>
      <c r="D179" s="247" t="s">
        <v>31</v>
      </c>
      <c r="E179" s="284">
        <v>12</v>
      </c>
      <c r="F179" s="295" t="s">
        <v>68</v>
      </c>
      <c r="G179" s="247" t="s">
        <v>31</v>
      </c>
      <c r="H179" s="192" t="e">
        <f t="shared" si="68"/>
        <v>#VALUE!</v>
      </c>
      <c r="I179" s="247" t="s">
        <v>31</v>
      </c>
      <c r="J179" s="192" t="s">
        <v>31</v>
      </c>
      <c r="K179" s="192" t="e">
        <f t="shared" si="69"/>
        <v>#VALUE!</v>
      </c>
    </row>
    <row r="180" spans="1:11" ht="31.5" x14ac:dyDescent="0.35">
      <c r="A180" s="282" t="s">
        <v>441</v>
      </c>
      <c r="B180" s="283" t="s">
        <v>440</v>
      </c>
      <c r="C180" s="247" t="s">
        <v>31</v>
      </c>
      <c r="D180" s="247" t="s">
        <v>31</v>
      </c>
      <c r="E180" s="284">
        <v>16</v>
      </c>
      <c r="F180" s="295" t="s">
        <v>68</v>
      </c>
      <c r="G180" s="192" t="s">
        <v>31</v>
      </c>
      <c r="H180" s="192" t="e">
        <f t="shared" si="68"/>
        <v>#VALUE!</v>
      </c>
      <c r="I180" s="192" t="s">
        <v>31</v>
      </c>
      <c r="J180" s="192" t="s">
        <v>31</v>
      </c>
      <c r="K180" s="192" t="e">
        <f t="shared" si="69"/>
        <v>#VALUE!</v>
      </c>
    </row>
    <row r="181" spans="1:11" ht="31.5" x14ac:dyDescent="0.35">
      <c r="A181" s="282" t="s">
        <v>420</v>
      </c>
      <c r="B181" s="283" t="s">
        <v>419</v>
      </c>
      <c r="C181" s="247" t="s">
        <v>31</v>
      </c>
      <c r="D181" s="247" t="s">
        <v>31</v>
      </c>
      <c r="E181" s="284">
        <v>44</v>
      </c>
      <c r="F181" s="295" t="s">
        <v>68</v>
      </c>
      <c r="G181" s="192" t="s">
        <v>31</v>
      </c>
      <c r="H181" s="192" t="e">
        <f t="shared" si="68"/>
        <v>#VALUE!</v>
      </c>
      <c r="I181" s="192" t="s">
        <v>31</v>
      </c>
      <c r="J181" s="192" t="s">
        <v>31</v>
      </c>
      <c r="K181" s="192" t="e">
        <f t="shared" si="69"/>
        <v>#VALUE!</v>
      </c>
    </row>
    <row r="182" spans="1:11" ht="31.5" x14ac:dyDescent="0.35">
      <c r="A182" s="282" t="s">
        <v>418</v>
      </c>
      <c r="B182" s="283" t="s">
        <v>687</v>
      </c>
      <c r="C182" s="247" t="s">
        <v>31</v>
      </c>
      <c r="D182" s="247" t="s">
        <v>31</v>
      </c>
      <c r="E182" s="284">
        <v>3</v>
      </c>
      <c r="F182" s="295" t="s">
        <v>68</v>
      </c>
      <c r="G182" s="192" t="s">
        <v>31</v>
      </c>
      <c r="H182" s="192" t="e">
        <f t="shared" si="68"/>
        <v>#VALUE!</v>
      </c>
      <c r="I182" s="192" t="s">
        <v>31</v>
      </c>
      <c r="J182" s="192" t="s">
        <v>31</v>
      </c>
      <c r="K182" s="192" t="e">
        <f t="shared" si="69"/>
        <v>#VALUE!</v>
      </c>
    </row>
    <row r="183" spans="1:11" x14ac:dyDescent="0.35">
      <c r="A183" s="282" t="s">
        <v>102</v>
      </c>
      <c r="B183" s="283" t="s">
        <v>539</v>
      </c>
      <c r="C183" s="247" t="s">
        <v>31</v>
      </c>
      <c r="D183" s="247" t="s">
        <v>31</v>
      </c>
      <c r="E183" s="284">
        <v>225</v>
      </c>
      <c r="F183" s="285" t="s">
        <v>68</v>
      </c>
      <c r="G183" s="192" t="s">
        <v>31</v>
      </c>
      <c r="H183" s="192" t="e">
        <f t="shared" si="68"/>
        <v>#VALUE!</v>
      </c>
      <c r="I183" s="192" t="s">
        <v>31</v>
      </c>
      <c r="J183" s="192" t="s">
        <v>31</v>
      </c>
      <c r="K183" s="192" t="e">
        <f t="shared" si="69"/>
        <v>#VALUE!</v>
      </c>
    </row>
    <row r="184" spans="1:11" ht="21" x14ac:dyDescent="0.35">
      <c r="A184" s="282" t="s">
        <v>103</v>
      </c>
      <c r="B184" s="283" t="s">
        <v>443</v>
      </c>
      <c r="C184" s="247" t="s">
        <v>31</v>
      </c>
      <c r="D184" s="247" t="s">
        <v>31</v>
      </c>
      <c r="E184" s="284">
        <v>25</v>
      </c>
      <c r="F184" s="295" t="s">
        <v>68</v>
      </c>
      <c r="G184" s="192" t="s">
        <v>31</v>
      </c>
      <c r="H184" s="192" t="e">
        <f t="shared" si="68"/>
        <v>#VALUE!</v>
      </c>
      <c r="I184" s="192" t="s">
        <v>31</v>
      </c>
      <c r="J184" s="192" t="s">
        <v>31</v>
      </c>
      <c r="K184" s="192" t="e">
        <f t="shared" si="69"/>
        <v>#VALUE!</v>
      </c>
    </row>
    <row r="185" spans="1:11" x14ac:dyDescent="0.35">
      <c r="A185" s="282" t="s">
        <v>629</v>
      </c>
      <c r="B185" s="283"/>
      <c r="C185" s="247" t="s">
        <v>31</v>
      </c>
      <c r="D185" s="247" t="s">
        <v>31</v>
      </c>
      <c r="E185" s="284">
        <v>12</v>
      </c>
      <c r="F185" s="295" t="s">
        <v>68</v>
      </c>
      <c r="G185" s="192" t="s">
        <v>31</v>
      </c>
      <c r="H185" s="192" t="e">
        <f t="shared" si="68"/>
        <v>#VALUE!</v>
      </c>
      <c r="I185" s="192" t="s">
        <v>31</v>
      </c>
      <c r="J185" s="192" t="s">
        <v>31</v>
      </c>
      <c r="K185" s="192" t="e">
        <f t="shared" ref="K185:K186" si="70">SUM(H185+H185/100*I185)</f>
        <v>#VALUE!</v>
      </c>
    </row>
    <row r="186" spans="1:11" x14ac:dyDescent="0.35">
      <c r="A186" s="282" t="s">
        <v>630</v>
      </c>
      <c r="B186" s="283"/>
      <c r="C186" s="247" t="s">
        <v>31</v>
      </c>
      <c r="D186" s="247" t="s">
        <v>31</v>
      </c>
      <c r="E186" s="284">
        <v>10</v>
      </c>
      <c r="F186" s="295" t="s">
        <v>68</v>
      </c>
      <c r="G186" s="192" t="s">
        <v>31</v>
      </c>
      <c r="H186" s="192" t="e">
        <f t="shared" si="68"/>
        <v>#VALUE!</v>
      </c>
      <c r="I186" s="192" t="s">
        <v>31</v>
      </c>
      <c r="J186" s="192" t="s">
        <v>31</v>
      </c>
      <c r="K186" s="192" t="e">
        <f t="shared" si="70"/>
        <v>#VALUE!</v>
      </c>
    </row>
    <row r="187" spans="1:11" ht="21" x14ac:dyDescent="0.35">
      <c r="A187" s="282" t="s">
        <v>447</v>
      </c>
      <c r="B187" s="283" t="s">
        <v>445</v>
      </c>
      <c r="C187" s="247" t="s">
        <v>31</v>
      </c>
      <c r="D187" s="247" t="s">
        <v>31</v>
      </c>
      <c r="E187" s="284">
        <v>30</v>
      </c>
      <c r="F187" s="295" t="s">
        <v>68</v>
      </c>
      <c r="G187" s="192" t="s">
        <v>31</v>
      </c>
      <c r="H187" s="192" t="e">
        <f t="shared" si="68"/>
        <v>#VALUE!</v>
      </c>
      <c r="I187" s="192" t="s">
        <v>31</v>
      </c>
      <c r="J187" s="192" t="s">
        <v>31</v>
      </c>
      <c r="K187" s="192" t="e">
        <f t="shared" si="69"/>
        <v>#VALUE!</v>
      </c>
    </row>
    <row r="188" spans="1:11" ht="21" x14ac:dyDescent="0.35">
      <c r="A188" s="282" t="s">
        <v>444</v>
      </c>
      <c r="B188" s="283" t="s">
        <v>446</v>
      </c>
      <c r="C188" s="247" t="s">
        <v>31</v>
      </c>
      <c r="D188" s="247" t="s">
        <v>31</v>
      </c>
      <c r="E188" s="284">
        <v>3</v>
      </c>
      <c r="F188" s="295" t="s">
        <v>68</v>
      </c>
      <c r="G188" s="192" t="s">
        <v>31</v>
      </c>
      <c r="H188" s="192" t="e">
        <f t="shared" si="68"/>
        <v>#VALUE!</v>
      </c>
      <c r="I188" s="192" t="s">
        <v>31</v>
      </c>
      <c r="J188" s="192" t="s">
        <v>31</v>
      </c>
      <c r="K188" s="192" t="e">
        <f t="shared" si="69"/>
        <v>#VALUE!</v>
      </c>
    </row>
    <row r="189" spans="1:11" ht="21" x14ac:dyDescent="0.35">
      <c r="A189" s="282" t="s">
        <v>436</v>
      </c>
      <c r="B189" s="283" t="s">
        <v>434</v>
      </c>
      <c r="C189" s="247" t="s">
        <v>31</v>
      </c>
      <c r="D189" s="247" t="s">
        <v>31</v>
      </c>
      <c r="E189" s="284">
        <v>48</v>
      </c>
      <c r="F189" s="295" t="s">
        <v>68</v>
      </c>
      <c r="G189" s="192" t="s">
        <v>31</v>
      </c>
      <c r="H189" s="192" t="e">
        <f t="shared" si="68"/>
        <v>#VALUE!</v>
      </c>
      <c r="I189" s="192" t="s">
        <v>31</v>
      </c>
      <c r="J189" s="192" t="s">
        <v>31</v>
      </c>
      <c r="K189" s="192" t="e">
        <f t="shared" si="69"/>
        <v>#VALUE!</v>
      </c>
    </row>
    <row r="190" spans="1:11" ht="21" x14ac:dyDescent="0.35">
      <c r="A190" s="282" t="s">
        <v>437</v>
      </c>
      <c r="B190" s="283" t="s">
        <v>435</v>
      </c>
      <c r="C190" s="247" t="s">
        <v>31</v>
      </c>
      <c r="D190" s="247" t="s">
        <v>31</v>
      </c>
      <c r="E190" s="284">
        <v>48</v>
      </c>
      <c r="F190" s="295" t="s">
        <v>68</v>
      </c>
      <c r="G190" s="192" t="s">
        <v>31</v>
      </c>
      <c r="H190" s="192" t="e">
        <f t="shared" si="68"/>
        <v>#VALUE!</v>
      </c>
      <c r="I190" s="192" t="s">
        <v>31</v>
      </c>
      <c r="J190" s="192" t="s">
        <v>31</v>
      </c>
      <c r="K190" s="192" t="e">
        <f t="shared" si="69"/>
        <v>#VALUE!</v>
      </c>
    </row>
    <row r="191" spans="1:11" ht="21" x14ac:dyDescent="0.35">
      <c r="A191" s="282" t="s">
        <v>429</v>
      </c>
      <c r="B191" s="283" t="s">
        <v>431</v>
      </c>
      <c r="C191" s="247" t="s">
        <v>31</v>
      </c>
      <c r="D191" s="247" t="s">
        <v>31</v>
      </c>
      <c r="E191" s="284">
        <v>45</v>
      </c>
      <c r="F191" s="295" t="s">
        <v>68</v>
      </c>
      <c r="G191" s="192" t="s">
        <v>31</v>
      </c>
      <c r="H191" s="192" t="e">
        <f t="shared" si="68"/>
        <v>#VALUE!</v>
      </c>
      <c r="I191" s="192" t="s">
        <v>31</v>
      </c>
      <c r="J191" s="192" t="s">
        <v>31</v>
      </c>
      <c r="K191" s="192" t="e">
        <f t="shared" si="69"/>
        <v>#VALUE!</v>
      </c>
    </row>
    <row r="192" spans="1:11" ht="21" x14ac:dyDescent="0.35">
      <c r="A192" s="282" t="s">
        <v>430</v>
      </c>
      <c r="B192" s="283" t="s">
        <v>432</v>
      </c>
      <c r="C192" s="247" t="s">
        <v>31</v>
      </c>
      <c r="D192" s="247" t="s">
        <v>31</v>
      </c>
      <c r="E192" s="284">
        <v>45</v>
      </c>
      <c r="F192" s="295" t="s">
        <v>68</v>
      </c>
      <c r="G192" s="192" t="s">
        <v>31</v>
      </c>
      <c r="H192" s="192" t="e">
        <f t="shared" si="68"/>
        <v>#VALUE!</v>
      </c>
      <c r="I192" s="192" t="s">
        <v>31</v>
      </c>
      <c r="J192" s="192" t="s">
        <v>31</v>
      </c>
      <c r="K192" s="192" t="e">
        <f t="shared" si="69"/>
        <v>#VALUE!</v>
      </c>
    </row>
    <row r="193" spans="1:11" ht="31.5" x14ac:dyDescent="0.35">
      <c r="A193" s="282" t="s">
        <v>428</v>
      </c>
      <c r="B193" s="283" t="s">
        <v>433</v>
      </c>
      <c r="C193" s="247" t="s">
        <v>31</v>
      </c>
      <c r="D193" s="247" t="s">
        <v>31</v>
      </c>
      <c r="E193" s="284">
        <v>13</v>
      </c>
      <c r="F193" s="295" t="s">
        <v>68</v>
      </c>
      <c r="G193" s="192" t="s">
        <v>31</v>
      </c>
      <c r="H193" s="192" t="e">
        <f t="shared" si="68"/>
        <v>#VALUE!</v>
      </c>
      <c r="I193" s="192" t="s">
        <v>31</v>
      </c>
      <c r="J193" s="192" t="s">
        <v>31</v>
      </c>
      <c r="K193" s="192" t="e">
        <f t="shared" si="69"/>
        <v>#VALUE!</v>
      </c>
    </row>
    <row r="194" spans="1:11" x14ac:dyDescent="0.35">
      <c r="A194" s="282" t="s">
        <v>165</v>
      </c>
      <c r="B194" s="283" t="s">
        <v>334</v>
      </c>
      <c r="C194" s="247" t="s">
        <v>31</v>
      </c>
      <c r="D194" s="247" t="s">
        <v>31</v>
      </c>
      <c r="E194" s="285">
        <v>4</v>
      </c>
      <c r="F194" s="295" t="s">
        <v>68</v>
      </c>
      <c r="G194" s="192" t="s">
        <v>31</v>
      </c>
      <c r="H194" s="192" t="e">
        <f t="shared" ref="H194:H198" si="71">SUM(E194*G194)</f>
        <v>#VALUE!</v>
      </c>
      <c r="I194" s="192" t="s">
        <v>31</v>
      </c>
      <c r="J194" s="192" t="s">
        <v>31</v>
      </c>
      <c r="K194" s="192" t="e">
        <f t="shared" ref="K194:K200" si="72">SUM(H194+H194/100*I194)</f>
        <v>#VALUE!</v>
      </c>
    </row>
    <row r="195" spans="1:11" x14ac:dyDescent="0.35">
      <c r="A195" s="282" t="s">
        <v>330</v>
      </c>
      <c r="B195" s="283" t="s">
        <v>334</v>
      </c>
      <c r="C195" s="247" t="s">
        <v>31</v>
      </c>
      <c r="D195" s="247" t="s">
        <v>31</v>
      </c>
      <c r="E195" s="285">
        <v>5</v>
      </c>
      <c r="F195" s="285" t="s">
        <v>68</v>
      </c>
      <c r="G195" s="192" t="s">
        <v>31</v>
      </c>
      <c r="H195" s="192" t="e">
        <f t="shared" si="71"/>
        <v>#VALUE!</v>
      </c>
      <c r="I195" s="192" t="s">
        <v>31</v>
      </c>
      <c r="J195" s="192" t="s">
        <v>31</v>
      </c>
      <c r="K195" s="192" t="e">
        <f t="shared" si="72"/>
        <v>#VALUE!</v>
      </c>
    </row>
    <row r="196" spans="1:11" x14ac:dyDescent="0.35">
      <c r="A196" s="282" t="s">
        <v>331</v>
      </c>
      <c r="B196" s="283" t="s">
        <v>334</v>
      </c>
      <c r="C196" s="247" t="s">
        <v>31</v>
      </c>
      <c r="D196" s="247" t="s">
        <v>31</v>
      </c>
      <c r="E196" s="285">
        <v>10</v>
      </c>
      <c r="F196" s="285" t="s">
        <v>68</v>
      </c>
      <c r="G196" s="192" t="s">
        <v>31</v>
      </c>
      <c r="H196" s="192" t="e">
        <f t="shared" si="71"/>
        <v>#VALUE!</v>
      </c>
      <c r="I196" s="192" t="s">
        <v>31</v>
      </c>
      <c r="J196" s="192" t="s">
        <v>31</v>
      </c>
      <c r="K196" s="192" t="e">
        <f t="shared" si="72"/>
        <v>#VALUE!</v>
      </c>
    </row>
    <row r="197" spans="1:11" x14ac:dyDescent="0.35">
      <c r="A197" s="282" t="s">
        <v>332</v>
      </c>
      <c r="B197" s="283" t="s">
        <v>334</v>
      </c>
      <c r="C197" s="247" t="s">
        <v>31</v>
      </c>
      <c r="D197" s="247" t="s">
        <v>31</v>
      </c>
      <c r="E197" s="284">
        <v>10</v>
      </c>
      <c r="F197" s="285" t="s">
        <v>68</v>
      </c>
      <c r="G197" s="192" t="s">
        <v>31</v>
      </c>
      <c r="H197" s="192" t="e">
        <f t="shared" si="71"/>
        <v>#VALUE!</v>
      </c>
      <c r="I197" s="192" t="s">
        <v>31</v>
      </c>
      <c r="J197" s="192" t="s">
        <v>31</v>
      </c>
      <c r="K197" s="192" t="e">
        <f t="shared" si="72"/>
        <v>#VALUE!</v>
      </c>
    </row>
    <row r="198" spans="1:11" x14ac:dyDescent="0.35">
      <c r="A198" s="282" t="s">
        <v>333</v>
      </c>
      <c r="B198" s="283" t="s">
        <v>334</v>
      </c>
      <c r="C198" s="247" t="s">
        <v>31</v>
      </c>
      <c r="D198" s="247" t="s">
        <v>31</v>
      </c>
      <c r="E198" s="284">
        <v>15</v>
      </c>
      <c r="F198" s="285" t="s">
        <v>68</v>
      </c>
      <c r="G198" s="192" t="s">
        <v>31</v>
      </c>
      <c r="H198" s="192" t="e">
        <f t="shared" si="71"/>
        <v>#VALUE!</v>
      </c>
      <c r="I198" s="192" t="s">
        <v>31</v>
      </c>
      <c r="J198" s="192" t="s">
        <v>31</v>
      </c>
      <c r="K198" s="192" t="e">
        <f t="shared" si="72"/>
        <v>#VALUE!</v>
      </c>
    </row>
    <row r="199" spans="1:11" ht="21" x14ac:dyDescent="0.35">
      <c r="A199" s="282" t="s">
        <v>375</v>
      </c>
      <c r="B199" s="283" t="s">
        <v>335</v>
      </c>
      <c r="C199" s="247" t="s">
        <v>31</v>
      </c>
      <c r="D199" s="247" t="s">
        <v>31</v>
      </c>
      <c r="E199" s="285">
        <v>50</v>
      </c>
      <c r="F199" s="295" t="s">
        <v>68</v>
      </c>
      <c r="G199" s="192" t="s">
        <v>31</v>
      </c>
      <c r="H199" s="192" t="e">
        <f t="shared" ref="H199:H200" si="73">SUM(E199*G199)</f>
        <v>#VALUE!</v>
      </c>
      <c r="I199" s="192" t="s">
        <v>31</v>
      </c>
      <c r="J199" s="192" t="s">
        <v>31</v>
      </c>
      <c r="K199" s="192" t="e">
        <f t="shared" si="72"/>
        <v>#VALUE!</v>
      </c>
    </row>
    <row r="200" spans="1:11" ht="21" x14ac:dyDescent="0.35">
      <c r="A200" s="282" t="s">
        <v>336</v>
      </c>
      <c r="B200" s="283" t="s">
        <v>337</v>
      </c>
      <c r="C200" s="247" t="s">
        <v>31</v>
      </c>
      <c r="D200" s="247" t="s">
        <v>31</v>
      </c>
      <c r="E200" s="285">
        <v>190</v>
      </c>
      <c r="F200" s="295" t="s">
        <v>68</v>
      </c>
      <c r="G200" s="247" t="s">
        <v>31</v>
      </c>
      <c r="H200" s="192" t="e">
        <f t="shared" si="73"/>
        <v>#VALUE!</v>
      </c>
      <c r="I200" s="247" t="s">
        <v>31</v>
      </c>
      <c r="J200" s="247" t="s">
        <v>31</v>
      </c>
      <c r="K200" s="192" t="e">
        <f t="shared" si="72"/>
        <v>#VALUE!</v>
      </c>
    </row>
    <row r="201" spans="1:11" ht="31.5" x14ac:dyDescent="0.35">
      <c r="A201" s="308" t="s">
        <v>599</v>
      </c>
      <c r="B201" s="283" t="s">
        <v>521</v>
      </c>
      <c r="C201" s="247" t="s">
        <v>31</v>
      </c>
      <c r="D201" s="247" t="s">
        <v>31</v>
      </c>
      <c r="E201" s="284">
        <v>180</v>
      </c>
      <c r="F201" s="295" t="s">
        <v>68</v>
      </c>
      <c r="G201" s="192" t="s">
        <v>31</v>
      </c>
      <c r="H201" s="192" t="e">
        <f>SUM(E201*G201)</f>
        <v>#VALUE!</v>
      </c>
      <c r="I201" s="192" t="s">
        <v>31</v>
      </c>
      <c r="J201" s="192" t="s">
        <v>31</v>
      </c>
      <c r="K201" s="192" t="e">
        <f t="shared" ref="K201:K207" si="74">SUM(H201+H201/100*I201)</f>
        <v>#VALUE!</v>
      </c>
    </row>
    <row r="202" spans="1:11" x14ac:dyDescent="0.35">
      <c r="A202" s="282" t="s">
        <v>524</v>
      </c>
      <c r="B202" s="283" t="str">
        <f>$B$203</f>
        <v xml:space="preserve"> balenie min. 1 kg </v>
      </c>
      <c r="C202" s="247" t="s">
        <v>31</v>
      </c>
      <c r="D202" s="247" t="s">
        <v>31</v>
      </c>
      <c r="E202" s="284">
        <v>50</v>
      </c>
      <c r="F202" s="285" t="s">
        <v>68</v>
      </c>
      <c r="G202" s="192" t="s">
        <v>31</v>
      </c>
      <c r="H202" s="192" t="e">
        <f t="shared" ref="H202:H207" si="75">SUM(E202*G202)</f>
        <v>#VALUE!</v>
      </c>
      <c r="I202" s="192" t="s">
        <v>31</v>
      </c>
      <c r="J202" s="192" t="s">
        <v>31</v>
      </c>
      <c r="K202" s="192" t="e">
        <f t="shared" si="74"/>
        <v>#VALUE!</v>
      </c>
    </row>
    <row r="203" spans="1:11" x14ac:dyDescent="0.35">
      <c r="A203" s="282" t="s">
        <v>522</v>
      </c>
      <c r="B203" s="283" t="s">
        <v>523</v>
      </c>
      <c r="C203" s="247" t="s">
        <v>31</v>
      </c>
      <c r="D203" s="247" t="s">
        <v>31</v>
      </c>
      <c r="E203" s="284">
        <v>6</v>
      </c>
      <c r="F203" s="295" t="s">
        <v>68</v>
      </c>
      <c r="G203" s="192" t="s">
        <v>31</v>
      </c>
      <c r="H203" s="192" t="e">
        <f>SUM(E203*G203)</f>
        <v>#VALUE!</v>
      </c>
      <c r="I203" s="192" t="s">
        <v>31</v>
      </c>
      <c r="J203" s="192" t="s">
        <v>31</v>
      </c>
      <c r="K203" s="192" t="e">
        <f t="shared" si="74"/>
        <v>#VALUE!</v>
      </c>
    </row>
    <row r="204" spans="1:11" x14ac:dyDescent="0.35">
      <c r="A204" s="282" t="s">
        <v>398</v>
      </c>
      <c r="B204" s="283" t="s">
        <v>523</v>
      </c>
      <c r="C204" s="247" t="s">
        <v>31</v>
      </c>
      <c r="D204" s="247" t="s">
        <v>31</v>
      </c>
      <c r="E204" s="284">
        <v>5</v>
      </c>
      <c r="F204" s="295" t="s">
        <v>68</v>
      </c>
      <c r="G204" s="192" t="s">
        <v>31</v>
      </c>
      <c r="H204" s="192" t="e">
        <f t="shared" si="75"/>
        <v>#VALUE!</v>
      </c>
      <c r="I204" s="192" t="s">
        <v>31</v>
      </c>
      <c r="J204" s="192" t="s">
        <v>31</v>
      </c>
      <c r="K204" s="192" t="e">
        <f t="shared" si="74"/>
        <v>#VALUE!</v>
      </c>
    </row>
    <row r="205" spans="1:11" x14ac:dyDescent="0.35">
      <c r="A205" s="308" t="s">
        <v>397</v>
      </c>
      <c r="B205" s="283" t="s">
        <v>523</v>
      </c>
      <c r="C205" s="247" t="s">
        <v>31</v>
      </c>
      <c r="D205" s="247" t="s">
        <v>31</v>
      </c>
      <c r="E205" s="284">
        <v>5</v>
      </c>
      <c r="F205" s="295" t="s">
        <v>68</v>
      </c>
      <c r="G205" s="192" t="s">
        <v>31</v>
      </c>
      <c r="H205" s="192" t="e">
        <f>SUM(E205*G205)</f>
        <v>#VALUE!</v>
      </c>
      <c r="I205" s="192" t="s">
        <v>31</v>
      </c>
      <c r="J205" s="192" t="s">
        <v>31</v>
      </c>
      <c r="K205" s="192" t="e">
        <f t="shared" si="74"/>
        <v>#VALUE!</v>
      </c>
    </row>
    <row r="206" spans="1:11" x14ac:dyDescent="0.35">
      <c r="A206" s="282" t="s">
        <v>399</v>
      </c>
      <c r="B206" s="283" t="s">
        <v>523</v>
      </c>
      <c r="C206" s="247" t="s">
        <v>31</v>
      </c>
      <c r="D206" s="247" t="s">
        <v>31</v>
      </c>
      <c r="E206" s="284">
        <v>5</v>
      </c>
      <c r="F206" s="295" t="s">
        <v>68</v>
      </c>
      <c r="G206" s="192" t="s">
        <v>31</v>
      </c>
      <c r="H206" s="192" t="e">
        <f t="shared" si="75"/>
        <v>#VALUE!</v>
      </c>
      <c r="I206" s="192" t="s">
        <v>31</v>
      </c>
      <c r="J206" s="192" t="s">
        <v>31</v>
      </c>
      <c r="K206" s="192" t="e">
        <f t="shared" si="74"/>
        <v>#VALUE!</v>
      </c>
    </row>
    <row r="207" spans="1:11" x14ac:dyDescent="0.35">
      <c r="A207" s="308" t="s">
        <v>400</v>
      </c>
      <c r="B207" s="283" t="s">
        <v>523</v>
      </c>
      <c r="C207" s="247" t="s">
        <v>31</v>
      </c>
      <c r="D207" s="247" t="s">
        <v>31</v>
      </c>
      <c r="E207" s="284">
        <v>35</v>
      </c>
      <c r="F207" s="295" t="s">
        <v>68</v>
      </c>
      <c r="G207" s="192" t="s">
        <v>31</v>
      </c>
      <c r="H207" s="192" t="e">
        <f t="shared" si="75"/>
        <v>#VALUE!</v>
      </c>
      <c r="I207" s="192" t="s">
        <v>31</v>
      </c>
      <c r="J207" s="192" t="s">
        <v>31</v>
      </c>
      <c r="K207" s="192" t="e">
        <f t="shared" si="74"/>
        <v>#VALUE!</v>
      </c>
    </row>
    <row r="208" spans="1:11" x14ac:dyDescent="0.35">
      <c r="A208" s="282" t="s">
        <v>396</v>
      </c>
      <c r="B208" s="283" t="s">
        <v>379</v>
      </c>
      <c r="C208" s="247" t="s">
        <v>31</v>
      </c>
      <c r="D208" s="247" t="s">
        <v>31</v>
      </c>
      <c r="E208" s="284">
        <v>5</v>
      </c>
      <c r="F208" s="285" t="s">
        <v>68</v>
      </c>
      <c r="G208" s="192" t="s">
        <v>31</v>
      </c>
      <c r="H208" s="192" t="e">
        <f>SUM(E208*G208)</f>
        <v>#VALUE!</v>
      </c>
      <c r="I208" s="192" t="s">
        <v>31</v>
      </c>
      <c r="J208" s="192" t="s">
        <v>31</v>
      </c>
      <c r="K208" s="192" t="e">
        <f t="shared" ref="K208:K231" si="76">SUM(H208+H208/100*I208)</f>
        <v>#VALUE!</v>
      </c>
    </row>
    <row r="209" spans="1:11" x14ac:dyDescent="0.35">
      <c r="A209" s="282" t="s">
        <v>395</v>
      </c>
      <c r="B209" s="283" t="s">
        <v>379</v>
      </c>
      <c r="C209" s="247" t="s">
        <v>31</v>
      </c>
      <c r="D209" s="247" t="s">
        <v>31</v>
      </c>
      <c r="E209" s="284">
        <v>8</v>
      </c>
      <c r="F209" s="285" t="s">
        <v>68</v>
      </c>
      <c r="G209" s="192" t="s">
        <v>31</v>
      </c>
      <c r="H209" s="192" t="e">
        <f>SUM(E209*G209)</f>
        <v>#VALUE!</v>
      </c>
      <c r="I209" s="192" t="s">
        <v>31</v>
      </c>
      <c r="J209" s="192" t="s">
        <v>31</v>
      </c>
      <c r="K209" s="192" t="e">
        <f t="shared" si="76"/>
        <v>#VALUE!</v>
      </c>
    </row>
    <row r="210" spans="1:11" x14ac:dyDescent="0.35">
      <c r="A210" s="282" t="s">
        <v>391</v>
      </c>
      <c r="B210" s="283" t="s">
        <v>389</v>
      </c>
      <c r="C210" s="247" t="s">
        <v>31</v>
      </c>
      <c r="D210" s="247" t="s">
        <v>31</v>
      </c>
      <c r="E210" s="284">
        <v>8</v>
      </c>
      <c r="F210" s="285" t="s">
        <v>68</v>
      </c>
      <c r="G210" s="192" t="s">
        <v>31</v>
      </c>
      <c r="H210" s="192" t="e">
        <f t="shared" ref="H210:H213" si="77">SUM(E210*G210)</f>
        <v>#VALUE!</v>
      </c>
      <c r="I210" s="192" t="s">
        <v>31</v>
      </c>
      <c r="J210" s="192" t="s">
        <v>31</v>
      </c>
      <c r="K210" s="192" t="e">
        <f t="shared" si="76"/>
        <v>#VALUE!</v>
      </c>
    </row>
    <row r="211" spans="1:11" x14ac:dyDescent="0.35">
      <c r="A211" s="282" t="s">
        <v>392</v>
      </c>
      <c r="B211" s="283" t="s">
        <v>305</v>
      </c>
      <c r="C211" s="247" t="s">
        <v>31</v>
      </c>
      <c r="D211" s="247" t="s">
        <v>31</v>
      </c>
      <c r="E211" s="284">
        <v>5</v>
      </c>
      <c r="F211" s="285" t="s">
        <v>68</v>
      </c>
      <c r="G211" s="192" t="s">
        <v>31</v>
      </c>
      <c r="H211" s="192" t="e">
        <f t="shared" si="77"/>
        <v>#VALUE!</v>
      </c>
      <c r="I211" s="192" t="s">
        <v>31</v>
      </c>
      <c r="J211" s="192" t="s">
        <v>31</v>
      </c>
      <c r="K211" s="192" t="e">
        <f t="shared" si="76"/>
        <v>#VALUE!</v>
      </c>
    </row>
    <row r="212" spans="1:11" x14ac:dyDescent="0.35">
      <c r="A212" s="282" t="s">
        <v>393</v>
      </c>
      <c r="B212" s="283" t="s">
        <v>390</v>
      </c>
      <c r="C212" s="247" t="s">
        <v>31</v>
      </c>
      <c r="D212" s="247" t="s">
        <v>31</v>
      </c>
      <c r="E212" s="284">
        <v>12</v>
      </c>
      <c r="F212" s="285" t="s">
        <v>68</v>
      </c>
      <c r="G212" s="192" t="s">
        <v>31</v>
      </c>
      <c r="H212" s="192" t="e">
        <f t="shared" si="77"/>
        <v>#VALUE!</v>
      </c>
      <c r="I212" s="192" t="s">
        <v>31</v>
      </c>
      <c r="J212" s="192" t="s">
        <v>31</v>
      </c>
      <c r="K212" s="192" t="e">
        <f t="shared" si="76"/>
        <v>#VALUE!</v>
      </c>
    </row>
    <row r="213" spans="1:11" x14ac:dyDescent="0.35">
      <c r="A213" s="282" t="s">
        <v>394</v>
      </c>
      <c r="B213" s="283" t="s">
        <v>379</v>
      </c>
      <c r="C213" s="247" t="s">
        <v>31</v>
      </c>
      <c r="D213" s="247" t="s">
        <v>31</v>
      </c>
      <c r="E213" s="284">
        <v>15</v>
      </c>
      <c r="F213" s="285" t="s">
        <v>68</v>
      </c>
      <c r="G213" s="192" t="s">
        <v>31</v>
      </c>
      <c r="H213" s="192" t="e">
        <f t="shared" si="77"/>
        <v>#VALUE!</v>
      </c>
      <c r="I213" s="192" t="s">
        <v>31</v>
      </c>
      <c r="J213" s="192" t="s">
        <v>31</v>
      </c>
      <c r="K213" s="192" t="e">
        <f t="shared" si="76"/>
        <v>#VALUE!</v>
      </c>
    </row>
    <row r="214" spans="1:11" ht="21" x14ac:dyDescent="0.25">
      <c r="A214" s="282" t="s">
        <v>82</v>
      </c>
      <c r="B214" s="286" t="s">
        <v>214</v>
      </c>
      <c r="C214" s="287" t="s">
        <v>31</v>
      </c>
      <c r="D214" s="287" t="s">
        <v>31</v>
      </c>
      <c r="E214" s="285">
        <v>5</v>
      </c>
      <c r="F214" s="285" t="s">
        <v>5</v>
      </c>
      <c r="G214" s="192" t="s">
        <v>31</v>
      </c>
      <c r="H214" s="246" t="e">
        <f>SUM(E214*G214)</f>
        <v>#VALUE!</v>
      </c>
      <c r="I214" s="192" t="s">
        <v>31</v>
      </c>
      <c r="J214" s="192" t="s">
        <v>31</v>
      </c>
      <c r="K214" s="192" t="e">
        <f t="shared" si="76"/>
        <v>#VALUE!</v>
      </c>
    </row>
    <row r="215" spans="1:11" s="99" customFormat="1" ht="21" x14ac:dyDescent="0.25">
      <c r="A215" s="288" t="s">
        <v>83</v>
      </c>
      <c r="B215" s="289" t="s">
        <v>218</v>
      </c>
      <c r="C215" s="290" t="s">
        <v>31</v>
      </c>
      <c r="D215" s="290" t="s">
        <v>31</v>
      </c>
      <c r="E215" s="291">
        <v>225</v>
      </c>
      <c r="F215" s="292" t="s">
        <v>5</v>
      </c>
      <c r="G215" s="293" t="s">
        <v>31</v>
      </c>
      <c r="H215" s="293" t="e">
        <f>SUM(E215*G215)</f>
        <v>#VALUE!</v>
      </c>
      <c r="I215" s="293" t="s">
        <v>31</v>
      </c>
      <c r="J215" s="192" t="s">
        <v>31</v>
      </c>
      <c r="K215" s="192" t="e">
        <f t="shared" si="76"/>
        <v>#VALUE!</v>
      </c>
    </row>
    <row r="216" spans="1:11" ht="21" x14ac:dyDescent="0.25">
      <c r="A216" s="282" t="s">
        <v>142</v>
      </c>
      <c r="B216" s="286" t="s">
        <v>219</v>
      </c>
      <c r="C216" s="247" t="s">
        <v>31</v>
      </c>
      <c r="D216" s="247" t="s">
        <v>31</v>
      </c>
      <c r="E216" s="285">
        <v>50</v>
      </c>
      <c r="F216" s="285" t="s">
        <v>5</v>
      </c>
      <c r="G216" s="192" t="s">
        <v>31</v>
      </c>
      <c r="H216" s="192" t="e">
        <f>SUM(E216*G216)</f>
        <v>#VALUE!</v>
      </c>
      <c r="I216" s="192" t="s">
        <v>31</v>
      </c>
      <c r="J216" s="192" t="s">
        <v>31</v>
      </c>
      <c r="K216" s="192" t="e">
        <f t="shared" si="76"/>
        <v>#VALUE!</v>
      </c>
    </row>
    <row r="217" spans="1:11" ht="21" x14ac:dyDescent="0.25">
      <c r="A217" s="282" t="s">
        <v>220</v>
      </c>
      <c r="B217" s="286" t="s">
        <v>222</v>
      </c>
      <c r="C217" s="247" t="s">
        <v>31</v>
      </c>
      <c r="D217" s="247" t="s">
        <v>31</v>
      </c>
      <c r="E217" s="285">
        <v>100</v>
      </c>
      <c r="F217" s="285" t="s">
        <v>5</v>
      </c>
      <c r="G217" s="192" t="s">
        <v>31</v>
      </c>
      <c r="H217" s="192" t="e">
        <f t="shared" ref="H217:H231" si="78">SUM(E217*G217)</f>
        <v>#VALUE!</v>
      </c>
      <c r="I217" s="192" t="s">
        <v>31</v>
      </c>
      <c r="J217" s="192" t="s">
        <v>31</v>
      </c>
      <c r="K217" s="192" t="e">
        <f t="shared" si="76"/>
        <v>#VALUE!</v>
      </c>
    </row>
    <row r="218" spans="1:11" ht="21" x14ac:dyDescent="0.25">
      <c r="A218" s="282" t="s">
        <v>221</v>
      </c>
      <c r="B218" s="286" t="s">
        <v>222</v>
      </c>
      <c r="C218" s="247" t="s">
        <v>31</v>
      </c>
      <c r="D218" s="247" t="s">
        <v>31</v>
      </c>
      <c r="E218" s="285">
        <v>125</v>
      </c>
      <c r="F218" s="285" t="s">
        <v>5</v>
      </c>
      <c r="G218" s="192" t="s">
        <v>31</v>
      </c>
      <c r="H218" s="192" t="e">
        <f t="shared" si="78"/>
        <v>#VALUE!</v>
      </c>
      <c r="I218" s="192" t="s">
        <v>31</v>
      </c>
      <c r="J218" s="192" t="s">
        <v>31</v>
      </c>
      <c r="K218" s="192" t="e">
        <f t="shared" si="76"/>
        <v>#VALUE!</v>
      </c>
    </row>
    <row r="219" spans="1:11" ht="21" customHeight="1" x14ac:dyDescent="0.25">
      <c r="A219" s="282" t="s">
        <v>84</v>
      </c>
      <c r="B219" s="286" t="s">
        <v>222</v>
      </c>
      <c r="C219" s="247" t="s">
        <v>31</v>
      </c>
      <c r="D219" s="247" t="s">
        <v>31</v>
      </c>
      <c r="E219" s="285">
        <v>10</v>
      </c>
      <c r="F219" s="285" t="s">
        <v>5</v>
      </c>
      <c r="G219" s="192" t="s">
        <v>31</v>
      </c>
      <c r="H219" s="192" t="e">
        <f t="shared" si="78"/>
        <v>#VALUE!</v>
      </c>
      <c r="I219" s="192" t="s">
        <v>31</v>
      </c>
      <c r="J219" s="192" t="s">
        <v>31</v>
      </c>
      <c r="K219" s="192" t="e">
        <f t="shared" si="76"/>
        <v>#VALUE!</v>
      </c>
    </row>
    <row r="220" spans="1:11" ht="21" x14ac:dyDescent="0.25">
      <c r="A220" s="282" t="s">
        <v>144</v>
      </c>
      <c r="B220" s="286" t="s">
        <v>218</v>
      </c>
      <c r="C220" s="247" t="s">
        <v>31</v>
      </c>
      <c r="D220" s="247" t="s">
        <v>31</v>
      </c>
      <c r="E220" s="285">
        <v>50</v>
      </c>
      <c r="F220" s="285" t="s">
        <v>5</v>
      </c>
      <c r="G220" s="192" t="s">
        <v>31</v>
      </c>
      <c r="H220" s="192" t="e">
        <f t="shared" si="78"/>
        <v>#VALUE!</v>
      </c>
      <c r="I220" s="192" t="s">
        <v>31</v>
      </c>
      <c r="J220" s="192" t="s">
        <v>31</v>
      </c>
      <c r="K220" s="192" t="e">
        <f t="shared" si="76"/>
        <v>#VALUE!</v>
      </c>
    </row>
    <row r="221" spans="1:11" ht="21" x14ac:dyDescent="0.25">
      <c r="A221" s="282" t="s">
        <v>139</v>
      </c>
      <c r="B221" s="286" t="s">
        <v>219</v>
      </c>
      <c r="C221" s="247" t="s">
        <v>31</v>
      </c>
      <c r="D221" s="247" t="s">
        <v>31</v>
      </c>
      <c r="E221" s="285">
        <v>90</v>
      </c>
      <c r="F221" s="285" t="s">
        <v>5</v>
      </c>
      <c r="G221" s="192" t="s">
        <v>31</v>
      </c>
      <c r="H221" s="192" t="e">
        <f t="shared" si="78"/>
        <v>#VALUE!</v>
      </c>
      <c r="I221" s="192" t="s">
        <v>31</v>
      </c>
      <c r="J221" s="192" t="s">
        <v>31</v>
      </c>
      <c r="K221" s="192" t="e">
        <f t="shared" si="76"/>
        <v>#VALUE!</v>
      </c>
    </row>
    <row r="222" spans="1:11" ht="22.5" customHeight="1" x14ac:dyDescent="0.25">
      <c r="A222" s="282" t="s">
        <v>216</v>
      </c>
      <c r="B222" s="286" t="s">
        <v>219</v>
      </c>
      <c r="C222" s="287" t="s">
        <v>31</v>
      </c>
      <c r="D222" s="287" t="s">
        <v>31</v>
      </c>
      <c r="E222" s="285">
        <v>30</v>
      </c>
      <c r="F222" s="285" t="s">
        <v>5</v>
      </c>
      <c r="G222" s="192" t="s">
        <v>31</v>
      </c>
      <c r="H222" s="246" t="e">
        <f t="shared" si="78"/>
        <v>#VALUE!</v>
      </c>
      <c r="I222" s="192" t="s">
        <v>31</v>
      </c>
      <c r="J222" s="192" t="s">
        <v>31</v>
      </c>
      <c r="K222" s="192" t="e">
        <f t="shared" si="76"/>
        <v>#VALUE!</v>
      </c>
    </row>
    <row r="223" spans="1:11" ht="21" x14ac:dyDescent="0.25">
      <c r="A223" s="282" t="s">
        <v>85</v>
      </c>
      <c r="B223" s="286" t="s">
        <v>219</v>
      </c>
      <c r="C223" s="247" t="s">
        <v>31</v>
      </c>
      <c r="D223" s="247" t="s">
        <v>31</v>
      </c>
      <c r="E223" s="285">
        <v>150</v>
      </c>
      <c r="F223" s="285" t="s">
        <v>5</v>
      </c>
      <c r="G223" s="192" t="s">
        <v>31</v>
      </c>
      <c r="H223" s="192" t="e">
        <f>SUM(E223*G223)</f>
        <v>#VALUE!</v>
      </c>
      <c r="I223" s="192" t="s">
        <v>31</v>
      </c>
      <c r="J223" s="192" t="s">
        <v>31</v>
      </c>
      <c r="K223" s="192" t="e">
        <f t="shared" si="76"/>
        <v>#VALUE!</v>
      </c>
    </row>
    <row r="224" spans="1:11" ht="22.5" customHeight="1" x14ac:dyDescent="0.25">
      <c r="A224" s="282" t="s">
        <v>140</v>
      </c>
      <c r="B224" s="286" t="s">
        <v>219</v>
      </c>
      <c r="C224" s="247" t="s">
        <v>31</v>
      </c>
      <c r="D224" s="247" t="s">
        <v>31</v>
      </c>
      <c r="E224" s="285">
        <v>100</v>
      </c>
      <c r="F224" s="285" t="s">
        <v>5</v>
      </c>
      <c r="G224" s="192" t="s">
        <v>31</v>
      </c>
      <c r="H224" s="192" t="e">
        <f>SUM(E224*G224)</f>
        <v>#VALUE!</v>
      </c>
      <c r="I224" s="192" t="s">
        <v>31</v>
      </c>
      <c r="J224" s="192" t="s">
        <v>31</v>
      </c>
      <c r="K224" s="192" t="e">
        <f t="shared" si="76"/>
        <v>#VALUE!</v>
      </c>
    </row>
    <row r="225" spans="1:11" ht="21" customHeight="1" x14ac:dyDescent="0.25">
      <c r="A225" s="282" t="s">
        <v>86</v>
      </c>
      <c r="B225" s="286" t="s">
        <v>219</v>
      </c>
      <c r="C225" s="247" t="s">
        <v>31</v>
      </c>
      <c r="D225" s="247" t="s">
        <v>31</v>
      </c>
      <c r="E225" s="285">
        <v>100</v>
      </c>
      <c r="F225" s="285" t="s">
        <v>5</v>
      </c>
      <c r="G225" s="192" t="s">
        <v>31</v>
      </c>
      <c r="H225" s="192" t="e">
        <f>SUM(E225*G225)</f>
        <v>#VALUE!</v>
      </c>
      <c r="I225" s="192" t="s">
        <v>31</v>
      </c>
      <c r="J225" s="192" t="s">
        <v>31</v>
      </c>
      <c r="K225" s="192" t="e">
        <f t="shared" si="76"/>
        <v>#VALUE!</v>
      </c>
    </row>
    <row r="226" spans="1:11" ht="21" x14ac:dyDescent="0.25">
      <c r="A226" s="282" t="s">
        <v>87</v>
      </c>
      <c r="B226" s="286" t="s">
        <v>218</v>
      </c>
      <c r="C226" s="247" t="s">
        <v>31</v>
      </c>
      <c r="D226" s="247" t="s">
        <v>31</v>
      </c>
      <c r="E226" s="285">
        <v>250</v>
      </c>
      <c r="F226" s="285" t="s">
        <v>5</v>
      </c>
      <c r="G226" s="192" t="s">
        <v>31</v>
      </c>
      <c r="H226" s="192" t="e">
        <f t="shared" ref="H226:H227" si="79">SUM(E226*G226)</f>
        <v>#VALUE!</v>
      </c>
      <c r="I226" s="192" t="s">
        <v>31</v>
      </c>
      <c r="J226" s="192" t="s">
        <v>31</v>
      </c>
      <c r="K226" s="192" t="e">
        <f t="shared" si="76"/>
        <v>#VALUE!</v>
      </c>
    </row>
    <row r="227" spans="1:11" ht="21" x14ac:dyDescent="0.25">
      <c r="A227" s="282" t="s">
        <v>223</v>
      </c>
      <c r="B227" s="286" t="s">
        <v>224</v>
      </c>
      <c r="C227" s="247" t="s">
        <v>31</v>
      </c>
      <c r="D227" s="247" t="s">
        <v>31</v>
      </c>
      <c r="E227" s="285">
        <v>55</v>
      </c>
      <c r="F227" s="285" t="s">
        <v>5</v>
      </c>
      <c r="G227" s="192" t="s">
        <v>31</v>
      </c>
      <c r="H227" s="192" t="e">
        <f t="shared" si="79"/>
        <v>#VALUE!</v>
      </c>
      <c r="I227" s="192" t="s">
        <v>31</v>
      </c>
      <c r="J227" s="192" t="s">
        <v>31</v>
      </c>
      <c r="K227" s="192" t="e">
        <f t="shared" si="76"/>
        <v>#VALUE!</v>
      </c>
    </row>
    <row r="228" spans="1:11" ht="22.5" customHeight="1" x14ac:dyDescent="0.25">
      <c r="A228" s="282" t="s">
        <v>145</v>
      </c>
      <c r="B228" s="286" t="s">
        <v>218</v>
      </c>
      <c r="C228" s="247" t="s">
        <v>31</v>
      </c>
      <c r="D228" s="247" t="s">
        <v>31</v>
      </c>
      <c r="E228" s="285">
        <v>55</v>
      </c>
      <c r="F228" s="285" t="s">
        <v>5</v>
      </c>
      <c r="G228" s="192" t="s">
        <v>31</v>
      </c>
      <c r="H228" s="192" t="e">
        <f>SUM(E228*G228)</f>
        <v>#VALUE!</v>
      </c>
      <c r="I228" s="192" t="s">
        <v>31</v>
      </c>
      <c r="J228" s="192" t="s">
        <v>31</v>
      </c>
      <c r="K228" s="192" t="e">
        <f t="shared" si="76"/>
        <v>#VALUE!</v>
      </c>
    </row>
    <row r="229" spans="1:11" ht="21" x14ac:dyDescent="0.25">
      <c r="A229" s="282" t="s">
        <v>141</v>
      </c>
      <c r="B229" s="286" t="s">
        <v>218</v>
      </c>
      <c r="C229" s="247" t="s">
        <v>31</v>
      </c>
      <c r="D229" s="247" t="s">
        <v>31</v>
      </c>
      <c r="E229" s="285">
        <v>155</v>
      </c>
      <c r="F229" s="285" t="s">
        <v>5</v>
      </c>
      <c r="G229" s="192" t="s">
        <v>31</v>
      </c>
      <c r="H229" s="192" t="e">
        <f t="shared" ref="H229" si="80">SUM(E229*G229)</f>
        <v>#VALUE!</v>
      </c>
      <c r="I229" s="192" t="s">
        <v>31</v>
      </c>
      <c r="J229" s="192" t="s">
        <v>31</v>
      </c>
      <c r="K229" s="192" t="e">
        <f t="shared" si="76"/>
        <v>#VALUE!</v>
      </c>
    </row>
    <row r="230" spans="1:11" ht="23.25" customHeight="1" x14ac:dyDescent="0.25">
      <c r="A230" s="282" t="s">
        <v>217</v>
      </c>
      <c r="B230" s="286" t="s">
        <v>218</v>
      </c>
      <c r="C230" s="247" t="s">
        <v>31</v>
      </c>
      <c r="D230" s="247" t="s">
        <v>31</v>
      </c>
      <c r="E230" s="285">
        <v>50</v>
      </c>
      <c r="F230" s="285" t="s">
        <v>5</v>
      </c>
      <c r="G230" s="192" t="s">
        <v>31</v>
      </c>
      <c r="H230" s="192" t="e">
        <f t="shared" si="78"/>
        <v>#VALUE!</v>
      </c>
      <c r="I230" s="192" t="s">
        <v>31</v>
      </c>
      <c r="J230" s="192" t="s">
        <v>31</v>
      </c>
      <c r="K230" s="192" t="e">
        <f t="shared" si="76"/>
        <v>#VALUE!</v>
      </c>
    </row>
    <row r="231" spans="1:11" ht="24" customHeight="1" x14ac:dyDescent="0.25">
      <c r="A231" s="282" t="s">
        <v>215</v>
      </c>
      <c r="B231" s="286" t="s">
        <v>218</v>
      </c>
      <c r="C231" s="247" t="s">
        <v>31</v>
      </c>
      <c r="D231" s="247" t="s">
        <v>31</v>
      </c>
      <c r="E231" s="285">
        <v>50</v>
      </c>
      <c r="F231" s="285" t="s">
        <v>5</v>
      </c>
      <c r="G231" s="294" t="s">
        <v>31</v>
      </c>
      <c r="H231" s="294" t="e">
        <f t="shared" si="78"/>
        <v>#VALUE!</v>
      </c>
      <c r="I231" s="294" t="s">
        <v>31</v>
      </c>
      <c r="J231" s="294" t="s">
        <v>31</v>
      </c>
      <c r="K231" s="294" t="e">
        <f t="shared" si="76"/>
        <v>#VALUE!</v>
      </c>
    </row>
    <row r="232" spans="1:11" ht="15" customHeight="1" x14ac:dyDescent="0.35">
      <c r="A232" s="282" t="s">
        <v>560</v>
      </c>
      <c r="B232" s="283"/>
      <c r="C232" s="247" t="s">
        <v>31</v>
      </c>
      <c r="D232" s="247" t="s">
        <v>31</v>
      </c>
      <c r="E232" s="284">
        <v>360</v>
      </c>
      <c r="F232" s="285" t="s">
        <v>68</v>
      </c>
      <c r="G232" s="192" t="s">
        <v>31</v>
      </c>
      <c r="H232" s="192" t="e">
        <f t="shared" ref="H232:H258" si="81">SUM(E232*G232)</f>
        <v>#VALUE!</v>
      </c>
      <c r="I232" s="192" t="s">
        <v>31</v>
      </c>
      <c r="J232" s="192" t="s">
        <v>31</v>
      </c>
      <c r="K232" s="192" t="e">
        <f t="shared" ref="K232:K258" si="82">SUM(H232+H232/100*I232)</f>
        <v>#VALUE!</v>
      </c>
    </row>
    <row r="233" spans="1:11" ht="23.25" customHeight="1" x14ac:dyDescent="0.35">
      <c r="A233" s="282" t="s">
        <v>561</v>
      </c>
      <c r="B233" s="283" t="s">
        <v>563</v>
      </c>
      <c r="C233" s="247" t="s">
        <v>31</v>
      </c>
      <c r="D233" s="247" t="s">
        <v>31</v>
      </c>
      <c r="E233" s="284">
        <v>765</v>
      </c>
      <c r="F233" s="285" t="s">
        <v>68</v>
      </c>
      <c r="G233" s="192" t="s">
        <v>31</v>
      </c>
      <c r="H233" s="192" t="e">
        <f t="shared" si="81"/>
        <v>#VALUE!</v>
      </c>
      <c r="I233" s="192" t="s">
        <v>31</v>
      </c>
      <c r="J233" s="192" t="s">
        <v>31</v>
      </c>
      <c r="K233" s="192" t="e">
        <f t="shared" si="82"/>
        <v>#VALUE!</v>
      </c>
    </row>
    <row r="234" spans="1:11" x14ac:dyDescent="0.35">
      <c r="A234" s="282" t="s">
        <v>562</v>
      </c>
      <c r="B234" s="283" t="s">
        <v>564</v>
      </c>
      <c r="C234" s="247" t="s">
        <v>31</v>
      </c>
      <c r="D234" s="247" t="s">
        <v>31</v>
      </c>
      <c r="E234" s="284">
        <v>120</v>
      </c>
      <c r="F234" s="285" t="s">
        <v>68</v>
      </c>
      <c r="G234" s="192" t="s">
        <v>31</v>
      </c>
      <c r="H234" s="192" t="e">
        <f t="shared" si="81"/>
        <v>#VALUE!</v>
      </c>
      <c r="I234" s="192" t="s">
        <v>31</v>
      </c>
      <c r="J234" s="192" t="s">
        <v>31</v>
      </c>
      <c r="K234" s="192" t="e">
        <f t="shared" si="82"/>
        <v>#VALUE!</v>
      </c>
    </row>
    <row r="235" spans="1:11" x14ac:dyDescent="0.35">
      <c r="A235" s="282" t="s">
        <v>565</v>
      </c>
      <c r="B235" s="283"/>
      <c r="C235" s="247" t="s">
        <v>31</v>
      </c>
      <c r="D235" s="247" t="str">
        <f>$D$234</f>
        <v>vyplní uchádzač</v>
      </c>
      <c r="E235" s="284">
        <v>24</v>
      </c>
      <c r="F235" s="285" t="s">
        <v>68</v>
      </c>
      <c r="G235" s="192" t="s">
        <v>31</v>
      </c>
      <c r="H235" s="192" t="e">
        <f t="shared" si="81"/>
        <v>#VALUE!</v>
      </c>
      <c r="I235" s="192" t="s">
        <v>31</v>
      </c>
      <c r="J235" s="192" t="s">
        <v>31</v>
      </c>
      <c r="K235" s="192" t="e">
        <f t="shared" si="82"/>
        <v>#VALUE!</v>
      </c>
    </row>
    <row r="236" spans="1:11" x14ac:dyDescent="0.35">
      <c r="A236" s="282" t="s">
        <v>578</v>
      </c>
      <c r="B236" s="283" t="s">
        <v>589</v>
      </c>
      <c r="C236" s="247" t="s">
        <v>31</v>
      </c>
      <c r="D236" s="247" t="str">
        <f>$D$234</f>
        <v>vyplní uchádzač</v>
      </c>
      <c r="E236" s="284">
        <v>180</v>
      </c>
      <c r="F236" s="285" t="s">
        <v>68</v>
      </c>
      <c r="G236" s="192" t="s">
        <v>31</v>
      </c>
      <c r="H236" s="192" t="e">
        <f t="shared" si="81"/>
        <v>#VALUE!</v>
      </c>
      <c r="I236" s="192" t="s">
        <v>31</v>
      </c>
      <c r="J236" s="192" t="s">
        <v>31</v>
      </c>
      <c r="K236" s="192" t="e">
        <f t="shared" si="82"/>
        <v>#VALUE!</v>
      </c>
    </row>
    <row r="237" spans="1:11" s="79" customFormat="1" ht="18.75" customHeight="1" x14ac:dyDescent="0.25">
      <c r="A237" s="282" t="s">
        <v>566</v>
      </c>
      <c r="B237" s="283"/>
      <c r="C237" s="247" t="str">
        <f t="shared" ref="C237:D240" si="83">C236</f>
        <v>vyplní uchádzač</v>
      </c>
      <c r="D237" s="247" t="str">
        <f t="shared" si="83"/>
        <v>vyplní uchádzač</v>
      </c>
      <c r="E237" s="284">
        <v>51</v>
      </c>
      <c r="F237" s="285" t="s">
        <v>68</v>
      </c>
      <c r="G237" s="192" t="s">
        <v>31</v>
      </c>
      <c r="H237" s="192" t="e">
        <f t="shared" si="81"/>
        <v>#VALUE!</v>
      </c>
      <c r="I237" s="192" t="s">
        <v>31</v>
      </c>
      <c r="J237" s="192" t="s">
        <v>31</v>
      </c>
      <c r="K237" s="192" t="e">
        <f t="shared" si="82"/>
        <v>#VALUE!</v>
      </c>
    </row>
    <row r="238" spans="1:11" s="79" customFormat="1" ht="18.75" customHeight="1" x14ac:dyDescent="0.25">
      <c r="A238" s="282" t="s">
        <v>567</v>
      </c>
      <c r="B238" s="283"/>
      <c r="C238" s="247" t="str">
        <f t="shared" si="83"/>
        <v>vyplní uchádzač</v>
      </c>
      <c r="D238" s="247" t="str">
        <f t="shared" si="83"/>
        <v>vyplní uchádzač</v>
      </c>
      <c r="E238" s="284">
        <v>51</v>
      </c>
      <c r="F238" s="285" t="s">
        <v>68</v>
      </c>
      <c r="G238" s="192" t="s">
        <v>31</v>
      </c>
      <c r="H238" s="192" t="e">
        <f t="shared" si="81"/>
        <v>#VALUE!</v>
      </c>
      <c r="I238" s="192" t="s">
        <v>31</v>
      </c>
      <c r="J238" s="192" t="s">
        <v>31</v>
      </c>
      <c r="K238" s="192" t="e">
        <f t="shared" si="82"/>
        <v>#VALUE!</v>
      </c>
    </row>
    <row r="239" spans="1:11" s="79" customFormat="1" ht="12" x14ac:dyDescent="0.25">
      <c r="A239" s="282" t="s">
        <v>579</v>
      </c>
      <c r="B239" s="283"/>
      <c r="C239" s="247" t="str">
        <f t="shared" si="83"/>
        <v>vyplní uchádzač</v>
      </c>
      <c r="D239" s="247" t="str">
        <f t="shared" si="83"/>
        <v>vyplní uchádzač</v>
      </c>
      <c r="E239" s="284">
        <v>6</v>
      </c>
      <c r="F239" s="285" t="s">
        <v>68</v>
      </c>
      <c r="G239" s="192" t="s">
        <v>31</v>
      </c>
      <c r="H239" s="192" t="e">
        <f t="shared" si="81"/>
        <v>#VALUE!</v>
      </c>
      <c r="I239" s="192" t="s">
        <v>31</v>
      </c>
      <c r="J239" s="192" t="s">
        <v>31</v>
      </c>
      <c r="K239" s="192" t="e">
        <f t="shared" si="82"/>
        <v>#VALUE!</v>
      </c>
    </row>
    <row r="240" spans="1:11" s="79" customFormat="1" ht="12" x14ac:dyDescent="0.25">
      <c r="A240" s="282" t="s">
        <v>641</v>
      </c>
      <c r="B240" s="283"/>
      <c r="C240" s="247" t="str">
        <f t="shared" si="83"/>
        <v>vyplní uchádzač</v>
      </c>
      <c r="D240" s="247" t="str">
        <f t="shared" si="83"/>
        <v>vyplní uchádzač</v>
      </c>
      <c r="E240" s="284">
        <v>20</v>
      </c>
      <c r="F240" s="285" t="s">
        <v>68</v>
      </c>
      <c r="G240" s="192" t="s">
        <v>31</v>
      </c>
      <c r="H240" s="192" t="e">
        <f t="shared" si="81"/>
        <v>#VALUE!</v>
      </c>
      <c r="I240" s="192" t="s">
        <v>31</v>
      </c>
      <c r="J240" s="192" t="s">
        <v>31</v>
      </c>
      <c r="K240" s="192" t="e">
        <f t="shared" si="82"/>
        <v>#VALUE!</v>
      </c>
    </row>
    <row r="241" spans="1:11" s="79" customFormat="1" ht="12" x14ac:dyDescent="0.25">
      <c r="A241" s="282" t="s">
        <v>568</v>
      </c>
      <c r="B241" s="283"/>
      <c r="C241" s="247" t="str">
        <f>C238</f>
        <v>vyplní uchádzač</v>
      </c>
      <c r="D241" s="247" t="str">
        <f>D238</f>
        <v>vyplní uchádzač</v>
      </c>
      <c r="E241" s="284">
        <v>6</v>
      </c>
      <c r="F241" s="285" t="s">
        <v>68</v>
      </c>
      <c r="G241" s="192" t="s">
        <v>31</v>
      </c>
      <c r="H241" s="192" t="e">
        <f t="shared" si="81"/>
        <v>#VALUE!</v>
      </c>
      <c r="I241" s="192" t="s">
        <v>31</v>
      </c>
      <c r="J241" s="192" t="s">
        <v>31</v>
      </c>
      <c r="K241" s="192" t="e">
        <f t="shared" si="82"/>
        <v>#VALUE!</v>
      </c>
    </row>
    <row r="242" spans="1:11" s="79" customFormat="1" ht="12" x14ac:dyDescent="0.25">
      <c r="A242" s="282" t="s">
        <v>569</v>
      </c>
      <c r="B242" s="283"/>
      <c r="C242" s="247" t="str">
        <f>C241</f>
        <v>vyplní uchádzač</v>
      </c>
      <c r="D242" s="247" t="str">
        <f>D241</f>
        <v>vyplní uchádzač</v>
      </c>
      <c r="E242" s="284">
        <v>48</v>
      </c>
      <c r="F242" s="285" t="s">
        <v>68</v>
      </c>
      <c r="G242" s="192" t="s">
        <v>31</v>
      </c>
      <c r="H242" s="192" t="e">
        <f t="shared" si="81"/>
        <v>#VALUE!</v>
      </c>
      <c r="I242" s="192" t="s">
        <v>31</v>
      </c>
      <c r="J242" s="192" t="s">
        <v>31</v>
      </c>
      <c r="K242" s="192" t="e">
        <f t="shared" si="82"/>
        <v>#VALUE!</v>
      </c>
    </row>
    <row r="243" spans="1:11" s="79" customFormat="1" ht="12" x14ac:dyDescent="0.25">
      <c r="A243" s="282" t="s">
        <v>642</v>
      </c>
      <c r="B243" s="283"/>
      <c r="C243" s="247" t="str">
        <f>C240</f>
        <v>vyplní uchádzač</v>
      </c>
      <c r="D243" s="247" t="str">
        <f>D240</f>
        <v>vyplní uchádzač</v>
      </c>
      <c r="E243" s="284">
        <v>48</v>
      </c>
      <c r="F243" s="285" t="s">
        <v>68</v>
      </c>
      <c r="G243" s="192" t="s">
        <v>31</v>
      </c>
      <c r="H243" s="192" t="e">
        <f t="shared" si="81"/>
        <v>#VALUE!</v>
      </c>
      <c r="I243" s="192" t="s">
        <v>31</v>
      </c>
      <c r="J243" s="192" t="s">
        <v>31</v>
      </c>
      <c r="K243" s="192" t="e">
        <f t="shared" si="82"/>
        <v>#VALUE!</v>
      </c>
    </row>
    <row r="244" spans="1:11" s="79" customFormat="1" ht="12" x14ac:dyDescent="0.25">
      <c r="A244" s="282" t="s">
        <v>571</v>
      </c>
      <c r="B244" s="283"/>
      <c r="C244" s="247" t="str">
        <f>C242</f>
        <v>vyplní uchádzač</v>
      </c>
      <c r="D244" s="247" t="str">
        <f>D242</f>
        <v>vyplní uchádzač</v>
      </c>
      <c r="E244" s="284">
        <v>32</v>
      </c>
      <c r="F244" s="285" t="s">
        <v>570</v>
      </c>
      <c r="G244" s="192" t="s">
        <v>31</v>
      </c>
      <c r="H244" s="192" t="e">
        <f t="shared" si="81"/>
        <v>#VALUE!</v>
      </c>
      <c r="I244" s="192" t="s">
        <v>31</v>
      </c>
      <c r="J244" s="192" t="s">
        <v>31</v>
      </c>
      <c r="K244" s="192" t="e">
        <f t="shared" si="82"/>
        <v>#VALUE!</v>
      </c>
    </row>
    <row r="245" spans="1:11" s="55" customFormat="1" ht="12" x14ac:dyDescent="0.25">
      <c r="A245" s="282" t="s">
        <v>572</v>
      </c>
      <c r="B245" s="283"/>
      <c r="C245" s="247" t="str">
        <f>C244</f>
        <v>vyplní uchádzač</v>
      </c>
      <c r="D245" s="247" t="str">
        <f>D244</f>
        <v>vyplní uchádzač</v>
      </c>
      <c r="E245" s="284">
        <v>24</v>
      </c>
      <c r="F245" s="285" t="s">
        <v>68</v>
      </c>
      <c r="G245" s="192" t="s">
        <v>31</v>
      </c>
      <c r="H245" s="192" t="e">
        <f t="shared" si="81"/>
        <v>#VALUE!</v>
      </c>
      <c r="I245" s="192" t="s">
        <v>31</v>
      </c>
      <c r="J245" s="192" t="s">
        <v>31</v>
      </c>
      <c r="K245" s="192" t="e">
        <f t="shared" si="82"/>
        <v>#VALUE!</v>
      </c>
    </row>
    <row r="246" spans="1:11" s="55" customFormat="1" ht="12" x14ac:dyDescent="0.25">
      <c r="A246" s="282" t="s">
        <v>573</v>
      </c>
      <c r="B246" s="283"/>
      <c r="C246" s="247" t="str">
        <f>C241</f>
        <v>vyplní uchádzač</v>
      </c>
      <c r="D246" s="247" t="str">
        <f>D241</f>
        <v>vyplní uchádzač</v>
      </c>
      <c r="E246" s="284">
        <v>24</v>
      </c>
      <c r="F246" s="285" t="s">
        <v>68</v>
      </c>
      <c r="G246" s="192" t="s">
        <v>31</v>
      </c>
      <c r="H246" s="192" t="e">
        <f t="shared" si="81"/>
        <v>#VALUE!</v>
      </c>
      <c r="I246" s="192" t="s">
        <v>31</v>
      </c>
      <c r="J246" s="192" t="s">
        <v>31</v>
      </c>
      <c r="K246" s="192" t="e">
        <f t="shared" si="82"/>
        <v>#VALUE!</v>
      </c>
    </row>
    <row r="247" spans="1:11" s="55" customFormat="1" ht="12" x14ac:dyDescent="0.25">
      <c r="A247" s="282" t="s">
        <v>574</v>
      </c>
      <c r="B247" s="283"/>
      <c r="C247" s="247" t="str">
        <f>C242</f>
        <v>vyplní uchádzač</v>
      </c>
      <c r="D247" s="247" t="str">
        <f>D242</f>
        <v>vyplní uchádzač</v>
      </c>
      <c r="E247" s="284">
        <v>54</v>
      </c>
      <c r="F247" s="285" t="s">
        <v>68</v>
      </c>
      <c r="G247" s="192" t="s">
        <v>31</v>
      </c>
      <c r="H247" s="192" t="e">
        <f t="shared" si="81"/>
        <v>#VALUE!</v>
      </c>
      <c r="I247" s="192" t="s">
        <v>31</v>
      </c>
      <c r="J247" s="192" t="s">
        <v>31</v>
      </c>
      <c r="K247" s="192" t="e">
        <f t="shared" si="82"/>
        <v>#VALUE!</v>
      </c>
    </row>
    <row r="248" spans="1:11" x14ac:dyDescent="0.35">
      <c r="A248" s="282" t="s">
        <v>575</v>
      </c>
      <c r="B248" s="283"/>
      <c r="C248" s="247" t="str">
        <f t="shared" ref="C248:D250" si="84">C244</f>
        <v>vyplní uchádzač</v>
      </c>
      <c r="D248" s="247" t="str">
        <f t="shared" si="84"/>
        <v>vyplní uchádzač</v>
      </c>
      <c r="E248" s="284">
        <v>17</v>
      </c>
      <c r="F248" s="285" t="s">
        <v>68</v>
      </c>
      <c r="G248" s="192" t="s">
        <v>31</v>
      </c>
      <c r="H248" s="192" t="e">
        <f t="shared" si="81"/>
        <v>#VALUE!</v>
      </c>
      <c r="I248" s="192" t="s">
        <v>31</v>
      </c>
      <c r="J248" s="192" t="s">
        <v>31</v>
      </c>
      <c r="K248" s="192" t="e">
        <f t="shared" si="82"/>
        <v>#VALUE!</v>
      </c>
    </row>
    <row r="249" spans="1:11" x14ac:dyDescent="0.35">
      <c r="A249" s="282" t="s">
        <v>580</v>
      </c>
      <c r="B249" s="283"/>
      <c r="C249" s="247" t="str">
        <f t="shared" si="84"/>
        <v>vyplní uchádzač</v>
      </c>
      <c r="D249" s="247" t="str">
        <f t="shared" si="84"/>
        <v>vyplní uchádzač</v>
      </c>
      <c r="E249" s="284">
        <v>17</v>
      </c>
      <c r="F249" s="285" t="s">
        <v>68</v>
      </c>
      <c r="G249" s="192" t="s">
        <v>31</v>
      </c>
      <c r="H249" s="192" t="e">
        <f t="shared" si="81"/>
        <v>#VALUE!</v>
      </c>
      <c r="I249" s="192" t="s">
        <v>31</v>
      </c>
      <c r="J249" s="192" t="s">
        <v>31</v>
      </c>
      <c r="K249" s="192" t="e">
        <f t="shared" si="82"/>
        <v>#VALUE!</v>
      </c>
    </row>
    <row r="250" spans="1:11" x14ac:dyDescent="0.35">
      <c r="A250" s="282" t="s">
        <v>577</v>
      </c>
      <c r="B250" s="283"/>
      <c r="C250" s="247" t="str">
        <f t="shared" si="84"/>
        <v>vyplní uchádzač</v>
      </c>
      <c r="D250" s="247" t="str">
        <f t="shared" si="84"/>
        <v>vyplní uchádzač</v>
      </c>
      <c r="E250" s="284">
        <v>18</v>
      </c>
      <c r="F250" s="285" t="s">
        <v>68</v>
      </c>
      <c r="G250" s="192" t="s">
        <v>31</v>
      </c>
      <c r="H250" s="192" t="e">
        <f t="shared" si="81"/>
        <v>#VALUE!</v>
      </c>
      <c r="I250" s="192" t="s">
        <v>31</v>
      </c>
      <c r="J250" s="192" t="s">
        <v>31</v>
      </c>
      <c r="K250" s="192" t="e">
        <f t="shared" si="82"/>
        <v>#VALUE!</v>
      </c>
    </row>
    <row r="251" spans="1:11" x14ac:dyDescent="0.35">
      <c r="A251" s="282" t="s">
        <v>576</v>
      </c>
      <c r="B251" s="283"/>
      <c r="C251" s="247" t="s">
        <v>31</v>
      </c>
      <c r="D251" s="247" t="s">
        <v>31</v>
      </c>
      <c r="E251" s="284">
        <v>6</v>
      </c>
      <c r="F251" s="295" t="s">
        <v>68</v>
      </c>
      <c r="G251" s="192" t="s">
        <v>31</v>
      </c>
      <c r="H251" s="192" t="e">
        <f t="shared" si="81"/>
        <v>#VALUE!</v>
      </c>
      <c r="I251" s="192" t="s">
        <v>31</v>
      </c>
      <c r="J251" s="192" t="s">
        <v>31</v>
      </c>
      <c r="K251" s="192" t="e">
        <f t="shared" si="82"/>
        <v>#VALUE!</v>
      </c>
    </row>
    <row r="252" spans="1:11" x14ac:dyDescent="0.35">
      <c r="A252" s="296" t="s">
        <v>581</v>
      </c>
      <c r="B252" s="283"/>
      <c r="C252" s="247" t="s">
        <v>31</v>
      </c>
      <c r="D252" s="247" t="s">
        <v>31</v>
      </c>
      <c r="E252" s="284">
        <v>6</v>
      </c>
      <c r="F252" s="285" t="s">
        <v>68</v>
      </c>
      <c r="G252" s="192" t="s">
        <v>31</v>
      </c>
      <c r="H252" s="192" t="e">
        <f t="shared" si="81"/>
        <v>#VALUE!</v>
      </c>
      <c r="I252" s="192" t="s">
        <v>31</v>
      </c>
      <c r="J252" s="192" t="s">
        <v>31</v>
      </c>
      <c r="K252" s="192" t="e">
        <f t="shared" si="82"/>
        <v>#VALUE!</v>
      </c>
    </row>
    <row r="253" spans="1:11" x14ac:dyDescent="0.35">
      <c r="A253" s="282" t="s">
        <v>582</v>
      </c>
      <c r="B253" s="283"/>
      <c r="C253" s="247" t="s">
        <v>31</v>
      </c>
      <c r="D253" s="247" t="s">
        <v>31</v>
      </c>
      <c r="E253" s="284">
        <v>6</v>
      </c>
      <c r="F253" s="285" t="s">
        <v>68</v>
      </c>
      <c r="G253" s="192" t="s">
        <v>31</v>
      </c>
      <c r="H253" s="192" t="e">
        <f t="shared" si="81"/>
        <v>#VALUE!</v>
      </c>
      <c r="I253" s="192" t="s">
        <v>31</v>
      </c>
      <c r="J253" s="192" t="s">
        <v>31</v>
      </c>
      <c r="K253" s="192" t="e">
        <f t="shared" si="82"/>
        <v>#VALUE!</v>
      </c>
    </row>
    <row r="254" spans="1:11" x14ac:dyDescent="0.35">
      <c r="A254" s="282" t="s">
        <v>583</v>
      </c>
      <c r="B254" s="283"/>
      <c r="C254" s="247" t="s">
        <v>31</v>
      </c>
      <c r="D254" s="247" t="s">
        <v>31</v>
      </c>
      <c r="E254" s="284">
        <v>6</v>
      </c>
      <c r="F254" s="285" t="s">
        <v>68</v>
      </c>
      <c r="G254" s="192" t="s">
        <v>31</v>
      </c>
      <c r="H254" s="192" t="e">
        <f t="shared" si="81"/>
        <v>#VALUE!</v>
      </c>
      <c r="I254" s="192" t="s">
        <v>31</v>
      </c>
      <c r="J254" s="192" t="s">
        <v>31</v>
      </c>
      <c r="K254" s="192" t="e">
        <f t="shared" si="82"/>
        <v>#VALUE!</v>
      </c>
    </row>
    <row r="255" spans="1:11" x14ac:dyDescent="0.35">
      <c r="A255" s="282" t="s">
        <v>584</v>
      </c>
      <c r="B255" s="283"/>
      <c r="C255" s="247" t="s">
        <v>31</v>
      </c>
      <c r="D255" s="247" t="str">
        <f>$D$254</f>
        <v>vyplní uchádzač</v>
      </c>
      <c r="E255" s="284">
        <v>30</v>
      </c>
      <c r="F255" s="285" t="s">
        <v>68</v>
      </c>
      <c r="G255" s="192" t="s">
        <v>31</v>
      </c>
      <c r="H255" s="192" t="e">
        <f t="shared" si="81"/>
        <v>#VALUE!</v>
      </c>
      <c r="I255" s="192" t="s">
        <v>31</v>
      </c>
      <c r="J255" s="192" t="s">
        <v>31</v>
      </c>
      <c r="K255" s="192" t="e">
        <f t="shared" si="82"/>
        <v>#VALUE!</v>
      </c>
    </row>
    <row r="256" spans="1:11" x14ac:dyDescent="0.35">
      <c r="A256" s="282" t="s">
        <v>585</v>
      </c>
      <c r="B256" s="283" t="s">
        <v>586</v>
      </c>
      <c r="C256" s="247" t="s">
        <v>31</v>
      </c>
      <c r="D256" s="247" t="str">
        <f>$D$254</f>
        <v>vyplní uchádzač</v>
      </c>
      <c r="E256" s="284">
        <v>72</v>
      </c>
      <c r="F256" s="285" t="s">
        <v>68</v>
      </c>
      <c r="G256" s="192" t="s">
        <v>31</v>
      </c>
      <c r="H256" s="192" t="e">
        <f t="shared" si="81"/>
        <v>#VALUE!</v>
      </c>
      <c r="I256" s="192" t="s">
        <v>31</v>
      </c>
      <c r="J256" s="192" t="s">
        <v>31</v>
      </c>
      <c r="K256" s="192" t="e">
        <f t="shared" si="82"/>
        <v>#VALUE!</v>
      </c>
    </row>
    <row r="257" spans="1:11" x14ac:dyDescent="0.35">
      <c r="A257" s="282" t="s">
        <v>628</v>
      </c>
      <c r="B257" s="283"/>
      <c r="C257" s="247" t="s">
        <v>31</v>
      </c>
      <c r="D257" s="247" t="str">
        <f>$D$254</f>
        <v>vyplní uchádzač</v>
      </c>
      <c r="E257" s="284">
        <v>15</v>
      </c>
      <c r="F257" s="285" t="s">
        <v>68</v>
      </c>
      <c r="G257" s="192" t="s">
        <v>31</v>
      </c>
      <c r="H257" s="192" t="e">
        <f t="shared" si="81"/>
        <v>#VALUE!</v>
      </c>
      <c r="I257" s="192" t="s">
        <v>31</v>
      </c>
      <c r="J257" s="192" t="s">
        <v>31</v>
      </c>
      <c r="K257" s="192" t="e">
        <f t="shared" si="82"/>
        <v>#VALUE!</v>
      </c>
    </row>
    <row r="258" spans="1:11" x14ac:dyDescent="0.35">
      <c r="A258" s="282" t="s">
        <v>588</v>
      </c>
      <c r="B258" s="283" t="s">
        <v>587</v>
      </c>
      <c r="C258" s="247" t="str">
        <f>C256</f>
        <v>vyplní uchádzač</v>
      </c>
      <c r="D258" s="247" t="str">
        <f>D256</f>
        <v>vyplní uchádzač</v>
      </c>
      <c r="E258" s="284">
        <v>72</v>
      </c>
      <c r="F258" s="285" t="s">
        <v>68</v>
      </c>
      <c r="G258" s="192" t="s">
        <v>31</v>
      </c>
      <c r="H258" s="192" t="e">
        <f t="shared" si="81"/>
        <v>#VALUE!</v>
      </c>
      <c r="I258" s="192" t="s">
        <v>31</v>
      </c>
      <c r="J258" s="192" t="s">
        <v>31</v>
      </c>
      <c r="K258" s="192" t="e">
        <f t="shared" si="82"/>
        <v>#VALUE!</v>
      </c>
    </row>
    <row r="259" spans="1:11" x14ac:dyDescent="0.35">
      <c r="A259" s="207"/>
      <c r="B259" s="297"/>
      <c r="C259" s="205"/>
      <c r="D259" s="205"/>
      <c r="E259" s="298"/>
      <c r="F259" s="298"/>
      <c r="G259" s="216" t="s">
        <v>126</v>
      </c>
      <c r="H259" s="217"/>
      <c r="I259" s="216" t="s">
        <v>127</v>
      </c>
      <c r="J259" s="217"/>
      <c r="K259" s="217"/>
    </row>
    <row r="260" spans="1:11" x14ac:dyDescent="0.35">
      <c r="A260" s="207"/>
      <c r="B260" s="297"/>
      <c r="C260" s="205"/>
      <c r="D260" s="205"/>
      <c r="E260" s="298"/>
      <c r="F260" s="298"/>
      <c r="G260" s="221"/>
      <c r="H260" s="222"/>
      <c r="I260" s="221"/>
      <c r="J260" s="222"/>
      <c r="K260" s="222"/>
    </row>
    <row r="263" spans="1:11" ht="40.5" customHeight="1" x14ac:dyDescent="0.35">
      <c r="A263" s="134" t="s">
        <v>58</v>
      </c>
      <c r="B263" s="135"/>
      <c r="C263" s="135"/>
      <c r="D263" s="135"/>
      <c r="E263" s="135"/>
      <c r="F263" s="135"/>
      <c r="G263" s="135"/>
      <c r="H263" s="135"/>
      <c r="I263" s="135"/>
    </row>
    <row r="264" spans="1:11" ht="42.75" customHeight="1" x14ac:dyDescent="0.25">
      <c r="A264" s="136" t="s">
        <v>59</v>
      </c>
      <c r="B264" s="137"/>
      <c r="C264" s="137"/>
      <c r="D264" s="137"/>
      <c r="E264" s="137"/>
      <c r="F264" s="137"/>
      <c r="G264" s="137"/>
      <c r="H264" s="137"/>
      <c r="I264" s="137"/>
    </row>
    <row r="265" spans="1:11" x14ac:dyDescent="0.25">
      <c r="A265" s="136" t="s">
        <v>60</v>
      </c>
      <c r="B265" s="137"/>
      <c r="C265" s="137"/>
      <c r="D265" s="137"/>
      <c r="E265" s="137"/>
      <c r="F265" s="137"/>
      <c r="G265" s="137"/>
      <c r="H265" s="137"/>
      <c r="I265" s="137"/>
    </row>
    <row r="266" spans="1:11" x14ac:dyDescent="0.25">
      <c r="A266" s="138" t="s">
        <v>61</v>
      </c>
      <c r="B266" s="139"/>
      <c r="C266" s="139"/>
      <c r="D266" s="139"/>
      <c r="E266" s="139"/>
      <c r="F266" s="139"/>
      <c r="G266" s="139"/>
      <c r="H266" s="139"/>
      <c r="I266" s="139"/>
    </row>
    <row r="267" spans="1:11" x14ac:dyDescent="0.25">
      <c r="A267" s="80"/>
      <c r="B267" s="49"/>
      <c r="C267" s="49"/>
      <c r="D267" s="49"/>
      <c r="E267" s="49"/>
      <c r="F267" s="85"/>
      <c r="G267" s="49"/>
      <c r="H267" s="49"/>
      <c r="I267" s="49"/>
    </row>
    <row r="268" spans="1:11" x14ac:dyDescent="0.25">
      <c r="A268" s="138" t="s">
        <v>62</v>
      </c>
      <c r="B268" s="139"/>
      <c r="C268" s="139"/>
      <c r="D268" s="139"/>
      <c r="E268" s="139"/>
      <c r="F268" s="139"/>
      <c r="G268" s="139"/>
      <c r="H268" s="139"/>
      <c r="I268" s="139"/>
    </row>
    <row r="269" spans="1:11" x14ac:dyDescent="0.25">
      <c r="A269" s="81"/>
      <c r="B269" s="54"/>
      <c r="C269" s="82"/>
      <c r="D269" s="82"/>
      <c r="E269" s="82"/>
      <c r="F269" s="81"/>
      <c r="G269" s="83"/>
      <c r="H269" s="83"/>
      <c r="I269" s="79"/>
    </row>
    <row r="270" spans="1:11" x14ac:dyDescent="0.25">
      <c r="A270" s="81"/>
      <c r="B270" s="54"/>
      <c r="C270" s="82"/>
      <c r="D270" s="82"/>
      <c r="E270" s="82"/>
      <c r="F270" s="81"/>
      <c r="G270" s="83"/>
      <c r="H270" s="83"/>
      <c r="I270" s="79"/>
    </row>
    <row r="271" spans="1:11" x14ac:dyDescent="0.25">
      <c r="A271" s="84"/>
      <c r="B271" s="55"/>
      <c r="C271" s="55"/>
      <c r="D271" s="55"/>
      <c r="E271" s="55"/>
      <c r="F271" s="85"/>
      <c r="G271" s="55"/>
      <c r="H271" s="55"/>
      <c r="I271" s="55"/>
    </row>
    <row r="272" spans="1:11" x14ac:dyDescent="0.25">
      <c r="A272" s="85"/>
      <c r="B272" s="56" t="s">
        <v>63</v>
      </c>
      <c r="C272" s="86"/>
      <c r="D272" s="86"/>
      <c r="E272" s="87"/>
      <c r="F272" s="103"/>
      <c r="G272" s="55"/>
      <c r="H272" s="55"/>
      <c r="I272" s="55"/>
    </row>
    <row r="273" spans="1:9" x14ac:dyDescent="0.25">
      <c r="A273" s="85"/>
      <c r="B273" s="57" t="s">
        <v>64</v>
      </c>
      <c r="C273" s="86"/>
      <c r="D273" s="86"/>
      <c r="E273" s="133" t="s">
        <v>125</v>
      </c>
      <c r="F273" s="133"/>
      <c r="G273" s="55"/>
      <c r="H273" s="55"/>
      <c r="I273" s="55"/>
    </row>
  </sheetData>
  <mergeCells count="24">
    <mergeCell ref="A12:K12"/>
    <mergeCell ref="A1:I3"/>
    <mergeCell ref="J1:K1"/>
    <mergeCell ref="J2:K2"/>
    <mergeCell ref="J3:K3"/>
    <mergeCell ref="A6:B6"/>
    <mergeCell ref="J6:K6"/>
    <mergeCell ref="A7:B7"/>
    <mergeCell ref="A8:B8"/>
    <mergeCell ref="A9:B9"/>
    <mergeCell ref="A10:B10"/>
    <mergeCell ref="A11:B11"/>
    <mergeCell ref="A14:K14"/>
    <mergeCell ref="J259:J260"/>
    <mergeCell ref="K259:K260"/>
    <mergeCell ref="E273:F273"/>
    <mergeCell ref="A263:I263"/>
    <mergeCell ref="A264:I264"/>
    <mergeCell ref="A265:I265"/>
    <mergeCell ref="A266:I266"/>
    <mergeCell ref="A268:I268"/>
    <mergeCell ref="G259:G260"/>
    <mergeCell ref="H259:H260"/>
    <mergeCell ref="I259:I26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J30"/>
  <sheetViews>
    <sheetView topLeftCell="B11" workbookViewId="0">
      <selection activeCell="C15" sqref="A13:J18"/>
    </sheetView>
  </sheetViews>
  <sheetFormatPr defaultRowHeight="14.5" x14ac:dyDescent="0.35"/>
  <cols>
    <col min="1" max="1" width="26.7265625" customWidth="1"/>
    <col min="2" max="2" width="30.7265625" customWidth="1"/>
    <col min="3" max="4" width="26.7265625" customWidth="1"/>
    <col min="5" max="5" width="11.7265625" customWidth="1"/>
    <col min="6" max="6" width="3.7265625" customWidth="1"/>
    <col min="7" max="10" width="11.7265625" customWidth="1"/>
  </cols>
  <sheetData>
    <row r="1" spans="1:10" x14ac:dyDescent="0.35">
      <c r="A1" s="147" t="s">
        <v>50</v>
      </c>
      <c r="B1" s="147"/>
      <c r="C1" s="147"/>
      <c r="D1" s="147"/>
      <c r="E1" s="147"/>
      <c r="F1" s="147"/>
      <c r="G1" s="147"/>
      <c r="H1" s="147"/>
      <c r="I1" s="147"/>
      <c r="J1" s="147"/>
    </row>
    <row r="2" spans="1:10" x14ac:dyDescent="0.35">
      <c r="A2" s="147"/>
      <c r="B2" s="147"/>
      <c r="C2" s="147"/>
      <c r="D2" s="147"/>
      <c r="E2" s="147"/>
      <c r="F2" s="147"/>
      <c r="G2" s="147"/>
      <c r="H2" s="147"/>
      <c r="I2" s="147"/>
      <c r="J2" s="147"/>
    </row>
    <row r="3" spans="1:10" x14ac:dyDescent="0.35">
      <c r="A3" s="147"/>
      <c r="B3" s="147"/>
      <c r="C3" s="147"/>
      <c r="D3" s="147"/>
      <c r="E3" s="147"/>
      <c r="F3" s="147"/>
      <c r="G3" s="147"/>
      <c r="H3" s="147"/>
      <c r="I3" s="147"/>
      <c r="J3" s="147"/>
    </row>
    <row r="4" spans="1:10" x14ac:dyDescent="0.35">
      <c r="A4" s="23" t="s">
        <v>51</v>
      </c>
      <c r="B4" s="23"/>
      <c r="C4" s="23"/>
      <c r="D4" s="23"/>
      <c r="E4" s="23"/>
      <c r="F4" s="23"/>
      <c r="G4" s="23"/>
      <c r="H4" s="23"/>
      <c r="I4" s="23"/>
      <c r="J4" s="23"/>
    </row>
    <row r="5" spans="1:10" x14ac:dyDescent="0.35">
      <c r="A5" s="23"/>
      <c r="B5" s="23"/>
      <c r="C5" s="23"/>
      <c r="D5" s="23"/>
      <c r="E5" s="23"/>
      <c r="F5" s="23"/>
      <c r="G5" s="23"/>
      <c r="H5" s="23"/>
      <c r="I5" s="23"/>
      <c r="J5" s="23"/>
    </row>
    <row r="6" spans="1:10" x14ac:dyDescent="0.35">
      <c r="A6" s="140" t="s">
        <v>52</v>
      </c>
      <c r="B6" s="140"/>
      <c r="C6" s="24"/>
      <c r="D6" s="24"/>
      <c r="E6" s="24"/>
      <c r="F6" s="24"/>
      <c r="G6" s="24"/>
      <c r="H6" s="25"/>
      <c r="I6" s="24"/>
      <c r="J6" s="25"/>
    </row>
    <row r="7" spans="1:10" x14ac:dyDescent="0.35">
      <c r="A7" s="140" t="s">
        <v>53</v>
      </c>
      <c r="B7" s="140"/>
      <c r="C7" s="24"/>
      <c r="D7" s="24"/>
      <c r="E7" s="24"/>
      <c r="F7" s="24"/>
      <c r="G7" s="24"/>
      <c r="H7" s="25"/>
      <c r="I7" s="24"/>
      <c r="J7" s="25"/>
    </row>
    <row r="8" spans="1:10" x14ac:dyDescent="0.35">
      <c r="A8" s="140" t="s">
        <v>54</v>
      </c>
      <c r="B8" s="140"/>
      <c r="C8" s="24"/>
      <c r="D8" s="24"/>
      <c r="E8" s="24"/>
      <c r="F8" s="24"/>
      <c r="G8" s="24"/>
      <c r="H8" s="25"/>
      <c r="I8" s="24"/>
      <c r="J8" s="25"/>
    </row>
    <row r="9" spans="1:10" x14ac:dyDescent="0.35">
      <c r="A9" s="140" t="s">
        <v>55</v>
      </c>
      <c r="B9" s="140"/>
      <c r="C9" s="24"/>
      <c r="D9" s="24"/>
      <c r="E9" s="24"/>
      <c r="F9" s="24"/>
      <c r="G9" s="24"/>
      <c r="H9" s="25"/>
      <c r="I9" s="24"/>
      <c r="J9" s="25"/>
    </row>
    <row r="10" spans="1:10" x14ac:dyDescent="0.35">
      <c r="A10" s="140" t="s">
        <v>56</v>
      </c>
      <c r="B10" s="140"/>
      <c r="C10" s="24"/>
      <c r="D10" s="24"/>
      <c r="E10" s="24"/>
      <c r="F10" s="24"/>
      <c r="G10" s="24"/>
      <c r="H10" s="25"/>
      <c r="I10" s="24"/>
      <c r="J10" s="25"/>
    </row>
    <row r="11" spans="1:10" x14ac:dyDescent="0.35">
      <c r="A11" s="140" t="s">
        <v>57</v>
      </c>
      <c r="B11" s="140"/>
      <c r="C11" s="24"/>
      <c r="D11" s="24"/>
      <c r="E11" s="24"/>
      <c r="F11" s="24"/>
      <c r="G11" s="24"/>
      <c r="H11" s="25"/>
      <c r="I11" s="24"/>
      <c r="J11" s="25"/>
    </row>
    <row r="12" spans="1:10" ht="30" customHeight="1" thickBot="1" x14ac:dyDescent="0.4">
      <c r="A12" s="145"/>
      <c r="B12" s="146"/>
      <c r="C12" s="146"/>
      <c r="D12" s="146"/>
      <c r="E12" s="146"/>
      <c r="F12" s="146"/>
      <c r="G12" s="146"/>
      <c r="H12" s="146"/>
      <c r="I12" s="146"/>
      <c r="J12" s="146"/>
    </row>
    <row r="13" spans="1:10" ht="90" customHeight="1" thickBot="1" x14ac:dyDescent="0.4">
      <c r="A13" s="62" t="s">
        <v>12</v>
      </c>
      <c r="B13" s="62" t="s">
        <v>107</v>
      </c>
      <c r="C13" s="62" t="s">
        <v>14</v>
      </c>
      <c r="D13" s="62" t="s">
        <v>13</v>
      </c>
      <c r="E13" s="62" t="s">
        <v>146</v>
      </c>
      <c r="F13" s="62" t="s">
        <v>4</v>
      </c>
      <c r="G13" s="60" t="s">
        <v>7</v>
      </c>
      <c r="H13" s="60" t="s">
        <v>8</v>
      </c>
      <c r="I13" s="61" t="s">
        <v>106</v>
      </c>
      <c r="J13" s="62" t="s">
        <v>9</v>
      </c>
    </row>
    <row r="14" spans="1:10" ht="19" thickBot="1" x14ac:dyDescent="0.4">
      <c r="A14" s="318" t="s">
        <v>104</v>
      </c>
      <c r="B14" s="319"/>
      <c r="C14" s="319"/>
      <c r="D14" s="319"/>
      <c r="E14" s="320"/>
      <c r="F14" s="319"/>
      <c r="G14" s="319"/>
      <c r="H14" s="319"/>
      <c r="I14" s="319"/>
      <c r="J14" s="319"/>
    </row>
    <row r="15" spans="1:10" ht="37.5" customHeight="1" x14ac:dyDescent="0.35">
      <c r="A15" s="321" t="s">
        <v>481</v>
      </c>
      <c r="B15" s="322" t="s">
        <v>147</v>
      </c>
      <c r="C15" s="189" t="s">
        <v>31</v>
      </c>
      <c r="D15" s="189" t="s">
        <v>31</v>
      </c>
      <c r="E15" s="97">
        <v>14500</v>
      </c>
      <c r="F15" s="323" t="s">
        <v>68</v>
      </c>
      <c r="G15" s="192"/>
      <c r="H15" s="192">
        <f>SUM(E15*G15)</f>
        <v>0</v>
      </c>
      <c r="I15" s="192"/>
      <c r="J15" s="192"/>
    </row>
    <row r="16" spans="1:10" x14ac:dyDescent="0.35">
      <c r="A16" s="232"/>
      <c r="B16" s="232"/>
      <c r="C16" s="232"/>
      <c r="D16" s="232"/>
      <c r="E16" s="233"/>
      <c r="F16" s="233"/>
      <c r="G16" s="324" t="s">
        <v>126</v>
      </c>
      <c r="H16" s="217"/>
      <c r="I16" s="324" t="s">
        <v>127</v>
      </c>
      <c r="J16" s="217"/>
    </row>
    <row r="17" spans="1:10" ht="32.25" customHeight="1" x14ac:dyDescent="0.35">
      <c r="A17" s="234" t="s">
        <v>44</v>
      </c>
      <c r="B17" s="234"/>
      <c r="C17" s="232"/>
      <c r="D17" s="232"/>
      <c r="E17" s="233"/>
      <c r="F17" s="233"/>
      <c r="G17" s="325"/>
      <c r="H17" s="222"/>
      <c r="I17" s="325"/>
      <c r="J17" s="222"/>
    </row>
    <row r="18" spans="1:10" ht="23.25" customHeight="1" x14ac:dyDescent="0.35">
      <c r="A18" s="234" t="s">
        <v>45</v>
      </c>
      <c r="B18" s="207"/>
      <c r="C18" s="232"/>
      <c r="D18" s="232"/>
      <c r="E18" s="233"/>
      <c r="F18" s="233"/>
      <c r="G18" s="232"/>
      <c r="H18" s="232"/>
      <c r="I18" s="232"/>
      <c r="J18" s="232"/>
    </row>
    <row r="19" spans="1:10" x14ac:dyDescent="0.35">
      <c r="A19" s="32"/>
      <c r="B19" s="33"/>
      <c r="C19" s="34"/>
      <c r="D19" s="34"/>
      <c r="E19" s="34"/>
      <c r="F19" s="34"/>
      <c r="G19" s="35"/>
      <c r="H19" s="35"/>
      <c r="I19" s="29"/>
      <c r="J19" s="29"/>
    </row>
    <row r="20" spans="1:10" ht="42.75" customHeight="1" x14ac:dyDescent="0.35">
      <c r="A20" s="154" t="s">
        <v>58</v>
      </c>
      <c r="B20" s="163"/>
      <c r="C20" s="163"/>
      <c r="D20" s="163"/>
      <c r="E20" s="163"/>
      <c r="F20" s="163"/>
      <c r="G20" s="163"/>
      <c r="H20" s="163"/>
      <c r="I20" s="163"/>
      <c r="J20" s="29"/>
    </row>
    <row r="21" spans="1:10" ht="39" customHeight="1" x14ac:dyDescent="0.35">
      <c r="A21" s="156" t="s">
        <v>59</v>
      </c>
      <c r="B21" s="157"/>
      <c r="C21" s="157"/>
      <c r="D21" s="157"/>
      <c r="E21" s="157"/>
      <c r="F21" s="157"/>
      <c r="G21" s="157"/>
      <c r="H21" s="157"/>
      <c r="I21" s="157"/>
      <c r="J21" s="29"/>
    </row>
    <row r="22" spans="1:10" x14ac:dyDescent="0.35">
      <c r="A22" s="156" t="s">
        <v>60</v>
      </c>
      <c r="B22" s="157"/>
      <c r="C22" s="157"/>
      <c r="D22" s="157"/>
      <c r="E22" s="157"/>
      <c r="F22" s="157"/>
      <c r="G22" s="157"/>
      <c r="H22" s="157"/>
      <c r="I22" s="157"/>
      <c r="J22" s="29"/>
    </row>
    <row r="23" spans="1:10" x14ac:dyDescent="0.35">
      <c r="A23" s="158" t="s">
        <v>61</v>
      </c>
      <c r="B23" s="159"/>
      <c r="C23" s="159"/>
      <c r="D23" s="159"/>
      <c r="E23" s="159"/>
      <c r="F23" s="159"/>
      <c r="G23" s="159"/>
      <c r="H23" s="159"/>
      <c r="I23" s="159"/>
      <c r="J23" s="29"/>
    </row>
    <row r="24" spans="1:10" x14ac:dyDescent="0.35">
      <c r="A24" s="30"/>
      <c r="B24" s="31"/>
      <c r="C24" s="31"/>
      <c r="D24" s="31"/>
      <c r="E24" s="31"/>
      <c r="F24" s="31"/>
      <c r="G24" s="31"/>
      <c r="H24" s="31"/>
      <c r="I24" s="31"/>
      <c r="J24" s="29"/>
    </row>
    <row r="25" spans="1:10" x14ac:dyDescent="0.35">
      <c r="A25" s="160" t="s">
        <v>62</v>
      </c>
      <c r="B25" s="161"/>
      <c r="C25" s="161"/>
      <c r="D25" s="161"/>
      <c r="E25" s="161"/>
      <c r="F25" s="161"/>
      <c r="G25" s="161"/>
      <c r="H25" s="161"/>
      <c r="I25" s="161"/>
      <c r="J25" s="29"/>
    </row>
    <row r="26" spans="1:10" x14ac:dyDescent="0.35">
      <c r="A26" s="32"/>
      <c r="B26" s="33"/>
      <c r="C26" s="34"/>
      <c r="D26" s="34"/>
      <c r="E26" s="34"/>
      <c r="F26" s="34"/>
      <c r="G26" s="35"/>
      <c r="H26" s="35"/>
      <c r="I26" s="29"/>
      <c r="J26" s="29"/>
    </row>
    <row r="27" spans="1:10" x14ac:dyDescent="0.35">
      <c r="A27" s="32"/>
      <c r="B27" s="33"/>
      <c r="C27" s="34"/>
      <c r="D27" s="34"/>
      <c r="E27" s="34"/>
      <c r="F27" s="34"/>
      <c r="G27" s="35"/>
      <c r="H27" s="35"/>
      <c r="I27" s="29"/>
      <c r="J27" s="29"/>
    </row>
    <row r="28" spans="1:10" x14ac:dyDescent="0.35">
      <c r="A28" s="36"/>
      <c r="B28" s="37"/>
      <c r="C28" s="37"/>
      <c r="D28" s="37"/>
      <c r="E28" s="37"/>
      <c r="F28" s="37"/>
      <c r="G28" s="37"/>
      <c r="H28" s="37"/>
      <c r="I28" s="37"/>
      <c r="J28" s="37"/>
    </row>
    <row r="29" spans="1:10" x14ac:dyDescent="0.35">
      <c r="A29" s="38"/>
      <c r="B29" s="91" t="s">
        <v>63</v>
      </c>
      <c r="C29" s="92"/>
      <c r="D29" s="40"/>
      <c r="E29" s="90"/>
      <c r="F29" s="90"/>
      <c r="G29" s="90"/>
      <c r="H29" s="37"/>
      <c r="I29" s="37"/>
      <c r="J29" s="37"/>
    </row>
    <row r="30" spans="1:10" ht="15" customHeight="1" x14ac:dyDescent="0.35">
      <c r="A30" s="38"/>
      <c r="B30" s="93" t="s">
        <v>64</v>
      </c>
      <c r="C30" s="92"/>
      <c r="D30" s="40"/>
      <c r="E30" s="168" t="s">
        <v>148</v>
      </c>
      <c r="F30" s="168"/>
      <c r="G30" s="168"/>
      <c r="H30" s="37"/>
      <c r="I30" s="37"/>
      <c r="J30" s="37"/>
    </row>
  </sheetData>
  <mergeCells count="18">
    <mergeCell ref="E30:G30"/>
    <mergeCell ref="A7:B7"/>
    <mergeCell ref="A8:B8"/>
    <mergeCell ref="A9:B9"/>
    <mergeCell ref="A10:B10"/>
    <mergeCell ref="A11:B11"/>
    <mergeCell ref="A12:J12"/>
    <mergeCell ref="A20:I20"/>
    <mergeCell ref="A21:I21"/>
    <mergeCell ref="A22:I22"/>
    <mergeCell ref="A23:I23"/>
    <mergeCell ref="G16:G17"/>
    <mergeCell ref="H16:H17"/>
    <mergeCell ref="I16:I17"/>
    <mergeCell ref="J16:J17"/>
    <mergeCell ref="A1:J3"/>
    <mergeCell ref="A6:B6"/>
    <mergeCell ref="A25:I25"/>
  </mergeCells>
  <pageMargins left="0.19685039370078741" right="0.11811023622047245" top="0.74803149606299213" bottom="0.74803149606299213" header="0.31496062992125984" footer="0.31496062992125984"/>
  <pageSetup paperSize="9" scale="8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1"/>
  <sheetViews>
    <sheetView tabSelected="1" topLeftCell="A2" workbookViewId="0">
      <selection activeCell="C14" sqref="C14"/>
    </sheetView>
  </sheetViews>
  <sheetFormatPr defaultRowHeight="14.5" x14ac:dyDescent="0.35"/>
  <cols>
    <col min="1" max="1" width="26.7265625" style="9" customWidth="1"/>
    <col min="2" max="2" width="15.81640625" style="39" customWidth="1"/>
    <col min="3" max="3" width="26.7265625" customWidth="1"/>
    <col min="4" max="4" width="11.7265625" style="117" customWidth="1"/>
    <col min="5" max="5" width="3.7265625" style="117" customWidth="1"/>
    <col min="6" max="9" width="11.7265625" customWidth="1"/>
    <col min="10" max="10" width="10.7265625" customWidth="1"/>
  </cols>
  <sheetData>
    <row r="1" spans="1:41" ht="15" customHeight="1" x14ac:dyDescent="0.35">
      <c r="A1" s="147" t="s">
        <v>50</v>
      </c>
      <c r="B1" s="147"/>
      <c r="C1" s="147"/>
      <c r="D1" s="147"/>
      <c r="E1" s="147"/>
      <c r="F1" s="147"/>
      <c r="G1" s="147"/>
      <c r="H1" s="147"/>
      <c r="I1" s="148"/>
      <c r="J1" s="148"/>
      <c r="AO1" s="5"/>
    </row>
    <row r="2" spans="1:41" ht="15" customHeight="1" x14ac:dyDescent="0.35">
      <c r="A2" s="147"/>
      <c r="B2" s="147"/>
      <c r="C2" s="147"/>
      <c r="D2" s="147"/>
      <c r="E2" s="147"/>
      <c r="F2" s="147"/>
      <c r="G2" s="147"/>
      <c r="H2" s="147"/>
      <c r="I2" s="148"/>
      <c r="J2" s="148"/>
      <c r="AO2" s="5"/>
    </row>
    <row r="3" spans="1:41" ht="15" customHeight="1" x14ac:dyDescent="0.35">
      <c r="A3" s="147"/>
      <c r="B3" s="147"/>
      <c r="C3" s="147"/>
      <c r="D3" s="147"/>
      <c r="E3" s="147"/>
      <c r="F3" s="147"/>
      <c r="G3" s="147"/>
      <c r="H3" s="147"/>
      <c r="I3" s="148"/>
      <c r="J3" s="148"/>
      <c r="AO3" s="5"/>
    </row>
    <row r="4" spans="1:41" s="28" customFormat="1" ht="15" customHeight="1" x14ac:dyDescent="0.35">
      <c r="A4" s="23" t="s">
        <v>51</v>
      </c>
      <c r="B4" s="23"/>
      <c r="C4" s="23"/>
      <c r="D4" s="115"/>
      <c r="E4" s="115"/>
      <c r="F4" s="23"/>
      <c r="G4" s="23"/>
      <c r="H4" s="23"/>
      <c r="I4" s="23"/>
      <c r="J4" s="23"/>
    </row>
    <row r="5" spans="1:41" s="28" customFormat="1" ht="15" customHeight="1" x14ac:dyDescent="0.35">
      <c r="A5" s="23"/>
      <c r="B5" s="23"/>
      <c r="C5" s="23"/>
      <c r="D5" s="115"/>
      <c r="E5" s="115"/>
      <c r="F5" s="23"/>
      <c r="G5" s="23"/>
      <c r="H5" s="23"/>
      <c r="I5" s="23"/>
      <c r="J5" s="23"/>
    </row>
    <row r="6" spans="1:41" ht="15" customHeight="1" x14ac:dyDescent="0.35">
      <c r="A6" s="166" t="s">
        <v>52</v>
      </c>
      <c r="B6" s="166"/>
      <c r="C6" s="94"/>
      <c r="D6" s="116"/>
      <c r="E6" s="116"/>
      <c r="F6" s="94"/>
      <c r="G6" s="25"/>
      <c r="H6" s="94"/>
      <c r="I6" s="167"/>
      <c r="J6" s="167"/>
      <c r="AO6" s="5"/>
    </row>
    <row r="7" spans="1:41" ht="15" customHeight="1" x14ac:dyDescent="0.35">
      <c r="A7" s="166" t="s">
        <v>53</v>
      </c>
      <c r="B7" s="166"/>
      <c r="C7" s="94"/>
      <c r="D7" s="116"/>
      <c r="E7" s="116"/>
      <c r="F7" s="94"/>
      <c r="G7" s="25"/>
      <c r="H7" s="94"/>
      <c r="I7" s="94"/>
      <c r="J7" s="112"/>
      <c r="AO7" s="5"/>
    </row>
    <row r="8" spans="1:41" ht="15" customHeight="1" x14ac:dyDescent="0.35">
      <c r="A8" s="166" t="s">
        <v>54</v>
      </c>
      <c r="B8" s="166"/>
      <c r="C8" s="94"/>
      <c r="D8" s="116"/>
      <c r="E8" s="116"/>
      <c r="F8" s="94"/>
      <c r="G8" s="25"/>
      <c r="H8" s="94"/>
      <c r="I8" s="94"/>
      <c r="J8" s="111"/>
      <c r="AO8" s="5"/>
    </row>
    <row r="9" spans="1:41" ht="15" customHeight="1" x14ac:dyDescent="0.35">
      <c r="A9" s="169"/>
      <c r="B9" s="166"/>
      <c r="C9" s="94"/>
      <c r="D9" s="116"/>
      <c r="E9" s="116"/>
      <c r="F9" s="94"/>
      <c r="G9" s="25"/>
      <c r="H9" s="94"/>
      <c r="I9" s="94"/>
      <c r="J9" s="111"/>
      <c r="AO9" s="5"/>
    </row>
    <row r="10" spans="1:41" ht="15" customHeight="1" x14ac:dyDescent="0.35">
      <c r="A10" s="166" t="s">
        <v>56</v>
      </c>
      <c r="B10" s="166"/>
      <c r="C10" s="94"/>
      <c r="D10" s="116"/>
      <c r="E10" s="116"/>
      <c r="F10" s="94"/>
      <c r="G10" s="25"/>
      <c r="H10" s="94"/>
      <c r="I10" s="94"/>
      <c r="J10" s="111"/>
      <c r="AO10" s="5"/>
    </row>
    <row r="11" spans="1:41" ht="15" customHeight="1" x14ac:dyDescent="0.35">
      <c r="A11" s="166" t="s">
        <v>57</v>
      </c>
      <c r="B11" s="166"/>
      <c r="C11" s="94"/>
      <c r="D11" s="116"/>
      <c r="E11" s="116"/>
      <c r="F11" s="94"/>
      <c r="G11" s="25"/>
      <c r="H11" s="94"/>
      <c r="I11" s="94"/>
      <c r="J11" s="111"/>
      <c r="AO11" s="5"/>
    </row>
    <row r="12" spans="1:41" ht="30" customHeight="1" thickBot="1" x14ac:dyDescent="0.4">
      <c r="A12" s="145"/>
      <c r="B12" s="146"/>
      <c r="C12" s="146"/>
      <c r="D12" s="146"/>
      <c r="E12" s="146"/>
      <c r="F12" s="146"/>
      <c r="G12" s="146"/>
      <c r="H12" s="146"/>
      <c r="I12" s="146"/>
      <c r="J12" s="146"/>
    </row>
    <row r="13" spans="1:41" ht="90" customHeight="1" thickBot="1" x14ac:dyDescent="0.4">
      <c r="A13" s="4" t="s">
        <v>12</v>
      </c>
      <c r="B13" s="4" t="s">
        <v>713</v>
      </c>
      <c r="C13" s="4" t="s">
        <v>714</v>
      </c>
      <c r="D13" s="326" t="s">
        <v>6</v>
      </c>
      <c r="E13" s="327" t="s">
        <v>4</v>
      </c>
      <c r="F13" s="2" t="s">
        <v>7</v>
      </c>
      <c r="G13" s="2" t="s">
        <v>8</v>
      </c>
      <c r="H13" s="3" t="s">
        <v>15</v>
      </c>
      <c r="I13" s="113" t="s">
        <v>16</v>
      </c>
      <c r="J13" s="4" t="s">
        <v>9</v>
      </c>
    </row>
    <row r="14" spans="1:41" x14ac:dyDescent="0.35">
      <c r="A14" s="120" t="s">
        <v>646</v>
      </c>
      <c r="B14" s="121" t="s">
        <v>648</v>
      </c>
      <c r="C14" s="299" t="s">
        <v>31</v>
      </c>
      <c r="D14" s="122">
        <v>150</v>
      </c>
      <c r="E14" s="123" t="s">
        <v>68</v>
      </c>
      <c r="F14" s="300" t="s">
        <v>31</v>
      </c>
      <c r="G14" s="300" t="e">
        <f t="shared" ref="G14" si="0">SUM(D14*F14)</f>
        <v>#VALUE!</v>
      </c>
      <c r="H14" s="300" t="s">
        <v>31</v>
      </c>
      <c r="I14" s="300" t="s">
        <v>31</v>
      </c>
      <c r="J14" s="300" t="e">
        <f t="shared" ref="J14:J34" si="1">SUM(G14+G14/100*H14)</f>
        <v>#VALUE!</v>
      </c>
    </row>
    <row r="15" spans="1:41" x14ac:dyDescent="0.35">
      <c r="A15" s="120" t="s">
        <v>647</v>
      </c>
      <c r="B15" s="121" t="s">
        <v>649</v>
      </c>
      <c r="C15" s="299" t="s">
        <v>31</v>
      </c>
      <c r="D15" s="122">
        <v>300</v>
      </c>
      <c r="E15" s="123" t="s">
        <v>68</v>
      </c>
      <c r="F15" s="300" t="s">
        <v>31</v>
      </c>
      <c r="G15" s="300" t="e">
        <f>SUM(D15*F15)</f>
        <v>#VALUE!</v>
      </c>
      <c r="H15" s="300" t="s">
        <v>31</v>
      </c>
      <c r="I15" s="300" t="s">
        <v>31</v>
      </c>
      <c r="J15" s="300" t="e">
        <f t="shared" si="1"/>
        <v>#VALUE!</v>
      </c>
    </row>
    <row r="16" spans="1:41" x14ac:dyDescent="0.35">
      <c r="A16" s="120" t="s">
        <v>650</v>
      </c>
      <c r="B16" s="121" t="s">
        <v>651</v>
      </c>
      <c r="C16" s="299" t="s">
        <v>31</v>
      </c>
      <c r="D16" s="122">
        <v>150</v>
      </c>
      <c r="E16" s="123" t="s">
        <v>68</v>
      </c>
      <c r="F16" s="300" t="s">
        <v>31</v>
      </c>
      <c r="G16" s="300" t="e">
        <f t="shared" ref="G16:G34" si="2">SUM(D16*F16)</f>
        <v>#VALUE!</v>
      </c>
      <c r="H16" s="300" t="s">
        <v>31</v>
      </c>
      <c r="I16" s="300" t="s">
        <v>31</v>
      </c>
      <c r="J16" s="300" t="e">
        <f t="shared" si="1"/>
        <v>#VALUE!</v>
      </c>
    </row>
    <row r="17" spans="1:10" x14ac:dyDescent="0.35">
      <c r="A17" s="120" t="s">
        <v>652</v>
      </c>
      <c r="B17" s="121" t="s">
        <v>648</v>
      </c>
      <c r="C17" s="299" t="str">
        <f t="shared" ref="C17:C18" si="3">$C$16</f>
        <v>vyplní uchádzač</v>
      </c>
      <c r="D17" s="122">
        <v>150</v>
      </c>
      <c r="E17" s="123" t="s">
        <v>68</v>
      </c>
      <c r="F17" s="300" t="s">
        <v>31</v>
      </c>
      <c r="G17" s="300" t="e">
        <f t="shared" si="2"/>
        <v>#VALUE!</v>
      </c>
      <c r="H17" s="300" t="s">
        <v>31</v>
      </c>
      <c r="I17" s="300" t="s">
        <v>31</v>
      </c>
      <c r="J17" s="300" t="e">
        <f t="shared" si="1"/>
        <v>#VALUE!</v>
      </c>
    </row>
    <row r="18" spans="1:10" x14ac:dyDescent="0.35">
      <c r="A18" s="120" t="s">
        <v>653</v>
      </c>
      <c r="B18" s="121" t="s">
        <v>654</v>
      </c>
      <c r="C18" s="299" t="str">
        <f t="shared" si="3"/>
        <v>vyplní uchádzač</v>
      </c>
      <c r="D18" s="122">
        <v>150</v>
      </c>
      <c r="E18" s="123" t="s">
        <v>68</v>
      </c>
      <c r="F18" s="300" t="s">
        <v>31</v>
      </c>
      <c r="G18" s="300" t="e">
        <f t="shared" si="2"/>
        <v>#VALUE!</v>
      </c>
      <c r="H18" s="300" t="s">
        <v>31</v>
      </c>
      <c r="I18" s="300" t="s">
        <v>31</v>
      </c>
      <c r="J18" s="300" t="e">
        <f t="shared" si="1"/>
        <v>#VALUE!</v>
      </c>
    </row>
    <row r="19" spans="1:10" x14ac:dyDescent="0.35">
      <c r="A19" s="120" t="s">
        <v>655</v>
      </c>
      <c r="B19" s="121" t="s">
        <v>654</v>
      </c>
      <c r="C19" s="299" t="str">
        <f t="shared" ref="C19:C22" si="4">C18</f>
        <v>vyplní uchádzač</v>
      </c>
      <c r="D19" s="122">
        <v>150</v>
      </c>
      <c r="E19" s="123" t="s">
        <v>68</v>
      </c>
      <c r="F19" s="300" t="s">
        <v>31</v>
      </c>
      <c r="G19" s="300" t="e">
        <f t="shared" si="2"/>
        <v>#VALUE!</v>
      </c>
      <c r="H19" s="300" t="s">
        <v>31</v>
      </c>
      <c r="I19" s="300" t="s">
        <v>31</v>
      </c>
      <c r="J19" s="300" t="e">
        <f t="shared" si="1"/>
        <v>#VALUE!</v>
      </c>
    </row>
    <row r="20" spans="1:10" x14ac:dyDescent="0.35">
      <c r="A20" s="120" t="s">
        <v>656</v>
      </c>
      <c r="B20" s="121" t="s">
        <v>648</v>
      </c>
      <c r="C20" s="299" t="str">
        <f t="shared" si="4"/>
        <v>vyplní uchádzač</v>
      </c>
      <c r="D20" s="122">
        <v>150</v>
      </c>
      <c r="E20" s="123" t="s">
        <v>68</v>
      </c>
      <c r="F20" s="300" t="s">
        <v>31</v>
      </c>
      <c r="G20" s="300" t="e">
        <f t="shared" si="2"/>
        <v>#VALUE!</v>
      </c>
      <c r="H20" s="300" t="s">
        <v>31</v>
      </c>
      <c r="I20" s="300" t="s">
        <v>31</v>
      </c>
      <c r="J20" s="300" t="e">
        <f t="shared" si="1"/>
        <v>#VALUE!</v>
      </c>
    </row>
    <row r="21" spans="1:10" x14ac:dyDescent="0.35">
      <c r="A21" s="120" t="s">
        <v>657</v>
      </c>
      <c r="B21" s="121" t="s">
        <v>658</v>
      </c>
      <c r="C21" s="299" t="str">
        <f t="shared" si="4"/>
        <v>vyplní uchádzač</v>
      </c>
      <c r="D21" s="122">
        <v>150</v>
      </c>
      <c r="E21" s="123" t="s">
        <v>68</v>
      </c>
      <c r="F21" s="300" t="s">
        <v>31</v>
      </c>
      <c r="G21" s="300" t="e">
        <f t="shared" si="2"/>
        <v>#VALUE!</v>
      </c>
      <c r="H21" s="300" t="s">
        <v>31</v>
      </c>
      <c r="I21" s="300" t="s">
        <v>31</v>
      </c>
      <c r="J21" s="300" t="e">
        <f t="shared" si="1"/>
        <v>#VALUE!</v>
      </c>
    </row>
    <row r="22" spans="1:10" x14ac:dyDescent="0.35">
      <c r="A22" s="120" t="s">
        <v>659</v>
      </c>
      <c r="B22" s="121" t="s">
        <v>651</v>
      </c>
      <c r="C22" s="299" t="str">
        <f t="shared" si="4"/>
        <v>vyplní uchádzač</v>
      </c>
      <c r="D22" s="122">
        <v>150</v>
      </c>
      <c r="E22" s="123" t="s">
        <v>68</v>
      </c>
      <c r="F22" s="300" t="s">
        <v>31</v>
      </c>
      <c r="G22" s="300" t="e">
        <f t="shared" si="2"/>
        <v>#VALUE!</v>
      </c>
      <c r="H22" s="300" t="s">
        <v>31</v>
      </c>
      <c r="I22" s="300" t="s">
        <v>31</v>
      </c>
      <c r="J22" s="300" t="e">
        <f t="shared" ref="J22" si="5">SUM(G22+G22/100*H22)</f>
        <v>#VALUE!</v>
      </c>
    </row>
    <row r="23" spans="1:10" x14ac:dyDescent="0.35">
      <c r="A23" s="120" t="s">
        <v>660</v>
      </c>
      <c r="B23" s="121" t="s">
        <v>661</v>
      </c>
      <c r="C23" s="299" t="str">
        <f>C20</f>
        <v>vyplní uchádzač</v>
      </c>
      <c r="D23" s="122">
        <v>150</v>
      </c>
      <c r="E23" s="123" t="s">
        <v>68</v>
      </c>
      <c r="F23" s="300" t="s">
        <v>31</v>
      </c>
      <c r="G23" s="300" t="e">
        <f t="shared" si="2"/>
        <v>#VALUE!</v>
      </c>
      <c r="H23" s="300" t="s">
        <v>31</v>
      </c>
      <c r="I23" s="300" t="s">
        <v>31</v>
      </c>
      <c r="J23" s="300" t="e">
        <f t="shared" si="1"/>
        <v>#VALUE!</v>
      </c>
    </row>
    <row r="24" spans="1:10" x14ac:dyDescent="0.35">
      <c r="A24" s="120" t="s">
        <v>662</v>
      </c>
      <c r="B24" s="121" t="s">
        <v>663</v>
      </c>
      <c r="C24" s="299" t="str">
        <f t="shared" ref="C24" si="6">C23</f>
        <v>vyplní uchádzač</v>
      </c>
      <c r="D24" s="122">
        <v>150</v>
      </c>
      <c r="E24" s="123" t="s">
        <v>68</v>
      </c>
      <c r="F24" s="300" t="s">
        <v>31</v>
      </c>
      <c r="G24" s="300" t="e">
        <f t="shared" si="2"/>
        <v>#VALUE!</v>
      </c>
      <c r="H24" s="300" t="s">
        <v>31</v>
      </c>
      <c r="I24" s="300" t="s">
        <v>31</v>
      </c>
      <c r="J24" s="300" t="e">
        <f t="shared" si="1"/>
        <v>#VALUE!</v>
      </c>
    </row>
    <row r="25" spans="1:10" x14ac:dyDescent="0.35">
      <c r="A25" s="120" t="s">
        <v>664</v>
      </c>
      <c r="B25" s="121" t="s">
        <v>651</v>
      </c>
      <c r="C25" s="299" t="str">
        <f>C22</f>
        <v>vyplní uchádzač</v>
      </c>
      <c r="D25" s="122">
        <v>150</v>
      </c>
      <c r="E25" s="123" t="s">
        <v>68</v>
      </c>
      <c r="F25" s="300" t="s">
        <v>31</v>
      </c>
      <c r="G25" s="300" t="e">
        <f t="shared" si="2"/>
        <v>#VALUE!</v>
      </c>
      <c r="H25" s="300" t="s">
        <v>31</v>
      </c>
      <c r="I25" s="300" t="s">
        <v>31</v>
      </c>
      <c r="J25" s="300" t="e">
        <f t="shared" ref="J25" si="7">SUM(G25+G25/100*H25)</f>
        <v>#VALUE!</v>
      </c>
    </row>
    <row r="26" spans="1:10" x14ac:dyDescent="0.35">
      <c r="A26" s="120" t="s">
        <v>665</v>
      </c>
      <c r="B26" s="121" t="s">
        <v>654</v>
      </c>
      <c r="C26" s="299" t="str">
        <f t="shared" ref="C26" si="8">C24</f>
        <v>vyplní uchádzač</v>
      </c>
      <c r="D26" s="122">
        <v>150</v>
      </c>
      <c r="E26" s="123" t="s">
        <v>570</v>
      </c>
      <c r="F26" s="300" t="s">
        <v>31</v>
      </c>
      <c r="G26" s="300" t="e">
        <f t="shared" si="2"/>
        <v>#VALUE!</v>
      </c>
      <c r="H26" s="300" t="s">
        <v>31</v>
      </c>
      <c r="I26" s="300" t="s">
        <v>31</v>
      </c>
      <c r="J26" s="300" t="e">
        <f t="shared" si="1"/>
        <v>#VALUE!</v>
      </c>
    </row>
    <row r="27" spans="1:10" x14ac:dyDescent="0.35">
      <c r="A27" s="120" t="s">
        <v>666</v>
      </c>
      <c r="B27" s="121" t="s">
        <v>649</v>
      </c>
      <c r="C27" s="299" t="str">
        <f t="shared" ref="C27" si="9">C26</f>
        <v>vyplní uchádzač</v>
      </c>
      <c r="D27" s="122">
        <v>150</v>
      </c>
      <c r="E27" s="123" t="s">
        <v>68</v>
      </c>
      <c r="F27" s="300" t="s">
        <v>31</v>
      </c>
      <c r="G27" s="300" t="e">
        <f t="shared" si="2"/>
        <v>#VALUE!</v>
      </c>
      <c r="H27" s="300" t="s">
        <v>31</v>
      </c>
      <c r="I27" s="300" t="s">
        <v>31</v>
      </c>
      <c r="J27" s="300" t="e">
        <f t="shared" si="1"/>
        <v>#VALUE!</v>
      </c>
    </row>
    <row r="28" spans="1:10" x14ac:dyDescent="0.35">
      <c r="A28" s="120" t="s">
        <v>667</v>
      </c>
      <c r="B28" s="121" t="s">
        <v>668</v>
      </c>
      <c r="C28" s="299" t="str">
        <f>C23</f>
        <v>vyplní uchádzač</v>
      </c>
      <c r="D28" s="122">
        <v>150</v>
      </c>
      <c r="E28" s="123" t="s">
        <v>68</v>
      </c>
      <c r="F28" s="300" t="s">
        <v>31</v>
      </c>
      <c r="G28" s="300" t="e">
        <f t="shared" si="2"/>
        <v>#VALUE!</v>
      </c>
      <c r="H28" s="300" t="s">
        <v>31</v>
      </c>
      <c r="I28" s="300" t="s">
        <v>31</v>
      </c>
      <c r="J28" s="300" t="e">
        <f t="shared" si="1"/>
        <v>#VALUE!</v>
      </c>
    </row>
    <row r="29" spans="1:10" x14ac:dyDescent="0.35">
      <c r="A29" s="120" t="s">
        <v>669</v>
      </c>
      <c r="B29" s="121" t="s">
        <v>654</v>
      </c>
      <c r="C29" s="299" t="str">
        <f>C24</f>
        <v>vyplní uchádzač</v>
      </c>
      <c r="D29" s="122">
        <v>150</v>
      </c>
      <c r="E29" s="123" t="s">
        <v>68</v>
      </c>
      <c r="F29" s="300" t="s">
        <v>31</v>
      </c>
      <c r="G29" s="300" t="e">
        <f t="shared" si="2"/>
        <v>#VALUE!</v>
      </c>
      <c r="H29" s="300" t="s">
        <v>31</v>
      </c>
      <c r="I29" s="300" t="s">
        <v>31</v>
      </c>
      <c r="J29" s="300" t="e">
        <f t="shared" si="1"/>
        <v>#VALUE!</v>
      </c>
    </row>
    <row r="30" spans="1:10" x14ac:dyDescent="0.35">
      <c r="A30" s="120" t="s">
        <v>670</v>
      </c>
      <c r="B30" s="121" t="s">
        <v>671</v>
      </c>
      <c r="C30" s="299" t="str">
        <f t="shared" ref="C30:C33" si="10">C26</f>
        <v>vyplní uchádzač</v>
      </c>
      <c r="D30" s="122">
        <v>150</v>
      </c>
      <c r="E30" s="123" t="s">
        <v>68</v>
      </c>
      <c r="F30" s="300" t="s">
        <v>31</v>
      </c>
      <c r="G30" s="300" t="e">
        <f t="shared" si="2"/>
        <v>#VALUE!</v>
      </c>
      <c r="H30" s="300" t="s">
        <v>31</v>
      </c>
      <c r="I30" s="300" t="s">
        <v>31</v>
      </c>
      <c r="J30" s="300" t="e">
        <f t="shared" si="1"/>
        <v>#VALUE!</v>
      </c>
    </row>
    <row r="31" spans="1:10" x14ac:dyDescent="0.35">
      <c r="A31" s="120" t="s">
        <v>672</v>
      </c>
      <c r="B31" s="121" t="s">
        <v>661</v>
      </c>
      <c r="C31" s="299" t="str">
        <f t="shared" si="10"/>
        <v>vyplní uchádzač</v>
      </c>
      <c r="D31" s="122">
        <v>450</v>
      </c>
      <c r="E31" s="123" t="s">
        <v>68</v>
      </c>
      <c r="F31" s="300" t="s">
        <v>31</v>
      </c>
      <c r="G31" s="300" t="e">
        <f t="shared" si="2"/>
        <v>#VALUE!</v>
      </c>
      <c r="H31" s="300" t="s">
        <v>31</v>
      </c>
      <c r="I31" s="300" t="s">
        <v>31</v>
      </c>
      <c r="J31" s="300" t="e">
        <f t="shared" si="1"/>
        <v>#VALUE!</v>
      </c>
    </row>
    <row r="32" spans="1:10" x14ac:dyDescent="0.35">
      <c r="A32" s="120" t="s">
        <v>673</v>
      </c>
      <c r="B32" s="121" t="s">
        <v>663</v>
      </c>
      <c r="C32" s="299" t="str">
        <f t="shared" si="10"/>
        <v>vyplní uchádzač</v>
      </c>
      <c r="D32" s="122">
        <v>150</v>
      </c>
      <c r="E32" s="123" t="s">
        <v>68</v>
      </c>
      <c r="F32" s="300" t="s">
        <v>31</v>
      </c>
      <c r="G32" s="300" t="e">
        <f t="shared" si="2"/>
        <v>#VALUE!</v>
      </c>
      <c r="H32" s="300" t="s">
        <v>31</v>
      </c>
      <c r="I32" s="300" t="s">
        <v>31</v>
      </c>
      <c r="J32" s="300" t="e">
        <f t="shared" si="1"/>
        <v>#VALUE!</v>
      </c>
    </row>
    <row r="33" spans="1:10" x14ac:dyDescent="0.35">
      <c r="A33" s="120" t="s">
        <v>675</v>
      </c>
      <c r="B33" s="121" t="s">
        <v>671</v>
      </c>
      <c r="C33" s="299" t="str">
        <f t="shared" si="10"/>
        <v>vyplní uchádzač</v>
      </c>
      <c r="D33" s="122">
        <v>150</v>
      </c>
      <c r="E33" s="123"/>
      <c r="F33" s="300" t="s">
        <v>31</v>
      </c>
      <c r="G33" s="300" t="e">
        <f t="shared" si="2"/>
        <v>#VALUE!</v>
      </c>
      <c r="H33" s="300" t="s">
        <v>31</v>
      </c>
      <c r="I33" s="300" t="s">
        <v>31</v>
      </c>
      <c r="J33" s="300" t="e">
        <f t="shared" ref="J33" si="11">SUM(G33+G33/100*H33)</f>
        <v>#VALUE!</v>
      </c>
    </row>
    <row r="34" spans="1:10" x14ac:dyDescent="0.35">
      <c r="A34" s="120" t="s">
        <v>674</v>
      </c>
      <c r="B34" s="121" t="s">
        <v>651</v>
      </c>
      <c r="C34" s="299" t="s">
        <v>31</v>
      </c>
      <c r="D34" s="122">
        <v>150</v>
      </c>
      <c r="E34" s="130" t="s">
        <v>68</v>
      </c>
      <c r="F34" s="300" t="s">
        <v>31</v>
      </c>
      <c r="G34" s="300" t="e">
        <f t="shared" si="2"/>
        <v>#VALUE!</v>
      </c>
      <c r="H34" s="300" t="s">
        <v>31</v>
      </c>
      <c r="I34" s="300" t="s">
        <v>31</v>
      </c>
      <c r="J34" s="300" t="e">
        <f t="shared" si="1"/>
        <v>#VALUE!</v>
      </c>
    </row>
    <row r="35" spans="1:10" s="114" customFormat="1" x14ac:dyDescent="0.35">
      <c r="A35" s="131"/>
      <c r="B35" s="124"/>
      <c r="C35" s="125"/>
      <c r="D35" s="132"/>
      <c r="E35" s="126"/>
      <c r="F35" s="127"/>
      <c r="G35" s="128"/>
      <c r="H35" s="127"/>
      <c r="I35" s="127"/>
      <c r="J35" s="129"/>
    </row>
    <row r="36" spans="1:10" x14ac:dyDescent="0.35">
      <c r="A36" s="77"/>
      <c r="B36" s="77"/>
      <c r="C36" s="77"/>
      <c r="D36" s="77"/>
      <c r="E36" s="77"/>
      <c r="F36" s="141" t="s">
        <v>126</v>
      </c>
      <c r="G36" s="143"/>
      <c r="H36" s="141" t="s">
        <v>127</v>
      </c>
      <c r="I36" s="143" t="e">
        <f>SUM(#REF!)</f>
        <v>#REF!</v>
      </c>
      <c r="J36" s="143"/>
    </row>
    <row r="37" spans="1:10" ht="32.25" customHeight="1" x14ac:dyDescent="0.35">
      <c r="A37" s="76"/>
      <c r="B37" s="76"/>
      <c r="C37" s="77"/>
      <c r="D37" s="77"/>
      <c r="E37" s="77"/>
      <c r="F37" s="142"/>
      <c r="G37" s="144"/>
      <c r="H37" s="142"/>
      <c r="I37" s="144"/>
      <c r="J37" s="144"/>
    </row>
    <row r="38" spans="1:10" ht="21" x14ac:dyDescent="0.35">
      <c r="A38" s="48"/>
      <c r="B38" s="48"/>
      <c r="C38" s="48"/>
      <c r="D38"/>
      <c r="E38" s="38"/>
    </row>
    <row r="39" spans="1:10" ht="21" x14ac:dyDescent="0.35">
      <c r="A39" s="48"/>
      <c r="B39" s="48"/>
      <c r="C39" s="48"/>
      <c r="D39"/>
      <c r="E39" s="38"/>
    </row>
    <row r="40" spans="1:10" x14ac:dyDescent="0.35">
      <c r="B40"/>
      <c r="D40"/>
      <c r="E40" s="38"/>
    </row>
    <row r="41" spans="1:10" s="79" customFormat="1" ht="43.5" customHeight="1" x14ac:dyDescent="0.25">
      <c r="A41" s="134" t="s">
        <v>58</v>
      </c>
      <c r="B41" s="135"/>
      <c r="C41" s="135"/>
      <c r="D41" s="135"/>
      <c r="E41" s="135"/>
      <c r="F41" s="135"/>
      <c r="G41" s="135"/>
      <c r="H41" s="135"/>
    </row>
    <row r="42" spans="1:10" s="79" customFormat="1" ht="44.25" customHeight="1" x14ac:dyDescent="0.25">
      <c r="A42" s="136" t="s">
        <v>59</v>
      </c>
      <c r="B42" s="137"/>
      <c r="C42" s="137"/>
      <c r="D42" s="137"/>
      <c r="E42" s="137"/>
      <c r="F42" s="137"/>
      <c r="G42" s="137"/>
      <c r="H42" s="137"/>
    </row>
    <row r="43" spans="1:10" s="79" customFormat="1" ht="10.5" x14ac:dyDescent="0.25">
      <c r="A43" s="136" t="s">
        <v>60</v>
      </c>
      <c r="B43" s="137"/>
      <c r="C43" s="137"/>
      <c r="D43" s="137"/>
      <c r="E43" s="137"/>
      <c r="F43" s="137"/>
      <c r="G43" s="137"/>
      <c r="H43" s="137"/>
    </row>
    <row r="44" spans="1:10" s="79" customFormat="1" ht="10.5" x14ac:dyDescent="0.25">
      <c r="A44" s="138" t="s">
        <v>61</v>
      </c>
      <c r="B44" s="139"/>
      <c r="C44" s="139"/>
      <c r="D44" s="139"/>
      <c r="E44" s="139"/>
      <c r="F44" s="139"/>
      <c r="G44" s="139"/>
      <c r="H44" s="139"/>
    </row>
    <row r="45" spans="1:10" s="79" customFormat="1" ht="10.5" x14ac:dyDescent="0.25">
      <c r="A45" s="80"/>
      <c r="B45" s="49"/>
      <c r="C45" s="49"/>
      <c r="D45" s="49"/>
      <c r="E45" s="85"/>
      <c r="F45" s="49"/>
      <c r="G45" s="49"/>
      <c r="H45" s="49"/>
    </row>
    <row r="46" spans="1:10" s="79" customFormat="1" ht="10.5" x14ac:dyDescent="0.25">
      <c r="A46" s="138" t="s">
        <v>62</v>
      </c>
      <c r="B46" s="139"/>
      <c r="C46" s="139"/>
      <c r="D46" s="139"/>
      <c r="E46" s="139"/>
      <c r="F46" s="139"/>
      <c r="G46" s="139"/>
      <c r="H46" s="139"/>
    </row>
    <row r="47" spans="1:10" s="79" customFormat="1" ht="10.5" x14ac:dyDescent="0.25">
      <c r="A47" s="81"/>
      <c r="B47" s="54"/>
      <c r="C47" s="82"/>
      <c r="D47" s="82"/>
      <c r="E47" s="81"/>
      <c r="F47" s="83"/>
      <c r="G47" s="83"/>
    </row>
    <row r="48" spans="1:10" s="79" customFormat="1" ht="10.5" x14ac:dyDescent="0.25">
      <c r="A48" s="81"/>
      <c r="B48" s="54"/>
      <c r="C48" s="82"/>
      <c r="D48" s="82"/>
      <c r="E48" s="81"/>
      <c r="F48" s="83"/>
      <c r="G48" s="83"/>
    </row>
    <row r="49" spans="1:5" s="55" customFormat="1" ht="10.5" x14ac:dyDescent="0.25">
      <c r="A49" s="84"/>
      <c r="E49" s="85"/>
    </row>
    <row r="50" spans="1:5" s="55" customFormat="1" ht="10.5" x14ac:dyDescent="0.25">
      <c r="A50" s="85"/>
      <c r="B50" s="56" t="s">
        <v>63</v>
      </c>
      <c r="C50" s="86"/>
      <c r="D50" s="87"/>
      <c r="E50" s="103"/>
    </row>
    <row r="51" spans="1:5" s="55" customFormat="1" ht="10.5" x14ac:dyDescent="0.25">
      <c r="A51" s="85"/>
      <c r="B51" s="57" t="s">
        <v>64</v>
      </c>
      <c r="C51" s="86"/>
      <c r="D51" s="133" t="s">
        <v>125</v>
      </c>
      <c r="E51" s="133"/>
    </row>
  </sheetData>
  <mergeCells count="23">
    <mergeCell ref="A42:H42"/>
    <mergeCell ref="A43:H43"/>
    <mergeCell ref="A44:H44"/>
    <mergeCell ref="A46:H46"/>
    <mergeCell ref="D51:E51"/>
    <mergeCell ref="A41:H41"/>
    <mergeCell ref="A7:B7"/>
    <mergeCell ref="A8:B8"/>
    <mergeCell ref="A9:B9"/>
    <mergeCell ref="A10:B10"/>
    <mergeCell ref="A11:B11"/>
    <mergeCell ref="A12:J12"/>
    <mergeCell ref="F36:F37"/>
    <mergeCell ref="G36:G37"/>
    <mergeCell ref="H36:H37"/>
    <mergeCell ref="I36:I37"/>
    <mergeCell ref="J36:J37"/>
    <mergeCell ref="A1:H3"/>
    <mergeCell ref="I1:J1"/>
    <mergeCell ref="I2:J2"/>
    <mergeCell ref="I3:J3"/>
    <mergeCell ref="A6:B6"/>
    <mergeCell ref="I6:J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2</vt:i4>
      </vt:variant>
    </vt:vector>
  </HeadingPairs>
  <TitlesOfParts>
    <vt:vector size="10" baseType="lpstr">
      <vt:lpstr>1. Ovocie a zelenina</vt:lpstr>
      <vt:lpstr>2. Chlieb a pečivo</vt:lpstr>
      <vt:lpstr>3. Mlieko a mliečne výrobky</vt:lpstr>
      <vt:lpstr>4. Mäso, mäsové výrobky</vt:lpstr>
      <vt:lpstr>5. Mrazené výrobky</vt:lpstr>
      <vt:lpstr>6. Trvanlivé výrobky</vt:lpstr>
      <vt:lpstr>7. Vajcia</vt:lpstr>
      <vt:lpstr>8. Zákusky</vt:lpstr>
      <vt:lpstr>'4. Mäso, mäsové výrobky'!Položky</vt:lpstr>
      <vt:lpstr>'4. Mäso, mäsové výrobky'!Požiadavky_na_jednotlivé_položky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Vašičková Jana</dc:creator>
  <cp:lastModifiedBy>Vašičková Jana</cp:lastModifiedBy>
  <cp:lastPrinted>2023-08-09T11:29:58Z</cp:lastPrinted>
  <dcterms:created xsi:type="dcterms:W3CDTF">2016-08-01T23:26:40Z</dcterms:created>
  <dcterms:modified xsi:type="dcterms:W3CDTF">2023-09-20T12:01:02Z</dcterms:modified>
</cp:coreProperties>
</file>