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klosowski\Desktop\SA.270.25.2023.WK Wykonywanie usług z zakresu gospodarki leśnej na terenie Nadleśnictwa Gniewkowo w roku 2024\Do radców prawnych\Załącznik nr 1  - Formularz Ofertowy\"/>
    </mc:Choice>
  </mc:AlternateContent>
  <xr:revisionPtr revIDLastSave="0" documentId="13_ncr:1_{74A571BC-9AD1-4EAD-BFC5-4FE2B5EB30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L37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9" i="1"/>
  <c r="K49" i="1" s="1"/>
  <c r="L49" i="1" s="1"/>
  <c r="I48" i="1"/>
  <c r="K48" i="1" s="1"/>
  <c r="L48" i="1" s="1"/>
  <c r="I47" i="1"/>
  <c r="I46" i="1"/>
  <c r="K46" i="1" s="1"/>
  <c r="L46" i="1" s="1"/>
  <c r="I42" i="1"/>
  <c r="K42" i="1" s="1"/>
  <c r="L42" i="1" s="1"/>
  <c r="I37" i="1"/>
  <c r="I32" i="1"/>
  <c r="K32" i="1" s="1"/>
  <c r="L59" i="1" l="1"/>
  <c r="L77" i="1"/>
  <c r="K47" i="1"/>
  <c r="L47" i="1" s="1"/>
  <c r="K65" i="1"/>
  <c r="L65" i="1" s="1"/>
  <c r="L32" i="1"/>
  <c r="I45" i="1"/>
  <c r="K45" i="1" s="1"/>
  <c r="L45" i="1" l="1"/>
  <c r="F84" i="1" s="1"/>
  <c r="F83" i="1"/>
</calcChain>
</file>

<file path=xl/sharedStrings.xml><?xml version="1.0" encoding="utf-8"?>
<sst xmlns="http://schemas.openxmlformats.org/spreadsheetml/2006/main" count="236" uniqueCount="163">
  <si>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</si>
  <si>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</si>
  <si>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</si>
  <si>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</si>
  <si>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</si>
  <si>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</si>
  <si>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</si>
  <si>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</si>
  <si>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</si>
  <si>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</si>
  <si>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</si>
  <si>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</si>
  <si>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</si>
  <si>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</si>
  <si>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</si>
  <si>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</si>
  <si>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</si>
  <si>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</si>
  <si>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</si>
  <si>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</si>
  <si>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</si>
  <si>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</si>
  <si>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</si>
  <si>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</si>
  <si>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</si>
  <si>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</si>
  <si>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</si>
  <si>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</si>
  <si>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</si>
  <si>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</si>
  <si>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</si>
  <si>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</si>
  <si>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</si>
  <si>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</si>
  <si>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</si>
  <si>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</si>
  <si>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</si>
  <si>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</si>
  <si>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</si>
  <si>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</si>
  <si>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</si>
  <si>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</si>
  <si>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</si>
  <si>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</si>
  <si>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</si>
  <si>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</si>
  <si>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</si>
  <si>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</si>
  <si>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</si>
  <si>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</si>
  <si>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</si>
  <si>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</si>
  <si>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</si>
  <si>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</si>
  <si>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</si>
  <si>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</si>
  <si>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</si>
  <si>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</si>
  <si>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</si>
  <si>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</si>
  <si>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</si>
  <si>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</si>
  <si>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</si>
  <si>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</si>
  <si>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</si>
  <si>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</si>
  <si>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</si>
  <si>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</si>
  <si>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</si>
  <si>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</si>
  <si>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</si>
  <si>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</si>
  <si>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132</t>
  </si>
  <si>
    <t>ZAB-OSŁZD</t>
  </si>
  <si>
    <t>Zdejmowanie osłonek z drzewek zabezpieczonych przed spałowaniem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</si>
  <si>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</si>
  <si>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</si>
  <si>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</si>
  <si>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</si>
  <si>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</si>
  <si>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</si>
  <si>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</si>
  <si>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</si>
  <si>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</si>
  <si>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</si>
  <si>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</si>
  <si>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</si>
  <si>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</si>
  <si>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</si>
  <si>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</si>
  <si>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</si>
  <si>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</si>
  <si>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</si>
  <si>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</si>
  <si>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</si>
  <si>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</si>
  <si>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</si>
  <si>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</si>
  <si>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</si>
  <si>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</si>
  <si>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</si>
  <si>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</si>
  <si>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</si>
  <si>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</si>
  <si>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</si>
  <si>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</si>
  <si>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</si>
  <si>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</si>
  <si>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</si>
  <si>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</si>
  <si>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</si>
  <si>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</si>
  <si>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</si>
  <si>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</si>
  <si>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</si>
  <si>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</si>
  <si>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</si>
  <si>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</si>
  <si>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</si>
  <si>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</si>
  <si>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</si>
  <si>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</si>
  <si>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</si>
  <si>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</si>
  <si>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</si>
  <si>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</si>
  <si>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</si>
  <si>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</si>
  <si>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</si>
  <si>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</si>
  <si>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</si>
  <si>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</si>
  <si>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</si>
  <si>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</si>
  <si>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</si>
  <si>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</si>
  <si>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</si>
  <si>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</si>
  <si>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</si>
  <si>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</si>
  <si>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</si>
  <si>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</si>
  <si>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</si>
  <si>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</si>
  <si>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</si>
  <si>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2-DĄBKI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</si>
  <si>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</si>
  <si>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</si>
  <si>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</si>
  <si>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</si>
  <si>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</si>
  <si>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</si>
  <si>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</si>
  <si>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</si>
  <si>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</si>
  <si>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</si>
  <si>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</si>
  <si>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</si>
  <si>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</si>
  <si>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</si>
  <si>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</si>
  <si>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</si>
  <si>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 Za wykonanie przedmiotu zamówienia w tym Pakiecie oferujemy następujące wynagrodzenie brutto:  _____________________PLN.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</si>
</sst>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3"/>
  <sheetViews>
    <sheetView tabSelected="1" workbookViewId="0">
      <selection activeCell="B98" sqref="B98:L9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140625" customWidth="1"/>
    <col min="6" max="6" width="6.85546875" customWidth="1"/>
    <col min="7" max="7" width="10" customWidth="1"/>
    <col min="8" max="8" width="8.85546875" customWidth="1"/>
    <col min="9" max="9" width="12.7109375" customWidth="1"/>
    <col min="10" max="10" width="6.85546875" customWidth="1"/>
    <col min="11" max="11" width="9.5703125" customWidth="1"/>
    <col min="12" max="12" width="14.285156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3" t="s">
        <v>137</v>
      </c>
      <c r="J2" s="13"/>
      <c r="K2" s="13"/>
      <c r="L2" s="13"/>
    </row>
    <row r="3" spans="2:12" s="1" customFormat="1" ht="28.7" customHeight="1" x14ac:dyDescent="0.2">
      <c r="B3" s="10"/>
      <c r="C3" s="10"/>
      <c r="D3" s="10"/>
    </row>
    <row r="4" spans="2:12" s="1" customFormat="1" ht="2.65" customHeight="1" x14ac:dyDescent="0.2">
      <c r="B4" s="17"/>
      <c r="C4" s="17"/>
      <c r="D4" s="17"/>
    </row>
    <row r="5" spans="2:12" s="1" customFormat="1" ht="28.7" customHeight="1" x14ac:dyDescent="0.2">
      <c r="B5" s="10"/>
      <c r="C5" s="10"/>
      <c r="D5" s="10"/>
    </row>
    <row r="6" spans="2:12" s="1" customFormat="1" ht="2.65" customHeight="1" x14ac:dyDescent="0.2">
      <c r="B6" s="17"/>
      <c r="C6" s="17"/>
      <c r="D6" s="17"/>
    </row>
    <row r="7" spans="2:12" s="1" customFormat="1" ht="28.7" customHeight="1" x14ac:dyDescent="0.2">
      <c r="B7" s="10"/>
      <c r="C7" s="10"/>
      <c r="D7" s="10"/>
    </row>
    <row r="8" spans="2:12" s="1" customFormat="1" ht="5.25" customHeight="1" x14ac:dyDescent="0.2">
      <c r="B8" s="18"/>
      <c r="C8" s="18"/>
      <c r="D8" s="18"/>
    </row>
    <row r="9" spans="2:12" s="1" customFormat="1" ht="4.3499999999999996" customHeight="1" x14ac:dyDescent="0.2">
      <c r="G9" s="10"/>
      <c r="H9" s="10"/>
      <c r="I9" s="10"/>
      <c r="J9" s="10"/>
      <c r="K9" s="10"/>
      <c r="L9" s="10"/>
    </row>
    <row r="10" spans="2:12" s="1" customFormat="1" ht="6.95" customHeight="1" x14ac:dyDescent="0.2">
      <c r="B10" s="29" t="s">
        <v>138</v>
      </c>
      <c r="C10" s="29"/>
      <c r="D10" s="29"/>
      <c r="G10" s="10"/>
      <c r="H10" s="10"/>
      <c r="I10" s="10"/>
      <c r="J10" s="10"/>
      <c r="K10" s="10"/>
      <c r="L10" s="10"/>
    </row>
    <row r="11" spans="2:12" s="1" customFormat="1" ht="12.2" customHeight="1" x14ac:dyDescent="0.2">
      <c r="B11" s="29"/>
      <c r="C11" s="29"/>
      <c r="D11" s="29"/>
      <c r="G11" s="15" t="s">
        <v>139</v>
      </c>
      <c r="H11" s="15"/>
      <c r="I11" s="15"/>
      <c r="J11" s="15"/>
      <c r="K11" s="15"/>
      <c r="L11" s="15"/>
    </row>
    <row r="12" spans="2:12" s="1" customFormat="1" ht="7.9" customHeight="1" x14ac:dyDescent="0.2">
      <c r="G12" s="15"/>
      <c r="H12" s="15"/>
      <c r="I12" s="15"/>
      <c r="J12" s="15"/>
      <c r="K12" s="15"/>
      <c r="L12" s="15"/>
    </row>
    <row r="13" spans="2:12" s="1" customFormat="1" ht="20.25" customHeight="1" x14ac:dyDescent="0.2"/>
    <row r="14" spans="2:12" s="1" customFormat="1" ht="24" customHeight="1" x14ac:dyDescent="0.2">
      <c r="E14" s="20" t="s">
        <v>140</v>
      </c>
      <c r="F14" s="20"/>
      <c r="G14" s="20"/>
    </row>
    <row r="15" spans="2:12" s="1" customFormat="1" ht="43.15" customHeight="1" x14ac:dyDescent="0.2"/>
    <row r="16" spans="2:12" s="1" customFormat="1" ht="20.85" customHeight="1" x14ac:dyDescent="0.2">
      <c r="B16" s="9" t="s">
        <v>141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142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143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144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7" t="s">
        <v>145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2" s="1" customFormat="1" ht="2.65" customHeight="1" x14ac:dyDescent="0.2"/>
    <row r="26" spans="2:12" s="1" customFormat="1" ht="55.5" customHeight="1" x14ac:dyDescent="0.2">
      <c r="B26" s="34" t="s">
        <v>162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28" t="s">
        <v>146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2" s="1" customFormat="1" ht="5.25" customHeight="1" x14ac:dyDescent="0.2"/>
    <row r="31" spans="2:12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2120</v>
      </c>
      <c r="H32" s="11"/>
      <c r="I32" s="12">
        <f>SUM(G32*H32)</f>
        <v>0</v>
      </c>
      <c r="J32" s="5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28" t="s">
        <v>147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2" s="1" customFormat="1" ht="5.25" customHeight="1" x14ac:dyDescent="0.2"/>
    <row r="36" spans="2:12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1097</v>
      </c>
      <c r="H37" s="11"/>
      <c r="I37" s="12">
        <f>SUM(G37*H37)</f>
        <v>0</v>
      </c>
      <c r="J37" s="5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28" t="s">
        <v>148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2" s="1" customFormat="1" ht="5.25" customHeight="1" x14ac:dyDescent="0.2"/>
    <row r="41" spans="2:12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350</v>
      </c>
      <c r="H42" s="11"/>
      <c r="I42" s="12">
        <f>SUM(G42*H42)</f>
        <v>0</v>
      </c>
      <c r="J42" s="5">
        <v>8</v>
      </c>
      <c r="K42" s="12">
        <f>SUM(I42*J42/100)</f>
        <v>0</v>
      </c>
      <c r="L42" s="12">
        <f>SUM(I42+K42)</f>
        <v>0</v>
      </c>
    </row>
    <row r="43" spans="2:12" s="1" customFormat="1" ht="9" customHeight="1" x14ac:dyDescent="0.2"/>
    <row r="44" spans="2:12" s="1" customFormat="1" ht="58.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12.77</v>
      </c>
      <c r="H45" s="11"/>
      <c r="I45" s="12">
        <f t="shared" ref="I45:I81" si="0">SUM(G45*H45)</f>
        <v>0</v>
      </c>
      <c r="J45" s="5">
        <v>8</v>
      </c>
      <c r="K45" s="12">
        <f t="shared" ref="K45:K81" si="1">SUM(I45*J45/100)</f>
        <v>0</v>
      </c>
      <c r="L45" s="12">
        <f t="shared" ref="L45:L81" si="2">SUM(I45+K45)</f>
        <v>0</v>
      </c>
    </row>
    <row r="46" spans="2:12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3.13</v>
      </c>
      <c r="H46" s="11"/>
      <c r="I46" s="12">
        <f t="shared" si="0"/>
        <v>0</v>
      </c>
      <c r="J46" s="5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2</v>
      </c>
      <c r="H47" s="11"/>
      <c r="I47" s="12">
        <f t="shared" si="0"/>
        <v>0</v>
      </c>
      <c r="J47" s="5">
        <v>8</v>
      </c>
      <c r="K47" s="12">
        <f t="shared" si="1"/>
        <v>0</v>
      </c>
      <c r="L47" s="12">
        <f t="shared" si="2"/>
        <v>0</v>
      </c>
    </row>
    <row r="48" spans="2:12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4</v>
      </c>
      <c r="H48" s="11"/>
      <c r="I48" s="12">
        <f t="shared" si="0"/>
        <v>0</v>
      </c>
      <c r="J48" s="5">
        <v>8</v>
      </c>
      <c r="K48" s="12">
        <f t="shared" si="1"/>
        <v>0</v>
      </c>
      <c r="L48" s="12">
        <f t="shared" si="2"/>
        <v>0</v>
      </c>
    </row>
    <row r="49" spans="2:12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14</v>
      </c>
      <c r="G49" s="8">
        <v>56</v>
      </c>
      <c r="H49" s="11"/>
      <c r="I49" s="12">
        <f t="shared" si="0"/>
        <v>0</v>
      </c>
      <c r="J49" s="5">
        <v>8</v>
      </c>
      <c r="K49" s="12">
        <f t="shared" si="1"/>
        <v>0</v>
      </c>
      <c r="L49" s="12">
        <f t="shared" si="2"/>
        <v>0</v>
      </c>
    </row>
    <row r="50" spans="2:12" s="1" customFormat="1" ht="28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22</v>
      </c>
      <c r="G50" s="8">
        <v>108.14</v>
      </c>
      <c r="H50" s="11"/>
      <c r="I50" s="12">
        <f t="shared" si="0"/>
        <v>0</v>
      </c>
      <c r="J50" s="5">
        <v>8</v>
      </c>
      <c r="K50" s="12">
        <f t="shared" si="1"/>
        <v>0</v>
      </c>
      <c r="L50" s="12">
        <f t="shared" si="2"/>
        <v>0</v>
      </c>
    </row>
    <row r="51" spans="2:12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22</v>
      </c>
      <c r="G51" s="8">
        <v>15.44</v>
      </c>
      <c r="H51" s="11"/>
      <c r="I51" s="12">
        <f t="shared" si="0"/>
        <v>0</v>
      </c>
      <c r="J51" s="5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26</v>
      </c>
      <c r="G52" s="8">
        <v>14.41</v>
      </c>
      <c r="H52" s="11"/>
      <c r="I52" s="12">
        <f t="shared" si="0"/>
        <v>0</v>
      </c>
      <c r="J52" s="5">
        <v>8</v>
      </c>
      <c r="K52" s="12">
        <f t="shared" si="1"/>
        <v>0</v>
      </c>
      <c r="L52" s="12">
        <f t="shared" si="2"/>
        <v>0</v>
      </c>
    </row>
    <row r="53" spans="2:12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26</v>
      </c>
      <c r="G53" s="8">
        <v>85.05</v>
      </c>
      <c r="H53" s="11"/>
      <c r="I53" s="12">
        <f t="shared" si="0"/>
        <v>0</v>
      </c>
      <c r="J53" s="5">
        <v>8</v>
      </c>
      <c r="K53" s="12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26</v>
      </c>
      <c r="G54" s="8">
        <v>3.6</v>
      </c>
      <c r="H54" s="11"/>
      <c r="I54" s="12">
        <f t="shared" si="0"/>
        <v>0</v>
      </c>
      <c r="J54" s="5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26</v>
      </c>
      <c r="G55" s="8">
        <v>16.8</v>
      </c>
      <c r="H55" s="11"/>
      <c r="I55" s="12">
        <f t="shared" si="0"/>
        <v>0</v>
      </c>
      <c r="J55" s="5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26</v>
      </c>
      <c r="G56" s="8">
        <v>119.86</v>
      </c>
      <c r="H56" s="11"/>
      <c r="I56" s="12">
        <f t="shared" si="0"/>
        <v>0</v>
      </c>
      <c r="J56" s="5">
        <v>8</v>
      </c>
      <c r="K56" s="12">
        <f t="shared" si="1"/>
        <v>0</v>
      </c>
      <c r="L56" s="12">
        <f t="shared" si="2"/>
        <v>0</v>
      </c>
    </row>
    <row r="57" spans="2:12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18</v>
      </c>
      <c r="G57" s="8">
        <v>1.33</v>
      </c>
      <c r="H57" s="11"/>
      <c r="I57" s="12">
        <f t="shared" si="0"/>
        <v>0</v>
      </c>
      <c r="J57" s="5">
        <v>8</v>
      </c>
      <c r="K57" s="12">
        <f t="shared" si="1"/>
        <v>0</v>
      </c>
      <c r="L57" s="12">
        <f t="shared" si="2"/>
        <v>0</v>
      </c>
    </row>
    <row r="58" spans="2:12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18</v>
      </c>
      <c r="G58" s="8">
        <v>10.45</v>
      </c>
      <c r="H58" s="11"/>
      <c r="I58" s="12">
        <f t="shared" si="0"/>
        <v>0</v>
      </c>
      <c r="J58" s="5">
        <v>8</v>
      </c>
      <c r="K58" s="12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18</v>
      </c>
      <c r="G59" s="8">
        <v>1.6</v>
      </c>
      <c r="H59" s="11"/>
      <c r="I59" s="12">
        <f t="shared" si="0"/>
        <v>0</v>
      </c>
      <c r="J59" s="5">
        <v>8</v>
      </c>
      <c r="K59" s="12">
        <f t="shared" si="1"/>
        <v>0</v>
      </c>
      <c r="L59" s="12">
        <f t="shared" si="2"/>
        <v>0</v>
      </c>
    </row>
    <row r="60" spans="2:12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18</v>
      </c>
      <c r="G60" s="8">
        <v>5.25</v>
      </c>
      <c r="H60" s="11"/>
      <c r="I60" s="12">
        <f t="shared" si="0"/>
        <v>0</v>
      </c>
      <c r="J60" s="5">
        <v>8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18</v>
      </c>
      <c r="G61" s="8">
        <v>12.24</v>
      </c>
      <c r="H61" s="11"/>
      <c r="I61" s="12">
        <f t="shared" si="0"/>
        <v>0</v>
      </c>
      <c r="J61" s="5">
        <v>8</v>
      </c>
      <c r="K61" s="12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18</v>
      </c>
      <c r="G62" s="8">
        <v>9.66</v>
      </c>
      <c r="H62" s="11"/>
      <c r="I62" s="12">
        <f t="shared" si="0"/>
        <v>0</v>
      </c>
      <c r="J62" s="5">
        <v>8</v>
      </c>
      <c r="K62" s="12">
        <f t="shared" si="1"/>
        <v>0</v>
      </c>
      <c r="L62" s="12">
        <f t="shared" si="2"/>
        <v>0</v>
      </c>
    </row>
    <row r="63" spans="2:12" s="1" customFormat="1" ht="28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26</v>
      </c>
      <c r="G63" s="8">
        <v>3.9</v>
      </c>
      <c r="H63" s="11"/>
      <c r="I63" s="12">
        <f t="shared" si="0"/>
        <v>0</v>
      </c>
      <c r="J63" s="5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23</v>
      </c>
      <c r="C64" s="6" t="s">
        <v>75</v>
      </c>
      <c r="D64" s="6" t="s">
        <v>76</v>
      </c>
      <c r="E64" s="7" t="s">
        <v>77</v>
      </c>
      <c r="F64" s="6" t="s">
        <v>78</v>
      </c>
      <c r="G64" s="8">
        <v>54</v>
      </c>
      <c r="H64" s="11"/>
      <c r="I64" s="12">
        <f t="shared" si="0"/>
        <v>0</v>
      </c>
      <c r="J64" s="5">
        <v>8</v>
      </c>
      <c r="K64" s="12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24</v>
      </c>
      <c r="C65" s="6" t="s">
        <v>79</v>
      </c>
      <c r="D65" s="6" t="s">
        <v>80</v>
      </c>
      <c r="E65" s="7" t="s">
        <v>81</v>
      </c>
      <c r="F65" s="6" t="s">
        <v>78</v>
      </c>
      <c r="G65" s="8">
        <v>22</v>
      </c>
      <c r="H65" s="11"/>
      <c r="I65" s="12">
        <f t="shared" si="0"/>
        <v>0</v>
      </c>
      <c r="J65" s="5">
        <v>8</v>
      </c>
      <c r="K65" s="12">
        <f t="shared" si="1"/>
        <v>0</v>
      </c>
      <c r="L65" s="12">
        <f t="shared" si="2"/>
        <v>0</v>
      </c>
    </row>
    <row r="66" spans="2:12" s="1" customFormat="1" ht="19.7" customHeight="1" x14ac:dyDescent="0.2">
      <c r="B66" s="5">
        <v>25</v>
      </c>
      <c r="C66" s="6" t="s">
        <v>82</v>
      </c>
      <c r="D66" s="6" t="s">
        <v>83</v>
      </c>
      <c r="E66" s="7" t="s">
        <v>84</v>
      </c>
      <c r="F66" s="6" t="s">
        <v>85</v>
      </c>
      <c r="G66" s="8">
        <v>17.399999999999999</v>
      </c>
      <c r="H66" s="11"/>
      <c r="I66" s="12">
        <f t="shared" si="0"/>
        <v>0</v>
      </c>
      <c r="J66" s="5">
        <v>23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78</v>
      </c>
      <c r="G67" s="8">
        <v>104</v>
      </c>
      <c r="H67" s="11"/>
      <c r="I67" s="12">
        <f t="shared" si="0"/>
        <v>0</v>
      </c>
      <c r="J67" s="5">
        <v>23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91</v>
      </c>
      <c r="F68" s="6" t="s">
        <v>85</v>
      </c>
      <c r="G68" s="8">
        <v>17.48</v>
      </c>
      <c r="H68" s="11"/>
      <c r="I68" s="12">
        <f t="shared" si="0"/>
        <v>0</v>
      </c>
      <c r="J68" s="5">
        <v>23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28</v>
      </c>
      <c r="C69" s="6" t="s">
        <v>92</v>
      </c>
      <c r="D69" s="6" t="s">
        <v>93</v>
      </c>
      <c r="E69" s="7" t="s">
        <v>94</v>
      </c>
      <c r="F69" s="6" t="s">
        <v>95</v>
      </c>
      <c r="G69" s="8">
        <v>36</v>
      </c>
      <c r="H69" s="11"/>
      <c r="I69" s="12">
        <f t="shared" si="0"/>
        <v>0</v>
      </c>
      <c r="J69" s="5">
        <v>23</v>
      </c>
      <c r="K69" s="12">
        <f t="shared" si="1"/>
        <v>0</v>
      </c>
      <c r="L69" s="12">
        <f t="shared" si="2"/>
        <v>0</v>
      </c>
    </row>
    <row r="70" spans="2:12" s="1" customFormat="1" ht="28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78</v>
      </c>
      <c r="G70" s="8">
        <v>20</v>
      </c>
      <c r="H70" s="11"/>
      <c r="I70" s="12">
        <f t="shared" si="0"/>
        <v>0</v>
      </c>
      <c r="J70" s="5">
        <v>8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78</v>
      </c>
      <c r="G71" s="8">
        <v>70</v>
      </c>
      <c r="H71" s="11"/>
      <c r="I71" s="12">
        <f t="shared" si="0"/>
        <v>0</v>
      </c>
      <c r="J71" s="5">
        <v>8</v>
      </c>
      <c r="K71" s="12">
        <f t="shared" si="1"/>
        <v>0</v>
      </c>
      <c r="L71" s="12">
        <f t="shared" si="2"/>
        <v>0</v>
      </c>
    </row>
    <row r="72" spans="2:12" s="1" customFormat="1" ht="28.7" customHeight="1" x14ac:dyDescent="0.2">
      <c r="B72" s="5">
        <v>31</v>
      </c>
      <c r="C72" s="6" t="s">
        <v>102</v>
      </c>
      <c r="D72" s="6" t="s">
        <v>103</v>
      </c>
      <c r="E72" s="7" t="s">
        <v>104</v>
      </c>
      <c r="F72" s="6" t="s">
        <v>78</v>
      </c>
      <c r="G72" s="8">
        <v>324</v>
      </c>
      <c r="H72" s="11"/>
      <c r="I72" s="12">
        <f t="shared" si="0"/>
        <v>0</v>
      </c>
      <c r="J72" s="5">
        <v>8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32</v>
      </c>
      <c r="C73" s="6" t="s">
        <v>105</v>
      </c>
      <c r="D73" s="6" t="s">
        <v>106</v>
      </c>
      <c r="E73" s="7" t="s">
        <v>107</v>
      </c>
      <c r="F73" s="6" t="s">
        <v>18</v>
      </c>
      <c r="G73" s="8">
        <v>4.2</v>
      </c>
      <c r="H73" s="11"/>
      <c r="I73" s="12">
        <f t="shared" si="0"/>
        <v>0</v>
      </c>
      <c r="J73" s="5">
        <v>8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33</v>
      </c>
      <c r="C74" s="6" t="s">
        <v>108</v>
      </c>
      <c r="D74" s="6" t="s">
        <v>109</v>
      </c>
      <c r="E74" s="7" t="s">
        <v>110</v>
      </c>
      <c r="F74" s="6" t="s">
        <v>22</v>
      </c>
      <c r="G74" s="8">
        <v>0.1</v>
      </c>
      <c r="H74" s="11"/>
      <c r="I74" s="12">
        <f t="shared" si="0"/>
        <v>0</v>
      </c>
      <c r="J74" s="5">
        <v>8</v>
      </c>
      <c r="K74" s="12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34</v>
      </c>
      <c r="C75" s="6" t="s">
        <v>111</v>
      </c>
      <c r="D75" s="6" t="s">
        <v>112</v>
      </c>
      <c r="E75" s="7" t="s">
        <v>113</v>
      </c>
      <c r="F75" s="6" t="s">
        <v>95</v>
      </c>
      <c r="G75" s="8">
        <v>1</v>
      </c>
      <c r="H75" s="11"/>
      <c r="I75" s="12">
        <f t="shared" si="0"/>
        <v>0</v>
      </c>
      <c r="J75" s="5">
        <v>8</v>
      </c>
      <c r="K75" s="12">
        <f t="shared" si="1"/>
        <v>0</v>
      </c>
      <c r="L75" s="12">
        <f t="shared" si="2"/>
        <v>0</v>
      </c>
    </row>
    <row r="76" spans="2:12" s="1" customFormat="1" ht="19.7" customHeight="1" x14ac:dyDescent="0.2">
      <c r="B76" s="5">
        <v>35</v>
      </c>
      <c r="C76" s="6" t="s">
        <v>114</v>
      </c>
      <c r="D76" s="6" t="s">
        <v>115</v>
      </c>
      <c r="E76" s="7" t="s">
        <v>116</v>
      </c>
      <c r="F76" s="6" t="s">
        <v>26</v>
      </c>
      <c r="G76" s="8">
        <v>13.2</v>
      </c>
      <c r="H76" s="11"/>
      <c r="I76" s="12">
        <f t="shared" si="0"/>
        <v>0</v>
      </c>
      <c r="J76" s="5">
        <v>8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36</v>
      </c>
      <c r="C77" s="6" t="s">
        <v>117</v>
      </c>
      <c r="D77" s="6" t="s">
        <v>118</v>
      </c>
      <c r="E77" s="7" t="s">
        <v>119</v>
      </c>
      <c r="F77" s="6" t="s">
        <v>95</v>
      </c>
      <c r="G77" s="8">
        <v>424</v>
      </c>
      <c r="H77" s="11"/>
      <c r="I77" s="12">
        <f t="shared" si="0"/>
        <v>0</v>
      </c>
      <c r="J77" s="5">
        <v>8</v>
      </c>
      <c r="K77" s="12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37</v>
      </c>
      <c r="C78" s="6" t="s">
        <v>120</v>
      </c>
      <c r="D78" s="6" t="s">
        <v>121</v>
      </c>
      <c r="E78" s="7" t="s">
        <v>122</v>
      </c>
      <c r="F78" s="6" t="s">
        <v>95</v>
      </c>
      <c r="G78" s="8">
        <v>29</v>
      </c>
      <c r="H78" s="11"/>
      <c r="I78" s="12">
        <f t="shared" si="0"/>
        <v>0</v>
      </c>
      <c r="J78" s="5">
        <v>8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38</v>
      </c>
      <c r="C79" s="6" t="s">
        <v>123</v>
      </c>
      <c r="D79" s="6" t="s">
        <v>124</v>
      </c>
      <c r="E79" s="7" t="s">
        <v>125</v>
      </c>
      <c r="F79" s="6" t="s">
        <v>95</v>
      </c>
      <c r="G79" s="8">
        <v>44</v>
      </c>
      <c r="H79" s="11"/>
      <c r="I79" s="12">
        <f t="shared" si="0"/>
        <v>0</v>
      </c>
      <c r="J79" s="5">
        <v>23</v>
      </c>
      <c r="K79" s="12">
        <f t="shared" si="1"/>
        <v>0</v>
      </c>
      <c r="L79" s="12">
        <f t="shared" si="2"/>
        <v>0</v>
      </c>
    </row>
    <row r="80" spans="2:12" s="1" customFormat="1" ht="19.7" customHeight="1" x14ac:dyDescent="0.2">
      <c r="B80" s="5">
        <v>39</v>
      </c>
      <c r="C80" s="6" t="s">
        <v>126</v>
      </c>
      <c r="D80" s="6" t="s">
        <v>127</v>
      </c>
      <c r="E80" s="7" t="s">
        <v>128</v>
      </c>
      <c r="F80" s="6" t="s">
        <v>95</v>
      </c>
      <c r="G80" s="8">
        <v>54</v>
      </c>
      <c r="H80" s="11"/>
      <c r="I80" s="12">
        <f t="shared" si="0"/>
        <v>0</v>
      </c>
      <c r="J80" s="5">
        <v>8</v>
      </c>
      <c r="K80" s="12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40</v>
      </c>
      <c r="C81" s="6" t="s">
        <v>129</v>
      </c>
      <c r="D81" s="6" t="s">
        <v>130</v>
      </c>
      <c r="E81" s="7" t="s">
        <v>128</v>
      </c>
      <c r="F81" s="6" t="s">
        <v>95</v>
      </c>
      <c r="G81" s="8">
        <v>4</v>
      </c>
      <c r="H81" s="11"/>
      <c r="I81" s="12">
        <f t="shared" si="0"/>
        <v>0</v>
      </c>
      <c r="J81" s="5">
        <v>23</v>
      </c>
      <c r="K81" s="12">
        <f t="shared" si="1"/>
        <v>0</v>
      </c>
      <c r="L81" s="12">
        <f t="shared" si="2"/>
        <v>0</v>
      </c>
    </row>
    <row r="82" spans="2:12" s="1" customFormat="1" ht="55.9" customHeight="1" x14ac:dyDescent="0.2"/>
    <row r="83" spans="2:12" s="1" customFormat="1" ht="21.4" customHeight="1" x14ac:dyDescent="0.2">
      <c r="B83" s="19" t="s">
        <v>131</v>
      </c>
      <c r="C83" s="19"/>
      <c r="D83" s="19"/>
      <c r="E83" s="19"/>
      <c r="F83" s="21">
        <f>SUM(I32+I37+I42+I45+I46+I47+I48+I49+I50+I51+I52+I53+I54+I55+I56+I57+I58+I59+I60+I61+I62+I63+I64+I65+I66+I67+I68+I69+I70+I71+I72+I73+I74+I75+I76+I77+I78+I79+I80+I81)</f>
        <v>0</v>
      </c>
      <c r="G83" s="22"/>
      <c r="H83" s="22"/>
      <c r="I83" s="22"/>
      <c r="J83" s="22"/>
      <c r="K83" s="22"/>
      <c r="L83" s="22"/>
    </row>
    <row r="84" spans="2:12" s="1" customFormat="1" ht="21.4" customHeight="1" x14ac:dyDescent="0.2">
      <c r="B84" s="19" t="s">
        <v>132</v>
      </c>
      <c r="C84" s="19"/>
      <c r="D84" s="19"/>
      <c r="E84" s="19"/>
      <c r="F84" s="23">
        <f>SUM(L32+L37+L42+L45+L46+L47+L48+L49+L50+L51+L52+L53+L54+L55+L56+L57+L58+L59+L60+L61+L62+L63+L64+L65+L66+L67+L68+L69+L70+L71+L72+L73+L74+L75+L76+L77+L78+L79+L80+L81)</f>
        <v>0</v>
      </c>
      <c r="G84" s="24"/>
      <c r="H84" s="24"/>
      <c r="I84" s="24"/>
      <c r="J84" s="24"/>
      <c r="K84" s="24"/>
      <c r="L84" s="24"/>
    </row>
    <row r="85" spans="2:12" s="1" customFormat="1" ht="11.1" customHeight="1" x14ac:dyDescent="0.2"/>
    <row r="86" spans="2:12" s="1" customFormat="1" ht="61.35" customHeight="1" x14ac:dyDescent="0.2">
      <c r="B86" s="25" t="s">
        <v>149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2" s="1" customFormat="1" ht="2.65" customHeight="1" x14ac:dyDescent="0.2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2" s="1" customFormat="1" ht="89.1" customHeight="1" x14ac:dyDescent="0.2">
      <c r="B88" s="25" t="s">
        <v>150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2:12" s="1" customFormat="1" ht="5.25" customHeight="1" x14ac:dyDescent="0.2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2:12" s="1" customFormat="1" ht="105" customHeight="1" x14ac:dyDescent="0.2">
      <c r="B90" s="25" t="s">
        <v>151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</row>
    <row r="91" spans="2:12" s="1" customFormat="1" ht="5.25" customHeight="1" x14ac:dyDescent="0.2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2:12" s="1" customFormat="1" ht="37.9" customHeight="1" x14ac:dyDescent="0.2">
      <c r="B92" s="31" t="s">
        <v>133</v>
      </c>
      <c r="C92" s="31"/>
      <c r="D92" s="31"/>
      <c r="E92" s="31"/>
      <c r="F92" s="33" t="s">
        <v>134</v>
      </c>
      <c r="G92" s="33"/>
      <c r="H92" s="33"/>
      <c r="I92" s="33"/>
      <c r="J92" s="33"/>
      <c r="K92" s="33"/>
      <c r="L92" s="33"/>
    </row>
    <row r="93" spans="2:12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2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2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2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2" s="1" customFormat="1" ht="2.65" customHeight="1" x14ac:dyDescent="0.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2:12" s="1" customFormat="1" ht="174.75" customHeight="1" x14ac:dyDescent="0.2">
      <c r="B98" s="25" t="s">
        <v>152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2" s="1" customFormat="1" ht="2.65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2" s="1" customFormat="1" ht="33.6" customHeight="1" x14ac:dyDescent="0.2">
      <c r="B100" s="30" t="s">
        <v>153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2" s="1" customFormat="1" ht="2.65" customHeight="1" x14ac:dyDescent="0.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2:12" s="1" customFormat="1" ht="37.9" customHeight="1" x14ac:dyDescent="0.2">
      <c r="B102" s="31" t="s">
        <v>135</v>
      </c>
      <c r="C102" s="31"/>
      <c r="D102" s="31"/>
      <c r="E102" s="31"/>
      <c r="F102" s="32" t="s">
        <v>136</v>
      </c>
      <c r="G102" s="32"/>
      <c r="H102" s="32"/>
      <c r="I102" s="32"/>
      <c r="J102" s="32"/>
      <c r="K102" s="32"/>
      <c r="L102" s="32"/>
    </row>
    <row r="103" spans="2:12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2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2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2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2" s="1" customFormat="1" ht="2.65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2:12" s="1" customFormat="1" ht="130.69999999999999" customHeight="1" x14ac:dyDescent="0.2">
      <c r="B108" s="25" t="s">
        <v>154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2" s="1" customFormat="1" ht="2.65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2:12" s="1" customFormat="1" ht="60.75" customHeight="1" x14ac:dyDescent="0.2">
      <c r="B110" s="25" t="s">
        <v>155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2" s="1" customFormat="1" ht="2.65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2" s="1" customFormat="1" ht="66" customHeight="1" x14ac:dyDescent="0.2">
      <c r="B112" s="25" t="s">
        <v>156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2" s="1" customFormat="1" ht="2.65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2:12" s="1" customFormat="1" ht="33.6" customHeight="1" x14ac:dyDescent="0.2">
      <c r="B114" s="25" t="s">
        <v>157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2" s="1" customFormat="1" ht="2.65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2:12" s="1" customFormat="1" ht="116.85" customHeight="1" x14ac:dyDescent="0.2">
      <c r="B116" s="25" t="s">
        <v>158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</row>
    <row r="117" spans="2:12" s="1" customFormat="1" ht="2.65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2:12" s="1" customFormat="1" ht="84" customHeight="1" x14ac:dyDescent="0.2">
      <c r="B118" s="25" t="s">
        <v>159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</row>
    <row r="119" spans="2:12" s="1" customFormat="1" ht="86.85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2:12" s="1" customFormat="1" ht="17.649999999999999" customHeight="1" x14ac:dyDescent="0.2">
      <c r="B120" s="10"/>
      <c r="C120" s="10"/>
      <c r="D120" s="10"/>
      <c r="E120" s="10"/>
      <c r="F120" s="10"/>
      <c r="G120" s="10"/>
      <c r="H120" s="10"/>
      <c r="I120" s="16" t="s">
        <v>160</v>
      </c>
      <c r="J120" s="16"/>
      <c r="K120" s="10"/>
      <c r="L120" s="10"/>
    </row>
    <row r="121" spans="2:12" s="1" customFormat="1" ht="145.15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  <row r="122" spans="2:12" s="1" customFormat="1" ht="81.599999999999994" customHeight="1" x14ac:dyDescent="0.2">
      <c r="B122" s="26" t="s">
        <v>161</v>
      </c>
      <c r="C122" s="26"/>
      <c r="D122" s="26"/>
      <c r="E122" s="26"/>
      <c r="F122" s="26"/>
      <c r="G122" s="26"/>
      <c r="H122" s="26"/>
      <c r="I122" s="26"/>
      <c r="J122" s="26"/>
      <c r="K122" s="10"/>
      <c r="L122" s="10"/>
    </row>
    <row r="123" spans="2:12" s="1" customFormat="1" ht="28.7" customHeight="1" x14ac:dyDescent="0.2"/>
  </sheetData>
  <sheetProtection algorithmName="SHA-512" hashValue="qd6EZoku2vCTfpkgTr/j6HlFoIG1e9lplw1DY9hVuPFmKG97A0qT6IJL8QVBV48x7+TzcIgyFzhjin83aa9Ffw==" saltValue="V+TrtJXXN3AF/Vx+rN2F5g==" spinCount="100000" sheet="1" objects="1" scenarios="1"/>
  <mergeCells count="49">
    <mergeCell ref="B104:E104"/>
    <mergeCell ref="B92:E92"/>
    <mergeCell ref="B93:E93"/>
    <mergeCell ref="B94:E94"/>
    <mergeCell ref="B95:E95"/>
    <mergeCell ref="B96:E96"/>
    <mergeCell ref="B98:L98"/>
    <mergeCell ref="F102:L102"/>
    <mergeCell ref="F103:L103"/>
    <mergeCell ref="F104:L104"/>
    <mergeCell ref="F92:L92"/>
    <mergeCell ref="F93:L93"/>
    <mergeCell ref="B122:J122"/>
    <mergeCell ref="B24:L24"/>
    <mergeCell ref="B26:L26"/>
    <mergeCell ref="B29:K29"/>
    <mergeCell ref="B34:K34"/>
    <mergeCell ref="B39:K39"/>
    <mergeCell ref="B86:L86"/>
    <mergeCell ref="B88:L88"/>
    <mergeCell ref="B90:L90"/>
    <mergeCell ref="B105:E105"/>
    <mergeCell ref="B106:E106"/>
    <mergeCell ref="B108:L108"/>
    <mergeCell ref="B110:L110"/>
    <mergeCell ref="B112:L112"/>
    <mergeCell ref="F105:L105"/>
    <mergeCell ref="F106:L106"/>
    <mergeCell ref="I120:J120"/>
    <mergeCell ref="B4:D4"/>
    <mergeCell ref="B6:D6"/>
    <mergeCell ref="B8:D8"/>
    <mergeCell ref="B83:E83"/>
    <mergeCell ref="B84:E84"/>
    <mergeCell ref="E14:G14"/>
    <mergeCell ref="F83:L83"/>
    <mergeCell ref="F84:L84"/>
    <mergeCell ref="B114:L114"/>
    <mergeCell ref="B116:L116"/>
    <mergeCell ref="B118:L118"/>
    <mergeCell ref="B10:D11"/>
    <mergeCell ref="B100:L100"/>
    <mergeCell ref="B102:E102"/>
    <mergeCell ref="B103:E103"/>
    <mergeCell ref="I2:L2"/>
    <mergeCell ref="F94:L94"/>
    <mergeCell ref="F95:L95"/>
    <mergeCell ref="F96:L96"/>
    <mergeCell ref="G11:L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Wojciech Kłosowski</cp:lastModifiedBy>
  <cp:lastPrinted>2023-09-19T09:40:51Z</cp:lastPrinted>
  <dcterms:created xsi:type="dcterms:W3CDTF">2023-09-19T05:29:15Z</dcterms:created>
  <dcterms:modified xsi:type="dcterms:W3CDTF">2023-09-25T10:35:13Z</dcterms:modified>
</cp:coreProperties>
</file>