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9 - 9-Rudak\"/>
    </mc:Choice>
  </mc:AlternateContent>
  <xr:revisionPtr revIDLastSave="0" documentId="13_ncr:1_{BD778A69-5076-4E42-9A64-549C782280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66" i="1" l="1"/>
  <c r="L66" i="1" s="1"/>
  <c r="K65" i="1"/>
  <c r="L65" i="1" s="1"/>
  <c r="K62" i="1"/>
  <c r="L62" i="1" s="1"/>
  <c r="K56" i="1"/>
  <c r="L56" i="1" s="1"/>
  <c r="K54" i="1"/>
  <c r="L54" i="1" s="1"/>
  <c r="K53" i="1"/>
  <c r="L53" i="1" s="1"/>
  <c r="K50" i="1"/>
  <c r="L50" i="1" s="1"/>
  <c r="I67" i="1"/>
  <c r="K67" i="1" s="1"/>
  <c r="L67" i="1" s="1"/>
  <c r="I66" i="1"/>
  <c r="I65" i="1"/>
  <c r="I64" i="1"/>
  <c r="K64" i="1" s="1"/>
  <c r="L64" i="1" s="1"/>
  <c r="I63" i="1"/>
  <c r="K63" i="1" s="1"/>
  <c r="L63" i="1" s="1"/>
  <c r="I62" i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I55" i="1"/>
  <c r="K55" i="1" s="1"/>
  <c r="L55" i="1" s="1"/>
  <c r="I54" i="1"/>
  <c r="I53" i="1"/>
  <c r="I52" i="1"/>
  <c r="K52" i="1" s="1"/>
  <c r="L52" i="1" s="1"/>
  <c r="I51" i="1"/>
  <c r="K51" i="1" s="1"/>
  <c r="L51" i="1" s="1"/>
  <c r="I50" i="1"/>
  <c r="I49" i="1"/>
  <c r="K49" i="1" s="1"/>
  <c r="L49" i="1" s="1"/>
  <c r="I48" i="1"/>
  <c r="K48" i="1" s="1"/>
  <c r="L48" i="1" s="1"/>
  <c r="I47" i="1"/>
  <c r="K47" i="1" s="1"/>
  <c r="L47" i="1" s="1"/>
  <c r="I46" i="1"/>
  <c r="K46" i="1" s="1"/>
  <c r="L46" i="1" s="1"/>
  <c r="I45" i="1"/>
  <c r="K45" i="1" s="1"/>
  <c r="L45" i="1" s="1"/>
  <c r="I42" i="1"/>
  <c r="K42" i="1" s="1"/>
  <c r="L42" i="1" s="1"/>
  <c r="I37" i="1"/>
  <c r="K37" i="1" s="1"/>
  <c r="L37" i="1" s="1"/>
  <c r="I32" i="1"/>
  <c r="F69" i="1" l="1"/>
  <c r="K32" i="1"/>
  <c r="L32" i="1" s="1"/>
  <c r="F70" i="1" s="1"/>
</calcChain>
</file>

<file path=xl/sharedStrings.xml><?xml version="1.0" encoding="utf-8"?>
<sst xmlns="http://schemas.openxmlformats.org/spreadsheetml/2006/main" count="180" uniqueCount="122">
  <si>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</si>
  <si>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</si>
  <si>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</si>
  <si>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</si>
  <si>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</si>
  <si>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</si>
  <si>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</si>
  <si>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</si>
  <si>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</si>
  <si>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</si>
  <si>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</si>
  <si>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</si>
  <si>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</si>
  <si>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</si>
  <si>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</si>
  <si>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</si>
  <si>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</si>
  <si>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</si>
  <si>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</si>
  <si>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68</t>
  </si>
  <si>
    <t>WYK-PASCZ</t>
  </si>
  <si>
    <t>Wyorywanie bruzd pługiem leśnym na powierzchni pow. 0,50 ha</t>
  </si>
  <si>
    <t>KMTR</t>
  </si>
  <si>
    <t xml:space="preserve"> 86</t>
  </si>
  <si>
    <t>WYK-DOŁŚW</t>
  </si>
  <si>
    <t>Wykonanie dołków świdrem ręcznym z napędem spalinowym (z pomocnikiem).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</si>
  <si>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</si>
  <si>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</si>
  <si>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</si>
  <si>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</si>
  <si>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</si>
  <si>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</si>
  <si>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</si>
  <si>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</si>
  <si>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</si>
  <si>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</si>
  <si>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</si>
  <si>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</si>
  <si>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</si>
  <si>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</si>
  <si>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</si>
  <si>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</si>
  <si>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</si>
  <si>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</si>
  <si>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</si>
  <si>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</si>
  <si>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</si>
  <si>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</si>
  <si>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</si>
  <si>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</si>
  <si>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</si>
  <si>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</si>
  <si>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</si>
  <si>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</si>
  <si>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</si>
  <si>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</si>
  <si>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</si>
  <si>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</si>
  <si>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</si>
  <si>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</si>
  <si>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</si>
  <si>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</si>
  <si>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</si>
  <si>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</si>
  <si>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</si>
  <si>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</si>
  <si>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</si>
  <si>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</si>
  <si>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</si>
  <si>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</si>
  <si>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</si>
  <si>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</si>
  <si>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</si>
  <si>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</si>
  <si>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</si>
  <si>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</si>
  <si>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</si>
  <si>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</si>
  <si>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</si>
  <si>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</si>
  <si>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</si>
  <si>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</si>
  <si>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</si>
  <si>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</si>
  <si>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</si>
  <si>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</si>
  <si>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</si>
  <si>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</si>
  <si>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</si>
  <si>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</si>
  <si>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</si>
  <si>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</si>
  <si>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</si>
  <si>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</si>
  <si>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</si>
  <si>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</si>
  <si>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</si>
  <si>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</si>
  <si>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</si>
  <si>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</si>
  <si>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</si>
  <si>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</si>
  <si>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</si>
  <si>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</si>
  <si>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9-RUDAK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</si>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</sst>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9"/>
  <sheetViews>
    <sheetView tabSelected="1" workbookViewId="0">
      <selection activeCell="E12" sqref="E12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8" customWidth="1"/>
    <col min="6" max="6" width="6.85546875" customWidth="1"/>
    <col min="7" max="7" width="10" customWidth="1"/>
    <col min="8" max="8" width="10.140625" customWidth="1"/>
    <col min="9" max="9" width="12.7109375" customWidth="1"/>
    <col min="10" max="10" width="6.85546875" customWidth="1"/>
    <col min="11" max="11" width="9.5703125" customWidth="1"/>
    <col min="12" max="12" width="13.57031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4" t="s">
        <v>96</v>
      </c>
      <c r="J2" s="14"/>
      <c r="K2" s="14"/>
      <c r="L2" s="14"/>
    </row>
    <row r="3" spans="2:12" s="1" customFormat="1" ht="28.7" customHeight="1" x14ac:dyDescent="0.2">
      <c r="B3" s="16"/>
      <c r="C3" s="16"/>
      <c r="D3" s="16"/>
    </row>
    <row r="4" spans="2:12" s="1" customFormat="1" ht="2.65" customHeight="1" x14ac:dyDescent="0.2">
      <c r="B4" s="17"/>
      <c r="C4" s="17"/>
      <c r="D4" s="17"/>
    </row>
    <row r="5" spans="2:12" s="1" customFormat="1" ht="28.7" customHeight="1" x14ac:dyDescent="0.2">
      <c r="B5" s="16"/>
      <c r="C5" s="16"/>
      <c r="D5" s="16"/>
    </row>
    <row r="6" spans="2:12" s="1" customFormat="1" ht="2.65" customHeight="1" x14ac:dyDescent="0.2">
      <c r="B6" s="17"/>
      <c r="C6" s="17"/>
      <c r="D6" s="17"/>
    </row>
    <row r="7" spans="2:12" s="1" customFormat="1" ht="28.7" customHeight="1" x14ac:dyDescent="0.2">
      <c r="B7" s="16"/>
      <c r="C7" s="16"/>
      <c r="D7" s="16"/>
    </row>
    <row r="8" spans="2:12" s="1" customFormat="1" ht="5.25" customHeight="1" x14ac:dyDescent="0.2">
      <c r="B8" s="17"/>
      <c r="C8" s="17"/>
      <c r="D8" s="17"/>
    </row>
    <row r="9" spans="2:12" s="1" customFormat="1" ht="4.3499999999999996" customHeight="1" x14ac:dyDescent="0.2">
      <c r="B9" s="16"/>
      <c r="C9" s="16"/>
      <c r="D9" s="16"/>
    </row>
    <row r="10" spans="2:12" s="1" customFormat="1" ht="6.95" customHeight="1" x14ac:dyDescent="0.2">
      <c r="B10" s="9" t="s">
        <v>97</v>
      </c>
      <c r="C10" s="9"/>
      <c r="D10" s="9"/>
      <c r="G10" s="16"/>
      <c r="H10" s="16"/>
      <c r="I10" s="16"/>
      <c r="J10" s="16"/>
      <c r="K10" s="16"/>
      <c r="L10" s="16"/>
    </row>
    <row r="11" spans="2:12" s="1" customFormat="1" ht="12.2" customHeight="1" x14ac:dyDescent="0.2">
      <c r="B11" s="9"/>
      <c r="C11" s="9"/>
      <c r="D11" s="9"/>
      <c r="G11" s="18" t="s">
        <v>98</v>
      </c>
      <c r="H11" s="18"/>
      <c r="I11" s="18"/>
      <c r="J11" s="18"/>
      <c r="K11" s="18"/>
      <c r="L11" s="18"/>
    </row>
    <row r="12" spans="2:12" s="1" customFormat="1" ht="7.9" customHeight="1" x14ac:dyDescent="0.2">
      <c r="G12" s="18"/>
      <c r="H12" s="18"/>
      <c r="I12" s="18"/>
      <c r="J12" s="18"/>
      <c r="K12" s="18"/>
      <c r="L12" s="18"/>
    </row>
    <row r="13" spans="2:12" s="1" customFormat="1" ht="20.25" customHeight="1" x14ac:dyDescent="0.2"/>
    <row r="14" spans="2:12" s="1" customFormat="1" ht="24" customHeight="1" x14ac:dyDescent="0.2">
      <c r="E14" s="13" t="s">
        <v>99</v>
      </c>
      <c r="F14" s="13"/>
      <c r="G14" s="13"/>
    </row>
    <row r="15" spans="2:12" s="1" customFormat="1" ht="43.15" customHeight="1" x14ac:dyDescent="0.2"/>
    <row r="16" spans="2:12" s="1" customFormat="1" ht="20.85" customHeight="1" x14ac:dyDescent="0.2">
      <c r="B16" s="15" t="s">
        <v>100</v>
      </c>
      <c r="C16" s="15"/>
    </row>
    <row r="17" spans="2:12" s="1" customFormat="1" ht="2.65" customHeight="1" x14ac:dyDescent="0.2"/>
    <row r="18" spans="2:12" s="1" customFormat="1" ht="20.85" customHeight="1" x14ac:dyDescent="0.2">
      <c r="B18" s="15" t="s">
        <v>101</v>
      </c>
      <c r="C18" s="15"/>
    </row>
    <row r="19" spans="2:12" s="1" customFormat="1" ht="2.65" customHeight="1" x14ac:dyDescent="0.2"/>
    <row r="20" spans="2:12" s="1" customFormat="1" ht="20.85" customHeight="1" x14ac:dyDescent="0.2">
      <c r="B20" s="15" t="s">
        <v>102</v>
      </c>
      <c r="C20" s="15"/>
    </row>
    <row r="21" spans="2:12" s="1" customFormat="1" ht="2.65" customHeight="1" x14ac:dyDescent="0.2"/>
    <row r="22" spans="2:12" s="1" customFormat="1" ht="20.85" customHeight="1" x14ac:dyDescent="0.2">
      <c r="B22" s="15" t="s">
        <v>103</v>
      </c>
      <c r="C22" s="15"/>
    </row>
    <row r="23" spans="2:12" s="1" customFormat="1" ht="34.700000000000003" customHeight="1" x14ac:dyDescent="0.2"/>
    <row r="24" spans="2:12" s="1" customFormat="1" ht="50.1" customHeight="1" x14ac:dyDescent="0.2">
      <c r="B24" s="11" t="s">
        <v>104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0" customHeight="1" x14ac:dyDescent="0.2">
      <c r="B26" s="19" t="s">
        <v>105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106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2186</v>
      </c>
      <c r="H32" s="29"/>
      <c r="I32" s="30">
        <f>SUM(G32*H32)</f>
        <v>0</v>
      </c>
      <c r="J32" s="5">
        <v>8</v>
      </c>
      <c r="K32" s="30">
        <f>SUM(I32*J32/100)</f>
        <v>0</v>
      </c>
      <c r="L32" s="30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107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209</v>
      </c>
      <c r="H37" s="29"/>
      <c r="I37" s="30">
        <f>SUM(G37*H37)</f>
        <v>0</v>
      </c>
      <c r="J37" s="5">
        <v>8</v>
      </c>
      <c r="K37" s="30">
        <f>SUM(I37*J37/100)</f>
        <v>0</v>
      </c>
      <c r="L37" s="30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0" t="s">
        <v>108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440</v>
      </c>
      <c r="H42" s="29"/>
      <c r="I42" s="30">
        <f>SUM(G42*H42)</f>
        <v>0</v>
      </c>
      <c r="J42" s="5">
        <v>8</v>
      </c>
      <c r="K42" s="30">
        <f>SUM(I42*J42/100)</f>
        <v>0</v>
      </c>
      <c r="L42" s="30">
        <f>SUM(I42+K42)</f>
        <v>0</v>
      </c>
    </row>
    <row r="43" spans="2:12" s="1" customFormat="1" ht="9" customHeight="1" x14ac:dyDescent="0.2"/>
    <row r="44" spans="2:12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49.15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10.32</v>
      </c>
      <c r="H45" s="29"/>
      <c r="I45" s="30">
        <f t="shared" ref="I45:I67" si="0">SUM(G45*H45)</f>
        <v>0</v>
      </c>
      <c r="J45" s="5">
        <v>8</v>
      </c>
      <c r="K45" s="30">
        <f t="shared" ref="K45:K67" si="1">SUM(I45*J45/100)</f>
        <v>0</v>
      </c>
      <c r="L45" s="30">
        <f t="shared" ref="L45:L67" si="2">SUM(I45+K45)</f>
        <v>0</v>
      </c>
    </row>
    <row r="46" spans="2:12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21.6</v>
      </c>
      <c r="H46" s="29"/>
      <c r="I46" s="30">
        <f t="shared" si="0"/>
        <v>0</v>
      </c>
      <c r="J46" s="5">
        <v>8</v>
      </c>
      <c r="K46" s="30">
        <f t="shared" si="1"/>
        <v>0</v>
      </c>
      <c r="L46" s="30">
        <f t="shared" si="2"/>
        <v>0</v>
      </c>
    </row>
    <row r="47" spans="2:12" s="1" customFormat="1" ht="28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26</v>
      </c>
      <c r="G47" s="8">
        <v>0.6</v>
      </c>
      <c r="H47" s="29"/>
      <c r="I47" s="30">
        <f t="shared" si="0"/>
        <v>0</v>
      </c>
      <c r="J47" s="5">
        <v>8</v>
      </c>
      <c r="K47" s="30">
        <f t="shared" si="1"/>
        <v>0</v>
      </c>
      <c r="L47" s="30">
        <f t="shared" si="2"/>
        <v>0</v>
      </c>
    </row>
    <row r="48" spans="2:12" s="1" customFormat="1" ht="19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26</v>
      </c>
      <c r="G48" s="8">
        <v>36.369999999999997</v>
      </c>
      <c r="H48" s="29"/>
      <c r="I48" s="30">
        <f t="shared" si="0"/>
        <v>0</v>
      </c>
      <c r="J48" s="5">
        <v>8</v>
      </c>
      <c r="K48" s="30">
        <f t="shared" si="1"/>
        <v>0</v>
      </c>
      <c r="L48" s="30">
        <f t="shared" si="2"/>
        <v>0</v>
      </c>
    </row>
    <row r="49" spans="2:12" s="1" customFormat="1" ht="28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26</v>
      </c>
      <c r="G49" s="8">
        <v>0.8</v>
      </c>
      <c r="H49" s="29"/>
      <c r="I49" s="30">
        <f t="shared" si="0"/>
        <v>0</v>
      </c>
      <c r="J49" s="5">
        <v>8</v>
      </c>
      <c r="K49" s="30">
        <f t="shared" si="1"/>
        <v>0</v>
      </c>
      <c r="L49" s="30">
        <f t="shared" si="2"/>
        <v>0</v>
      </c>
    </row>
    <row r="50" spans="2:12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26</v>
      </c>
      <c r="G50" s="8">
        <v>37.17</v>
      </c>
      <c r="H50" s="29"/>
      <c r="I50" s="30">
        <f t="shared" si="0"/>
        <v>0</v>
      </c>
      <c r="J50" s="5">
        <v>8</v>
      </c>
      <c r="K50" s="30">
        <f t="shared" si="1"/>
        <v>0</v>
      </c>
      <c r="L50" s="30">
        <f t="shared" si="2"/>
        <v>0</v>
      </c>
    </row>
    <row r="51" spans="2:12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18</v>
      </c>
      <c r="G51" s="8">
        <v>1.34</v>
      </c>
      <c r="H51" s="29"/>
      <c r="I51" s="30">
        <f t="shared" si="0"/>
        <v>0</v>
      </c>
      <c r="J51" s="5">
        <v>8</v>
      </c>
      <c r="K51" s="30">
        <f t="shared" si="1"/>
        <v>0</v>
      </c>
      <c r="L51" s="30">
        <f t="shared" si="2"/>
        <v>0</v>
      </c>
    </row>
    <row r="52" spans="2:12" s="1" customFormat="1" ht="28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18</v>
      </c>
      <c r="G52" s="8">
        <v>0.67</v>
      </c>
      <c r="H52" s="29"/>
      <c r="I52" s="30">
        <f t="shared" si="0"/>
        <v>0</v>
      </c>
      <c r="J52" s="5">
        <v>8</v>
      </c>
      <c r="K52" s="30">
        <f t="shared" si="1"/>
        <v>0</v>
      </c>
      <c r="L52" s="30">
        <f t="shared" si="2"/>
        <v>0</v>
      </c>
    </row>
    <row r="53" spans="2:12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18</v>
      </c>
      <c r="G53" s="8">
        <v>0.6</v>
      </c>
      <c r="H53" s="29"/>
      <c r="I53" s="30">
        <f t="shared" si="0"/>
        <v>0</v>
      </c>
      <c r="J53" s="5">
        <v>8</v>
      </c>
      <c r="K53" s="30">
        <f t="shared" si="1"/>
        <v>0</v>
      </c>
      <c r="L53" s="30">
        <f t="shared" si="2"/>
        <v>0</v>
      </c>
    </row>
    <row r="54" spans="2:12" s="1" customFormat="1" ht="19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18</v>
      </c>
      <c r="G54" s="8">
        <v>1.1200000000000001</v>
      </c>
      <c r="H54" s="29"/>
      <c r="I54" s="30">
        <f t="shared" si="0"/>
        <v>0</v>
      </c>
      <c r="J54" s="5">
        <v>8</v>
      </c>
      <c r="K54" s="30">
        <f t="shared" si="1"/>
        <v>0</v>
      </c>
      <c r="L54" s="30">
        <f t="shared" si="2"/>
        <v>0</v>
      </c>
    </row>
    <row r="55" spans="2:12" s="1" customFormat="1" ht="28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18</v>
      </c>
      <c r="G55" s="8">
        <v>0.95</v>
      </c>
      <c r="H55" s="29"/>
      <c r="I55" s="30">
        <f t="shared" si="0"/>
        <v>0</v>
      </c>
      <c r="J55" s="5">
        <v>8</v>
      </c>
      <c r="K55" s="30">
        <f t="shared" si="1"/>
        <v>0</v>
      </c>
      <c r="L55" s="30">
        <f t="shared" si="2"/>
        <v>0</v>
      </c>
    </row>
    <row r="56" spans="2:12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54</v>
      </c>
      <c r="G56" s="8">
        <v>30</v>
      </c>
      <c r="H56" s="29"/>
      <c r="I56" s="30">
        <f t="shared" si="0"/>
        <v>0</v>
      </c>
      <c r="J56" s="5">
        <v>8</v>
      </c>
      <c r="K56" s="30">
        <f t="shared" si="1"/>
        <v>0</v>
      </c>
      <c r="L56" s="30">
        <f t="shared" si="2"/>
        <v>0</v>
      </c>
    </row>
    <row r="57" spans="2:12" s="1" customFormat="1" ht="28.7" customHeight="1" x14ac:dyDescent="0.2">
      <c r="B57" s="5">
        <v>16</v>
      </c>
      <c r="C57" s="6" t="s">
        <v>55</v>
      </c>
      <c r="D57" s="6" t="s">
        <v>56</v>
      </c>
      <c r="E57" s="7" t="s">
        <v>57</v>
      </c>
      <c r="F57" s="6" t="s">
        <v>54</v>
      </c>
      <c r="G57" s="8">
        <v>19</v>
      </c>
      <c r="H57" s="29"/>
      <c r="I57" s="30">
        <f t="shared" si="0"/>
        <v>0</v>
      </c>
      <c r="J57" s="5">
        <v>8</v>
      </c>
      <c r="K57" s="30">
        <f t="shared" si="1"/>
        <v>0</v>
      </c>
      <c r="L57" s="30">
        <f t="shared" si="2"/>
        <v>0</v>
      </c>
    </row>
    <row r="58" spans="2:12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61</v>
      </c>
      <c r="G58" s="8">
        <v>20.25</v>
      </c>
      <c r="H58" s="29"/>
      <c r="I58" s="30">
        <f t="shared" si="0"/>
        <v>0</v>
      </c>
      <c r="J58" s="5">
        <v>23</v>
      </c>
      <c r="K58" s="30">
        <f t="shared" si="1"/>
        <v>0</v>
      </c>
      <c r="L58" s="30">
        <f t="shared" si="2"/>
        <v>0</v>
      </c>
    </row>
    <row r="59" spans="2:12" s="1" customFormat="1" ht="19.7" customHeight="1" x14ac:dyDescent="0.2">
      <c r="B59" s="5">
        <v>18</v>
      </c>
      <c r="C59" s="6" t="s">
        <v>62</v>
      </c>
      <c r="D59" s="6" t="s">
        <v>63</v>
      </c>
      <c r="E59" s="7" t="s">
        <v>64</v>
      </c>
      <c r="F59" s="6" t="s">
        <v>54</v>
      </c>
      <c r="G59" s="8">
        <v>69</v>
      </c>
      <c r="H59" s="29"/>
      <c r="I59" s="30">
        <f t="shared" si="0"/>
        <v>0</v>
      </c>
      <c r="J59" s="5">
        <v>23</v>
      </c>
      <c r="K59" s="30">
        <f t="shared" si="1"/>
        <v>0</v>
      </c>
      <c r="L59" s="30">
        <f t="shared" si="2"/>
        <v>0</v>
      </c>
    </row>
    <row r="60" spans="2:12" s="1" customFormat="1" ht="19.7" customHeight="1" x14ac:dyDescent="0.2">
      <c r="B60" s="5">
        <v>19</v>
      </c>
      <c r="C60" s="6" t="s">
        <v>65</v>
      </c>
      <c r="D60" s="6" t="s">
        <v>66</v>
      </c>
      <c r="E60" s="7" t="s">
        <v>67</v>
      </c>
      <c r="F60" s="6" t="s">
        <v>68</v>
      </c>
      <c r="G60" s="8">
        <v>42</v>
      </c>
      <c r="H60" s="29"/>
      <c r="I60" s="30">
        <f t="shared" si="0"/>
        <v>0</v>
      </c>
      <c r="J60" s="5">
        <v>23</v>
      </c>
      <c r="K60" s="30">
        <f t="shared" si="1"/>
        <v>0</v>
      </c>
      <c r="L60" s="30">
        <f t="shared" si="2"/>
        <v>0</v>
      </c>
    </row>
    <row r="61" spans="2:12" s="1" customFormat="1" ht="28.7" customHeight="1" x14ac:dyDescent="0.2">
      <c r="B61" s="5">
        <v>20</v>
      </c>
      <c r="C61" s="6" t="s">
        <v>69</v>
      </c>
      <c r="D61" s="6" t="s">
        <v>70</v>
      </c>
      <c r="E61" s="7" t="s">
        <v>71</v>
      </c>
      <c r="F61" s="6" t="s">
        <v>54</v>
      </c>
      <c r="G61" s="8">
        <v>10</v>
      </c>
      <c r="H61" s="29"/>
      <c r="I61" s="30">
        <f t="shared" si="0"/>
        <v>0</v>
      </c>
      <c r="J61" s="5">
        <v>8</v>
      </c>
      <c r="K61" s="30">
        <f t="shared" si="1"/>
        <v>0</v>
      </c>
      <c r="L61" s="30">
        <f t="shared" si="2"/>
        <v>0</v>
      </c>
    </row>
    <row r="62" spans="2:12" s="1" customFormat="1" ht="19.7" customHeight="1" x14ac:dyDescent="0.2">
      <c r="B62" s="5">
        <v>21</v>
      </c>
      <c r="C62" s="6" t="s">
        <v>72</v>
      </c>
      <c r="D62" s="6" t="s">
        <v>73</v>
      </c>
      <c r="E62" s="7" t="s">
        <v>74</v>
      </c>
      <c r="F62" s="6" t="s">
        <v>54</v>
      </c>
      <c r="G62" s="8">
        <v>120</v>
      </c>
      <c r="H62" s="29"/>
      <c r="I62" s="30">
        <f t="shared" si="0"/>
        <v>0</v>
      </c>
      <c r="J62" s="5">
        <v>8</v>
      </c>
      <c r="K62" s="30">
        <f t="shared" si="1"/>
        <v>0</v>
      </c>
      <c r="L62" s="30">
        <f t="shared" si="2"/>
        <v>0</v>
      </c>
    </row>
    <row r="63" spans="2:12" s="1" customFormat="1" ht="28.7" customHeight="1" x14ac:dyDescent="0.2">
      <c r="B63" s="5">
        <v>22</v>
      </c>
      <c r="C63" s="6" t="s">
        <v>75</v>
      </c>
      <c r="D63" s="6" t="s">
        <v>76</v>
      </c>
      <c r="E63" s="7" t="s">
        <v>77</v>
      </c>
      <c r="F63" s="6" t="s">
        <v>54</v>
      </c>
      <c r="G63" s="8">
        <v>60</v>
      </c>
      <c r="H63" s="29"/>
      <c r="I63" s="30">
        <f t="shared" si="0"/>
        <v>0</v>
      </c>
      <c r="J63" s="5">
        <v>8</v>
      </c>
      <c r="K63" s="30">
        <f t="shared" si="1"/>
        <v>0</v>
      </c>
      <c r="L63" s="30">
        <f t="shared" si="2"/>
        <v>0</v>
      </c>
    </row>
    <row r="64" spans="2:12" s="1" customFormat="1" ht="19.7" customHeight="1" x14ac:dyDescent="0.2">
      <c r="B64" s="5">
        <v>23</v>
      </c>
      <c r="C64" s="6" t="s">
        <v>78</v>
      </c>
      <c r="D64" s="6" t="s">
        <v>79</v>
      </c>
      <c r="E64" s="7" t="s">
        <v>80</v>
      </c>
      <c r="F64" s="6" t="s">
        <v>18</v>
      </c>
      <c r="G64" s="8">
        <v>4.3600000000000003</v>
      </c>
      <c r="H64" s="29"/>
      <c r="I64" s="30">
        <f t="shared" si="0"/>
        <v>0</v>
      </c>
      <c r="J64" s="5">
        <v>8</v>
      </c>
      <c r="K64" s="30">
        <f t="shared" si="1"/>
        <v>0</v>
      </c>
      <c r="L64" s="30">
        <f t="shared" si="2"/>
        <v>0</v>
      </c>
    </row>
    <row r="65" spans="2:12" s="1" customFormat="1" ht="28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68</v>
      </c>
      <c r="G65" s="8">
        <v>25</v>
      </c>
      <c r="H65" s="29"/>
      <c r="I65" s="30">
        <f t="shared" si="0"/>
        <v>0</v>
      </c>
      <c r="J65" s="5">
        <v>8</v>
      </c>
      <c r="K65" s="30">
        <f t="shared" si="1"/>
        <v>0</v>
      </c>
      <c r="L65" s="30">
        <f t="shared" si="2"/>
        <v>0</v>
      </c>
    </row>
    <row r="66" spans="2:12" s="1" customFormat="1" ht="19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68</v>
      </c>
      <c r="G66" s="8">
        <v>467</v>
      </c>
      <c r="H66" s="29"/>
      <c r="I66" s="30">
        <f t="shared" si="0"/>
        <v>0</v>
      </c>
      <c r="J66" s="5">
        <v>8</v>
      </c>
      <c r="K66" s="30">
        <f t="shared" si="1"/>
        <v>0</v>
      </c>
      <c r="L66" s="30">
        <f t="shared" si="2"/>
        <v>0</v>
      </c>
    </row>
    <row r="67" spans="2:12" s="1" customFormat="1" ht="19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68</v>
      </c>
      <c r="G67" s="8">
        <v>40</v>
      </c>
      <c r="H67" s="29"/>
      <c r="I67" s="30">
        <f t="shared" si="0"/>
        <v>0</v>
      </c>
      <c r="J67" s="5">
        <v>8</v>
      </c>
      <c r="K67" s="30">
        <f t="shared" si="1"/>
        <v>0</v>
      </c>
      <c r="L67" s="30">
        <f t="shared" si="2"/>
        <v>0</v>
      </c>
    </row>
    <row r="68" spans="2:12" s="1" customFormat="1" ht="55.9" customHeight="1" x14ac:dyDescent="0.2"/>
    <row r="69" spans="2:12" s="1" customFormat="1" ht="21.4" customHeight="1" x14ac:dyDescent="0.2">
      <c r="B69" s="12" t="s">
        <v>90</v>
      </c>
      <c r="C69" s="12"/>
      <c r="D69" s="12"/>
      <c r="E69" s="12"/>
      <c r="F69" s="31">
        <f>SUM(I32+I37+I42+I45+I46+I47+I48+I49+I50+I51+I52+I53+I54+I55+I56+I57+I58+I59+I60+I61+I62+I63+I64+I65+I66+I67)</f>
        <v>0</v>
      </c>
      <c r="G69" s="27"/>
      <c r="H69" s="27"/>
      <c r="I69" s="27"/>
      <c r="J69" s="27"/>
      <c r="K69" s="27"/>
      <c r="L69" s="27"/>
    </row>
    <row r="70" spans="2:12" s="1" customFormat="1" ht="21.4" customHeight="1" x14ac:dyDescent="0.2">
      <c r="B70" s="12" t="s">
        <v>91</v>
      </c>
      <c r="C70" s="12"/>
      <c r="D70" s="12"/>
      <c r="E70" s="12"/>
      <c r="F70" s="32">
        <f>SUM(L32+L37+L42+L45+L46+L47+L48+L49+L50+L51+L52+L53+L54+L55+L56+L57+L58+L59+L60+L61+L62+L63+L64+L65+L66+L67)</f>
        <v>0</v>
      </c>
      <c r="G70" s="28"/>
      <c r="H70" s="28"/>
      <c r="I70" s="28"/>
      <c r="J70" s="28"/>
      <c r="K70" s="28"/>
      <c r="L70" s="28"/>
    </row>
    <row r="71" spans="2:12" s="1" customFormat="1" ht="11.1" customHeight="1" x14ac:dyDescent="0.2"/>
    <row r="72" spans="2:12" s="1" customFormat="1" ht="61.35" customHeight="1" x14ac:dyDescent="0.2">
      <c r="B72" s="19" t="s">
        <v>109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2:12" s="1" customFormat="1" ht="2.65" customHeight="1" x14ac:dyDescent="0.2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</row>
    <row r="74" spans="2:12" s="1" customFormat="1" ht="101.25" customHeight="1" x14ac:dyDescent="0.2">
      <c r="B74" s="19" t="s">
        <v>110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2:12" s="1" customFormat="1" ht="5.25" customHeight="1" x14ac:dyDescent="0.2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</row>
    <row r="76" spans="2:12" s="1" customFormat="1" ht="111" customHeight="1" x14ac:dyDescent="0.2">
      <c r="B76" s="19" t="s">
        <v>111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2:12" s="1" customFormat="1" ht="5.25" customHeight="1" x14ac:dyDescent="0.2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</row>
    <row r="78" spans="2:12" s="1" customFormat="1" ht="37.9" customHeight="1" x14ac:dyDescent="0.2">
      <c r="B78" s="20" t="s">
        <v>92</v>
      </c>
      <c r="C78" s="20"/>
      <c r="D78" s="20"/>
      <c r="E78" s="20"/>
      <c r="F78" s="21" t="s">
        <v>93</v>
      </c>
      <c r="G78" s="21"/>
      <c r="H78" s="21"/>
      <c r="I78" s="21"/>
      <c r="J78" s="21"/>
      <c r="K78" s="21"/>
      <c r="L78" s="21"/>
    </row>
    <row r="79" spans="2:12" s="1" customFormat="1" ht="28.7" customHeight="1" x14ac:dyDescent="0.2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2:12" s="1" customFormat="1" ht="28.7" customHeight="1" x14ac:dyDescent="0.2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</row>
    <row r="81" spans="2:12" s="1" customFormat="1" ht="28.7" customHeight="1" x14ac:dyDescent="0.2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2:12" s="1" customFormat="1" ht="30" customHeight="1" x14ac:dyDescent="0.2"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</row>
    <row r="83" spans="2:12" s="1" customFormat="1" ht="2.65" customHeight="1" x14ac:dyDescent="0.2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2" s="1" customFormat="1" ht="183.75" customHeight="1" x14ac:dyDescent="0.2">
      <c r="B84" s="19" t="s">
        <v>112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2:12" s="1" customFormat="1" ht="2.65" customHeight="1" x14ac:dyDescent="0.2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2" s="1" customFormat="1" ht="33.6" customHeight="1" x14ac:dyDescent="0.2">
      <c r="B86" s="23" t="s">
        <v>113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2" s="1" customFormat="1" ht="2.65" customHeight="1" x14ac:dyDescent="0.2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2" s="1" customFormat="1" ht="37.9" customHeight="1" x14ac:dyDescent="0.2">
      <c r="B88" s="20" t="s">
        <v>94</v>
      </c>
      <c r="C88" s="20"/>
      <c r="D88" s="20"/>
      <c r="E88" s="20"/>
      <c r="F88" s="24" t="s">
        <v>95</v>
      </c>
      <c r="G88" s="24"/>
      <c r="H88" s="24"/>
      <c r="I88" s="24"/>
      <c r="J88" s="24"/>
      <c r="K88" s="24"/>
      <c r="L88" s="24"/>
    </row>
    <row r="89" spans="2:12" s="1" customFormat="1" ht="28.7" customHeight="1" x14ac:dyDescent="0.2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2:12" s="1" customFormat="1" ht="28.7" customHeight="1" x14ac:dyDescent="0.2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2:12" s="1" customFormat="1" ht="28.7" customHeight="1" x14ac:dyDescent="0.2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2:12" s="1" customFormat="1" ht="28.7" customHeight="1" x14ac:dyDescent="0.2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2:12" s="1" customFormat="1" ht="2.65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2" s="1" customFormat="1" ht="144" customHeight="1" x14ac:dyDescent="0.2">
      <c r="B94" s="19" t="s">
        <v>114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2" s="1" customFormat="1" ht="2.65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2" s="1" customFormat="1" ht="63" customHeight="1" x14ac:dyDescent="0.2">
      <c r="B96" s="19" t="s">
        <v>115</v>
      </c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2" s="1" customFormat="1" ht="2.65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2" s="1" customFormat="1" ht="63" customHeight="1" x14ac:dyDescent="0.2">
      <c r="B98" s="19" t="s">
        <v>116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2" s="1" customFormat="1" ht="2.65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2" s="1" customFormat="1" ht="33.6" customHeight="1" x14ac:dyDescent="0.2">
      <c r="B100" s="19" t="s">
        <v>117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2" s="1" customFormat="1" ht="2.65" customHeight="1" x14ac:dyDescent="0.2"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2" s="1" customFormat="1" ht="116.85" customHeight="1" x14ac:dyDescent="0.2">
      <c r="B102" s="19" t="s">
        <v>118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2:12" s="1" customFormat="1" ht="2.65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2" s="1" customFormat="1" ht="94.5" customHeight="1" x14ac:dyDescent="0.2">
      <c r="B104" s="19" t="s">
        <v>119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2" s="1" customFormat="1" ht="86.85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2" s="1" customFormat="1" ht="17.649999999999999" customHeight="1" x14ac:dyDescent="0.2">
      <c r="B106" s="16"/>
      <c r="C106" s="16"/>
      <c r="D106" s="16"/>
      <c r="E106" s="16"/>
      <c r="F106" s="16"/>
      <c r="G106" s="16"/>
      <c r="H106" s="16"/>
      <c r="I106" s="25" t="s">
        <v>120</v>
      </c>
      <c r="J106" s="25"/>
      <c r="K106" s="16"/>
      <c r="L106" s="16"/>
    </row>
    <row r="107" spans="2:12" s="1" customFormat="1" ht="145.15" customHeight="1" x14ac:dyDescent="0.2"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2" s="1" customFormat="1" ht="81.599999999999994" customHeight="1" x14ac:dyDescent="0.2">
      <c r="B108" s="26" t="s">
        <v>121</v>
      </c>
      <c r="C108" s="26"/>
      <c r="D108" s="26"/>
      <c r="E108" s="26"/>
      <c r="F108" s="26"/>
      <c r="G108" s="26"/>
      <c r="H108" s="26"/>
      <c r="I108" s="26"/>
      <c r="J108" s="26"/>
      <c r="K108" s="16"/>
      <c r="L108" s="16"/>
    </row>
    <row r="109" spans="2:12" s="1" customFormat="1" ht="28.7" customHeight="1" x14ac:dyDescent="0.2"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</sheetData>
  <sheetProtection algorithmName="SHA-512" hashValue="OIQhQJ6384dh9pyCNyA3cT7UHdw0ZoV7Bd97ZNODS+EU9IVzeA166j3r6DlZ9S1r4Qnzuzco6L80GtUeO0sWpA==" saltValue="BjbtjzcDnrHkJ3eSUhmtBw==" spinCount="100000" sheet="1" objects="1" scenarios="1"/>
  <mergeCells count="49">
    <mergeCell ref="I106:J106"/>
    <mergeCell ref="I2:L2"/>
    <mergeCell ref="B98:L98"/>
    <mergeCell ref="E14:G14"/>
    <mergeCell ref="F69:L69"/>
    <mergeCell ref="F70:L70"/>
    <mergeCell ref="F78:L78"/>
    <mergeCell ref="F79:L79"/>
    <mergeCell ref="F80:L80"/>
    <mergeCell ref="F81:L81"/>
    <mergeCell ref="F82:L82"/>
    <mergeCell ref="F88:L88"/>
    <mergeCell ref="F89:L89"/>
    <mergeCell ref="F90:L90"/>
    <mergeCell ref="F91:L91"/>
    <mergeCell ref="F92:L92"/>
    <mergeCell ref="B90:E90"/>
    <mergeCell ref="B91:E91"/>
    <mergeCell ref="B92:E92"/>
    <mergeCell ref="B94:L94"/>
    <mergeCell ref="B96:L96"/>
    <mergeCell ref="B82:E82"/>
    <mergeCell ref="B84:L84"/>
    <mergeCell ref="B86:L86"/>
    <mergeCell ref="B88:E88"/>
    <mergeCell ref="B89:E89"/>
    <mergeCell ref="B78:E78"/>
    <mergeCell ref="B79:E79"/>
    <mergeCell ref="B8:D8"/>
    <mergeCell ref="B80:E80"/>
    <mergeCell ref="B81:E81"/>
    <mergeCell ref="B4:D4"/>
    <mergeCell ref="B6:D6"/>
    <mergeCell ref="B69:E69"/>
    <mergeCell ref="B70:E70"/>
    <mergeCell ref="B72:L72"/>
    <mergeCell ref="G11:L12"/>
    <mergeCell ref="B10:D11"/>
    <mergeCell ref="B100:L100"/>
    <mergeCell ref="B102:L102"/>
    <mergeCell ref="B104:L104"/>
    <mergeCell ref="B108:J108"/>
    <mergeCell ref="B24:L24"/>
    <mergeCell ref="B26:L26"/>
    <mergeCell ref="B29:K29"/>
    <mergeCell ref="B34:K34"/>
    <mergeCell ref="B39:K39"/>
    <mergeCell ref="B74:L74"/>
    <mergeCell ref="B76:L7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2023-09-19T11:44:16Z</cp:lastPrinted>
  <dcterms:created xsi:type="dcterms:W3CDTF">2023-09-19T05:39:13Z</dcterms:created>
  <dcterms:modified xsi:type="dcterms:W3CDTF">2023-09-19T11:51:32Z</dcterms:modified>
</cp:coreProperties>
</file>