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36_SUV pre HaZZ/"/>
    </mc:Choice>
  </mc:AlternateContent>
  <xr:revisionPtr revIDLastSave="0" documentId="13_ncr:1_{57FFE606-F24C-F541-8F37-532CFB0F7B91}" xr6:coauthVersionLast="47" xr6:coauthVersionMax="47" xr10:uidLastSave="{00000000-0000-0000-0000-000000000000}"/>
  <bookViews>
    <workbookView xWindow="3420" yWindow="500" windowWidth="23040" windowHeight="15020" tabRatio="848" firstSheet="1" activeTab="1" xr2:uid="{00000000-000D-0000-FFFF-FFFF00000000}"/>
  </bookViews>
  <sheets>
    <sheet name="Stručný opis PZ" sheetId="12" r:id="rId1"/>
    <sheet name="Automobil_špecifikácia" sheetId="2" r:id="rId2"/>
    <sheet name="Zoznam doplnkov" sheetId="3" r:id="rId3"/>
    <sheet name="Radiostanica_spec" sheetId="14" r:id="rId4"/>
    <sheet name="VRZ_zostava1_spec" sheetId="13" r:id="rId5"/>
    <sheet name="Set polepov_spec" sheetId="10" r:id="rId6"/>
    <sheet name="štruktúrovaný rozpoče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F6" i="7"/>
  <c r="D4" i="7"/>
  <c r="D5" i="7"/>
  <c r="D6" i="7"/>
  <c r="F3" i="7"/>
  <c r="D3" i="7"/>
  <c r="F7" i="7" l="1"/>
</calcChain>
</file>

<file path=xl/sharedStrings.xml><?xml version="1.0" encoding="utf-8"?>
<sst xmlns="http://schemas.openxmlformats.org/spreadsheetml/2006/main" count="410" uniqueCount="304">
  <si>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</si>
  <si>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</si>
  <si>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</si>
  <si>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</si>
  <si>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</si>
  <si>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</si>
  <si>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</si>
  <si>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</si>
  <si>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</si>
  <si>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</si>
  <si>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</si>
  <si>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</si>
  <si>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</si>
  <si>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</si>
  <si>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</si>
  <si>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</si>
  <si>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</si>
  <si>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</si>
  <si>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</si>
  <si>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</si>
  <si>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</si>
  <si>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</si>
  <si>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</si>
  <si>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</si>
  <si>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</si>
  <si>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</si>
  <si>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</si>
  <si>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</si>
  <si>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</si>
  <si>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</si>
  <si>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</si>
  <si>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</si>
  <si>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</si>
  <si>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</si>
  <si>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</si>
  <si>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</si>
  <si>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</si>
  <si>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</si>
  <si>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</si>
  <si>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</si>
  <si>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</si>
  <si>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</si>
  <si>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</si>
  <si>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</si>
  <si>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</si>
  <si>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</si>
  <si>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</si>
  <si>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</si>
  <si>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</si>
  <si>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</si>
  <si>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</si>
  <si>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</si>
  <si>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2.1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</si>
  <si>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</si>
  <si>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</si>
  <si>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</si>
  <si>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</si>
  <si>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</si>
  <si>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</si>
  <si>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</si>
  <si>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</si>
  <si>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iné požiadavky</t>
  </si>
  <si>
    <t xml:space="preserve">Štrukturovaný rozpočet 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</si>
  <si>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</si>
  <si>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</si>
  <si>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</si>
  <si>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</si>
  <si>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</si>
  <si>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</si>
  <si>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</si>
  <si>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všeobecné požiadavky na zostavu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</si>
  <si>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</si>
  <si>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</si>
  <si>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</si>
  <si>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</si>
  <si>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</si>
  <si>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</si>
  <si>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</si>
  <si>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</si>
  <si>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</si>
  <si>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</si>
  <si>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</si>
  <si>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</si>
  <si>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Nápis  SOS 112 biely reflexný bok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</si>
  <si>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</si>
  <si>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</si>
  <si>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</si>
  <si>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</si>
  <si>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</si>
  <si>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minimálna dĺžka 27 cm </t>
  </si>
  <si>
    <t>minimálna dĺžka 20 cm</t>
  </si>
  <si>
    <t>výška 5,5 cm a minimálna dĺžka pásu je daná dĺžkou predných a zadných bočných dverí vo výške cca 20 cm od prahu dverí</t>
  </si>
  <si>
    <t xml:space="preserve">výška min. 5,5 cm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</si>
  <si>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</si>
  <si>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</si>
  <si>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</si>
  <si>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</si>
  <si>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</si>
  <si>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</si>
  <si>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>materiál</t>
  </si>
  <si>
    <t>fólia pre digitálnu tlač</t>
  </si>
  <si>
    <t>matná fólia</t>
  </si>
  <si>
    <t>reflexná fólia</t>
  </si>
  <si>
    <t>Kontúrovacia vysokoreflexná, fluorescenčná fólia</t>
  </si>
  <si>
    <t>Kontúrovacia vysokoreflexná fólia</t>
  </si>
  <si>
    <t>farba</t>
  </si>
  <si>
    <t>čierna matná - RAL 9005</t>
  </si>
  <si>
    <t>biela reflexná PANTONE427C</t>
  </si>
  <si>
    <t>biela reflexná, PANTONE427C</t>
  </si>
  <si>
    <t>oranžová reflexná Diamond Gráde PANTONE 137C Fluor</t>
  </si>
  <si>
    <t>biela reflexná Diamond Gráde, PANTONE 429C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</si>
  <si>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</si>
  <si>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</si>
  <si>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</si>
  <si>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</si>
  <si>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</si>
  <si>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</si>
  <si>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</si>
  <si>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</si>
  <si>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</si>
  <si>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</si>
  <si>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</si>
  <si>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</si>
  <si>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</si>
  <si>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2.2</t>
  </si>
  <si>
    <t>2.3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</si>
  <si>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</si>
  <si>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min. 50 l</t>
  </si>
  <si>
    <t>Kotúčové brzdy vpredu a vzadu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</si>
  <si>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</si>
  <si>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Doplnkové svetelné výstražné zariadenia</t>
  </si>
  <si>
    <t>Automobily musia byť z aktuálneho modelového portfólia výrobcu a nesmú byť vyrobené viac ako 10 mesiacov pred momentom dodania</t>
  </si>
  <si>
    <t xml:space="preserve">min. 2670 mm                   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</si>
  <si>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</si>
  <si>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</si>
  <si>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</si>
  <si>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</si>
  <si>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</si>
  <si>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</si>
  <si>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170 mm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</si>
  <si>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</si>
  <si>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</si>
  <si>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</si>
  <si>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</si>
  <si>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</si>
  <si>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</si>
  <si>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</si>
  <si>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</si>
  <si>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</si>
  <si>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</si>
  <si>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</si>
  <si>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</si>
  <si>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</si>
  <si>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</si>
  <si>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</si>
  <si>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</si>
  <si>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</si>
  <si>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</si>
  <si>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</si>
  <si>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</si>
  <si>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Sada 4 ks originálnych diskov kolies z ľahkých zliatin min. 18" so sadou 4 ks letných pneumatík kompatibilných s automobilom (celoročné pneu nie sú prípustné). Montáž na vozidle podľa dátumu dodania (15.10. - 30.3. - zimná sada)</t>
  </si>
  <si>
    <t>držiak rádiobloku "BER"</t>
  </si>
  <si>
    <t>držiak ovládacieho panela</t>
  </si>
  <si>
    <t>držiak mikrotelefónu</t>
  </si>
  <si>
    <t xml:space="preserve">externý reproduktor (4-8 ohm a 10W) 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</si>
  <si>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</si>
  <si>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</si>
  <si>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</si>
  <si>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</si>
  <si>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</si>
  <si>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</si>
  <si>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</si>
  <si>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</si>
  <si>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</si>
  <si>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Umiestnenie držiaku rádiobloku „BER" na ľahko prístupnom mieste z dôvodu programovania v určených časových intervaloch.</t>
  </si>
  <si>
    <t>Montáž montážnej sady pre inštaláciu vozidlovej rádiostanice - špecifikácia</t>
  </si>
  <si>
    <t xml:space="preserve">min. 110 kW               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</si>
  <si>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</si>
  <si>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</si>
  <si>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</si>
  <si>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</si>
  <si>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červená alebo červená metalíza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</si>
  <si>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</si>
  <si>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</si>
  <si>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</si>
  <si>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138 cm (pri kontrolnom meraní je prípustná odchýlka +- 1 cm)</t>
  </si>
  <si>
    <t>min. 140 cm (pri kontrolnom meraní je prípustná odchýlka +- 1 cm)</t>
  </si>
  <si>
    <t xml:space="preserve">Min. 68 cm (pri kontrolnom meraní je prípustná odchýlka +- 1 cm) pri prednom sedadle posunutom na vzdialenosť 100 cm </t>
  </si>
  <si>
    <t>zážihový motor, alebo s hybridným pohonom - tzn. kombinovaný s elektromotorom s označením hybrid, HEV. Vozidlá s označením PHEV (plug-in hybrid)  sa neakceptujú.</t>
  </si>
  <si>
    <t>horná hranica údaja max. 170 g/km</t>
  </si>
  <si>
    <t>horná hranica údaja max. 7,8 l / 100 km</t>
  </si>
  <si>
    <t>min. 6-stupňová (akceptované je aj prevodovka CVT)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</si>
  <si>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</si>
  <si>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</si>
  <si>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</si>
  <si>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</si>
  <si>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</si>
  <si>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Systém riadenia palubnej elektrickej siete schopný efektívne dobíjať obslužnú batériu aj pri prevádzke doplnkovej výbavy a zariadení s minimálnym odberom 150W. Vozidlá musia umožniť inštaláciu a použitie doplnkovej výbavy ako zvláštne zvukové a svetelné výstražné zariadenie a rádiostanica. 
Verejný obstarávateľ požaduje, aby systém varoval posádku v momente keď sa napätie batérie blíži ku kritickej hodnote. Verejný obstarávateľ požaduje varovanie posádky formou zmeny režimu blikania svetelného a zvukového výstražného zariadenia. 
Verejný obstarávateľ ďalej požaduje, aby systém riadenia palubnej elektrickej siete v momente keď sa napätie batérie ešte viac priblíži ku kritickej hodnote, vypol svetelné a zvukové výstražné zariadenie aj rádiostanicu. Kritickou hodnotou sa rozumie stav elektrickej siete vozidla po ktorého prekročení nebude možné aktivovať a uviesť ho do prevádzky.</t>
  </si>
  <si>
    <t>Povinná výstroj a výbava stanovená pre daný druh vozidla (v zmysle zákona č. 106/2018 Z.z., resp. vyhlášky č. 134/2018 Z. z.) - homologizovaný prenosný výstražný trojuholník, lekárnička)</t>
  </si>
  <si>
    <t>min. dojazdové rezervné koleso s príslušenstvom /zdvihák, kľúč na kolesa/</t>
  </si>
  <si>
    <t>Sada originálnych gumených rohoží na podlahu a gumená alebo plastová vaňa do batožinového priestoru</t>
  </si>
  <si>
    <t>Doplnkové príslušenstvo</t>
  </si>
  <si>
    <t>Set polepov (označenie príslušnosti vozidla k HaZZ SR)</t>
  </si>
  <si>
    <t>Svetelné a zvukové výstražné zariadenie s určením pre HaZZ (zostava 1)</t>
  </si>
  <si>
    <t>podľa technickej špecifikácie v hárku "VRZ_zostava1_spec" vrátane montáže. Kompatibilné s ponúkanými automobilom</t>
  </si>
  <si>
    <t xml:space="preserve">Montáž montážnej sady pre inštaláciu vozidlovej rádiostanice	</t>
  </si>
  <si>
    <t>podľa technickej špecifikácie v hárku "Radiostanica_spec" vrátene montáže. (do každého vozidla sa montujú 2 sady)</t>
  </si>
  <si>
    <r>
      <t>Verejný obstarávateľ požaduje do každého vozidla iba montáž montážnej sady pre inštaláciu vozidlovej rádiostanice SITNO / MATRA TPMe a montáž montážnej sady pre inštaláciu vozidlovej rádiostanice MOTOROLA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rádiostaní SITNO / MATRA TPMe a MOTOROLA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MOTOROLA a dodanie a montáž napájacej kabeláže zodpovedajúceho typu s istením. Samotné sady (t. j. všetky ich komponenty, samozrejme okrem napájacej kabeláže zodpovedajúceho typu s istením) dodá uchádzačovi verejný obstarávateľ.</t>
    </r>
  </si>
  <si>
    <t>montáž sady komponentov potrebných pre umiestnenie rádiostanice SITNO / MATRA TPMe a MOTOROLA zahŕňa</t>
  </si>
  <si>
    <t>Obsah sady komponentov potrebných pre umiestnenie rádiostanice SITNO / MATRA TPMe a MOTOROLA (uchádzačovi ju dodá verejný obstarávateľ podľa podmienok v zmluve)</t>
  </si>
  <si>
    <t>antény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</si>
  <si>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Svetelno-zvuková rampa</t>
  </si>
  <si>
    <t>Tlakový reproduktor</t>
  </si>
  <si>
    <t>Ovládacia časť s elektronikou</t>
  </si>
  <si>
    <t>požiadavky na svetelno-zvukovú rampu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</si>
  <si>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</si>
  <si>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</si>
  <si>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</si>
  <si>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držiaky rampy musia byť vyhotovené z nekorodujúceho alebo pozinkovaného materiálu, musia umožňovať bezpečné uchytenie, ktoré je možné použiť aj pri prevádzkovej rýchlosti vozidla min. 250 km/h.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</si>
  <si>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</si>
  <si>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</si>
  <si>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</si>
  <si>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</si>
  <si>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</si>
  <si>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</si>
  <si>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minimálny výkon 100W a minimálnym akustickým tlakom (pri menovitom výkone 100W a vzdialenosti 1m od zdroja) 120dB v režime použitia sirény.</t>
  </si>
  <si>
    <t>Požiadavky na doplnkové svetelné výstražné zariadenia</t>
  </si>
  <si>
    <t>Požiadavky na Ovládaciu časť s elektronikou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</si>
  <si>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</si>
  <si>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</si>
  <si>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</si>
  <si>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</si>
  <si>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</si>
  <si>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</si>
  <si>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</si>
  <si>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</si>
  <si>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</si>
  <si>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</si>
  <si>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</si>
  <si>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</si>
  <si>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</si>
  <si>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</si>
  <si>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Svetelné a zvukové výstražné zariadenie s určením pre HaZZ (zostava 1) - technická špecifikácia</t>
  </si>
  <si>
    <t xml:space="preserve">Svetelná súprava vo forme majákovej rampy s dvojitým majákom modrej farby (modrá vľavo, modrá vpravo) s farebnými krytmi (modrý kryt nad miestom vodiča-ľavá strana a modrý nad miestom spolujazdca). Prípustné je aj prevedenie s čírimi krytmi a modro svietiacimi LED diódami. </t>
  </si>
  <si>
    <t>Maximálna výška v najvyššom bode 55 mm, maximálna dĺžka 1300 mm, no nesmie presahovať obrysovú šírku strechy vozidla.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</si>
  <si>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štyri modré a štyri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</si>
  <si>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t>Požaduje sa skrytá montáž reproduktoru do prednej časti vozidla (vhodne podľa typu vozidla). Reproduktor musí byť vhodný do exterieru s úpravou proti korodovaniu.</t>
  </si>
  <si>
    <t>4 priame výstražné svetlá, na pravej strane vozidla 2 svetlá modrej farby a na ľavej strane vozidla 2 svetlá modrej farby. 
Ide o doplnkové svetelné výstražné znamenie, t.j. doplnkové výstražné svetlá do masky alebo predného nárazníka alebo prednej časti predných blatníkov podľa typu vozidla.
požadujú sa svetlá LED technológie so stroboskopickým efektom, zložené z min. 6 LED diód (predné) a min. 3 LED (bočné) a čo najvyššou hodnotou efektívnej svietivosti v prípustných hodnotách predpisu EHK č. 65 (umiestnenie spresní objednávateľ/kupujúci podľa typu vozidla)</t>
  </si>
  <si>
    <t>blokovanie funkcie výstražných tónov pri nefunkčnej svetelnej rampe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</si>
  <si>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kupujúcim schválený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</si>
  <si>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</si>
  <si>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</si>
  <si>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</si>
  <si>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</si>
  <si>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</si>
  <si>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</si>
  <si>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</si>
  <si>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</si>
  <si>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</si>
  <si>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</si>
  <si>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</si>
  <si>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</si>
  <si>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</si>
  <si>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</si>
  <si>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</si>
  <si>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</si>
  <si>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</si>
  <si>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</si>
  <si>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</si>
  <si>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</si>
  <si>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</si>
  <si>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>výška min. 5,5 cm</t>
  </si>
  <si>
    <t>výška min. 6 cm
dĺžka - vzdialenosť medzi zadnými svetlami v závislosti od vozidla</t>
  </si>
  <si>
    <t>výška min. 6 cm a Celková dĺžka pásu je daná rozdielom šírky plochy zadných (5-tych) dverí a dĺžky spodného žltého pásu.</t>
  </si>
  <si>
    <t xml:space="preserve">dĺžka pásu je 60 cm so skosením pod uhlom 45° 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</si>
  <si>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</si>
  <si>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</si>
  <si>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</si>
  <si>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</si>
  <si>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</si>
  <si>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</si>
  <si>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</si>
  <si>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</si>
  <si>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</si>
  <si>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</si>
  <si>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</si>
  <si>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</si>
  <si>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</si>
  <si>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</si>
  <si>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 xml:space="preserve">umiestnenie vzadu, nadväzuje na pás vysokoreflexný po bokoch opísaný v stĺpci 17. </t>
  </si>
  <si>
    <t>žltá reflexná, PANTONE 3298C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</si>
  <si>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</si>
  <si>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</si>
  <si>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Set 4 ks originálnych diskov kolies z ľahkých zliatin min. 17"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</si>
  <si>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podľa technickej špecifikácie v hárku "SET POLEPOV_spec" vrátene montáže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</si>
  <si>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</si>
  <si>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</si>
  <si>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</si>
  <si>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</si>
  <si>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</si>
  <si>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typu SUV (cena vrátane položky "zimná sada diskov")</t>
  </si>
  <si>
    <t>z toho jednotková cena zimnej sady diskov v € s DPH</t>
  </si>
  <si>
    <t>Predmetom zákazky je dodanie 25 ks automobilov typu SUV s pohon 4x4.</t>
  </si>
  <si>
    <t>Automobil typu SUV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</si>
</sst>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2" xfId="0" applyFont="1" applyFill="1" applyBorder="1" applyAlignment="1">
      <alignment horizontal="center" vertical="center"/>
    </xf>
    <xf numFmtId="49" fontId="0" fillId="0" borderId="0" xfId="0" applyNumberFormat="1"/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4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7" fillId="0" borderId="0" xfId="0" applyFont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8" fillId="0" borderId="1" xfId="0" applyFont="1" applyBorder="1" applyAlignment="1">
      <alignment wrapText="1"/>
    </xf>
    <xf numFmtId="0" fontId="3" fillId="3" borderId="1" xfId="0" applyFont="1" applyFill="1" applyBorder="1"/>
    <xf numFmtId="0" fontId="8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" fillId="3" borderId="24" xfId="0" applyFont="1" applyFill="1" applyBorder="1"/>
    <xf numFmtId="0" fontId="8" fillId="0" borderId="19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24" xfId="0" applyFont="1" applyBorder="1"/>
    <xf numFmtId="0" fontId="1" fillId="0" borderId="24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3" fillId="3" borderId="26" xfId="0" applyFont="1" applyFill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3" fillId="3" borderId="27" xfId="0" applyFont="1" applyFill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0" fontId="2" fillId="0" borderId="29" xfId="0" applyFont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3" borderId="26" xfId="0" applyFont="1" applyFill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3" borderId="28" xfId="0" applyFont="1" applyFill="1" applyBorder="1" applyAlignment="1">
      <alignment horizontal="left"/>
    </xf>
    <xf numFmtId="0" fontId="1" fillId="0" borderId="17" xfId="0" applyFont="1" applyBorder="1" applyAlignment="1">
      <alignment horizontal="left" wrapText="1"/>
    </xf>
    <xf numFmtId="0" fontId="1" fillId="3" borderId="27" xfId="0" applyFont="1" applyFill="1" applyBorder="1" applyAlignment="1">
      <alignment horizontal="left"/>
    </xf>
    <xf numFmtId="0" fontId="9" fillId="0" borderId="18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3" borderId="17" xfId="0" applyFont="1" applyFill="1" applyBorder="1"/>
    <xf numFmtId="0" fontId="1" fillId="0" borderId="36" xfId="0" applyFont="1" applyBorder="1" applyAlignment="1">
      <alignment horizontal="left" wrapText="1"/>
    </xf>
    <xf numFmtId="0" fontId="1" fillId="3" borderId="29" xfId="0" applyFont="1" applyFill="1" applyBorder="1"/>
    <xf numFmtId="0" fontId="1" fillId="3" borderId="17" xfId="0" applyFont="1" applyFill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3" borderId="23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zoomScaleNormal="150" workbookViewId="0">
      <selection activeCell="A2" sqref="A2"/>
    </sheetView>
  </sheetViews>
  <sheetFormatPr baseColWidth="10" defaultColWidth="8.83203125" defaultRowHeight="15" x14ac:dyDescent="0.2"/>
  <cols>
    <col min="1" max="1" width="78.33203125" customWidth="1"/>
  </cols>
  <sheetData>
    <row r="1" spans="1:1" ht="18" thickBot="1" x14ac:dyDescent="0.25">
      <c r="A1" s="84" t="s">
        <v>179</v>
      </c>
    </row>
    <row r="2" spans="1:1" ht="16" x14ac:dyDescent="0.2">
      <c r="A2" s="85" t="s">
        <v>302</v>
      </c>
    </row>
    <row r="3" spans="1:1" ht="46" x14ac:dyDescent="0.2">
      <c r="A3" s="86" t="s">
        <v>173</v>
      </c>
    </row>
    <row r="4" spans="1:1" ht="46" x14ac:dyDescent="0.2">
      <c r="A4" s="86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6"/>
  <sheetViews>
    <sheetView tabSelected="1" zoomScale="120" zoomScaleNormal="120" workbookViewId="0">
      <selection sqref="A1:D1"/>
    </sheetView>
  </sheetViews>
  <sheetFormatPr baseColWidth="10" defaultColWidth="8.83203125" defaultRowHeight="13" x14ac:dyDescent="0.15"/>
  <cols>
    <col min="1" max="1" width="6.83203125" style="7" customWidth="1"/>
    <col min="2" max="2" width="39.6640625" style="2" customWidth="1"/>
    <col min="3" max="3" width="47.1640625" style="1" customWidth="1"/>
    <col min="4" max="4" width="44.33203125" style="1" customWidth="1"/>
    <col min="5" max="5" width="14.6640625" style="1" customWidth="1"/>
    <col min="6" max="16384" width="8.83203125" style="1"/>
  </cols>
  <sheetData>
    <row r="1" spans="1:15" ht="33" customHeight="1" x14ac:dyDescent="0.15">
      <c r="A1" s="121" t="s">
        <v>303</v>
      </c>
      <c r="B1" s="121"/>
      <c r="C1" s="121"/>
      <c r="D1" s="121"/>
    </row>
    <row r="2" spans="1:15" ht="54" customHeight="1" x14ac:dyDescent="0.15">
      <c r="A2" s="54" t="s">
        <v>60</v>
      </c>
      <c r="B2" s="55" t="s">
        <v>26</v>
      </c>
      <c r="C2" s="53" t="s">
        <v>27</v>
      </c>
      <c r="D2" s="55" t="s">
        <v>45</v>
      </c>
    </row>
    <row r="3" spans="1:15" ht="14" x14ac:dyDescent="0.15">
      <c r="A3" s="56"/>
      <c r="B3" s="8" t="s">
        <v>43</v>
      </c>
      <c r="C3" s="57">
        <v>25</v>
      </c>
      <c r="D3" s="58"/>
    </row>
    <row r="4" spans="1:15" x14ac:dyDescent="0.15">
      <c r="A4" s="64">
        <v>1</v>
      </c>
      <c r="B4" s="120" t="s">
        <v>31</v>
      </c>
      <c r="C4" s="22" t="s">
        <v>67</v>
      </c>
      <c r="D4" s="59"/>
    </row>
    <row r="5" spans="1:15" ht="28" x14ac:dyDescent="0.15">
      <c r="A5" s="64">
        <v>2</v>
      </c>
      <c r="B5" s="120"/>
      <c r="C5" s="23" t="s">
        <v>32</v>
      </c>
      <c r="D5" s="59"/>
    </row>
    <row r="6" spans="1:15" ht="28" x14ac:dyDescent="0.15">
      <c r="A6" s="64">
        <v>3</v>
      </c>
      <c r="B6" s="120"/>
      <c r="C6" s="23" t="s">
        <v>131</v>
      </c>
      <c r="D6" s="59"/>
    </row>
    <row r="7" spans="1:15" ht="28" x14ac:dyDescent="0.15">
      <c r="A7" s="64">
        <v>4</v>
      </c>
      <c r="B7" s="120"/>
      <c r="C7" s="20" t="s">
        <v>65</v>
      </c>
      <c r="D7" s="59"/>
    </row>
    <row r="8" spans="1:15" ht="42" x14ac:dyDescent="0.15">
      <c r="A8" s="64">
        <v>5</v>
      </c>
      <c r="B8" s="120"/>
      <c r="C8" s="20" t="s">
        <v>66</v>
      </c>
      <c r="D8" s="59"/>
    </row>
    <row r="9" spans="1:15" ht="28" x14ac:dyDescent="0.15">
      <c r="A9" s="64">
        <v>6</v>
      </c>
      <c r="B9" s="120"/>
      <c r="C9" s="20" t="s">
        <v>12</v>
      </c>
      <c r="D9" s="59"/>
    </row>
    <row r="10" spans="1:15" ht="16" customHeight="1" x14ac:dyDescent="0.15">
      <c r="A10" s="122" t="s">
        <v>0</v>
      </c>
      <c r="B10" s="122"/>
      <c r="C10" s="122"/>
      <c r="D10" s="122"/>
    </row>
    <row r="11" spans="1:15" ht="28" x14ac:dyDescent="0.15">
      <c r="A11" s="64">
        <v>7</v>
      </c>
      <c r="B11" s="23" t="s">
        <v>53</v>
      </c>
      <c r="C11" s="60" t="s">
        <v>78</v>
      </c>
      <c r="D11" s="61"/>
    </row>
    <row r="12" spans="1:15" ht="14" x14ac:dyDescent="0.15">
      <c r="A12" s="64">
        <v>8</v>
      </c>
      <c r="B12" s="23" t="s">
        <v>54</v>
      </c>
      <c r="C12" s="27" t="s">
        <v>28</v>
      </c>
      <c r="D12" s="61"/>
    </row>
    <row r="13" spans="1:15" ht="14" x14ac:dyDescent="0.15">
      <c r="A13" s="64">
        <v>9</v>
      </c>
      <c r="B13" s="23" t="s">
        <v>44</v>
      </c>
      <c r="C13" s="23" t="s">
        <v>28</v>
      </c>
      <c r="D13" s="59"/>
    </row>
    <row r="14" spans="1:15" ht="39.75" customHeight="1" x14ac:dyDescent="0.15">
      <c r="A14" s="64">
        <v>10</v>
      </c>
      <c r="B14" s="23" t="s">
        <v>41</v>
      </c>
      <c r="C14" s="60" t="s">
        <v>181</v>
      </c>
      <c r="D14" s="61"/>
    </row>
    <row r="15" spans="1:15" ht="14" x14ac:dyDescent="0.15">
      <c r="A15" s="64">
        <v>11</v>
      </c>
      <c r="B15" s="23" t="s">
        <v>1</v>
      </c>
      <c r="C15" s="23" t="s">
        <v>132</v>
      </c>
      <c r="D15" s="61"/>
      <c r="F15" s="119" t="s">
        <v>69</v>
      </c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61" customHeight="1" x14ac:dyDescent="0.15">
      <c r="A16" s="64">
        <v>12</v>
      </c>
      <c r="B16" s="20" t="s">
        <v>133</v>
      </c>
      <c r="C16" s="23" t="s">
        <v>182</v>
      </c>
      <c r="D16" s="61"/>
    </row>
    <row r="17" spans="1:4" ht="28" x14ac:dyDescent="0.15">
      <c r="A17" s="64">
        <v>13</v>
      </c>
      <c r="B17" s="20" t="s">
        <v>134</v>
      </c>
      <c r="C17" s="23" t="s">
        <v>187</v>
      </c>
      <c r="D17" s="61"/>
    </row>
    <row r="18" spans="1:4" ht="42" x14ac:dyDescent="0.15">
      <c r="A18" s="64">
        <v>14</v>
      </c>
      <c r="B18" s="20" t="s">
        <v>135</v>
      </c>
      <c r="C18" s="23" t="s">
        <v>183</v>
      </c>
      <c r="D18" s="61"/>
    </row>
    <row r="19" spans="1:4" ht="56" x14ac:dyDescent="0.15">
      <c r="A19" s="64">
        <v>15</v>
      </c>
      <c r="B19" s="20" t="s">
        <v>136</v>
      </c>
      <c r="C19" s="23" t="s">
        <v>184</v>
      </c>
      <c r="D19" s="61"/>
    </row>
    <row r="20" spans="1:4" ht="14" x14ac:dyDescent="0.15">
      <c r="A20" s="64">
        <v>16</v>
      </c>
      <c r="B20" s="20" t="s">
        <v>137</v>
      </c>
      <c r="C20" s="23" t="s">
        <v>186</v>
      </c>
      <c r="D20" s="61"/>
    </row>
    <row r="21" spans="1:4" ht="14" x14ac:dyDescent="0.15">
      <c r="A21" s="64">
        <v>17</v>
      </c>
      <c r="B21" s="20" t="s">
        <v>138</v>
      </c>
      <c r="C21" s="23" t="s">
        <v>185</v>
      </c>
      <c r="D21" s="61"/>
    </row>
    <row r="22" spans="1:4" ht="14" x14ac:dyDescent="0.15">
      <c r="A22" s="64">
        <v>18</v>
      </c>
      <c r="B22" s="23" t="s">
        <v>2</v>
      </c>
      <c r="C22" s="22" t="s">
        <v>139</v>
      </c>
      <c r="D22" s="61"/>
    </row>
    <row r="23" spans="1:4" ht="28" x14ac:dyDescent="0.15">
      <c r="A23" s="64">
        <v>19</v>
      </c>
      <c r="B23" s="23" t="s">
        <v>79</v>
      </c>
      <c r="C23" s="62" t="s">
        <v>140</v>
      </c>
      <c r="D23" s="61"/>
    </row>
    <row r="24" spans="1:4" ht="15" customHeight="1" x14ac:dyDescent="0.15">
      <c r="A24" s="122" t="s">
        <v>29</v>
      </c>
      <c r="B24" s="122"/>
      <c r="C24" s="122"/>
      <c r="D24" s="122"/>
    </row>
    <row r="25" spans="1:4" ht="42" x14ac:dyDescent="0.15">
      <c r="A25" s="64">
        <v>20</v>
      </c>
      <c r="B25" s="23" t="s">
        <v>30</v>
      </c>
      <c r="C25" s="63" t="s">
        <v>188</v>
      </c>
      <c r="D25" s="59"/>
    </row>
    <row r="26" spans="1:4" ht="14" x14ac:dyDescent="0.15">
      <c r="A26" s="64">
        <v>21</v>
      </c>
      <c r="B26" s="23" t="s">
        <v>75</v>
      </c>
      <c r="C26" s="22" t="s">
        <v>6</v>
      </c>
      <c r="D26" s="59"/>
    </row>
    <row r="27" spans="1:4" ht="14" x14ac:dyDescent="0.15">
      <c r="A27" s="64">
        <v>22</v>
      </c>
      <c r="B27" s="23" t="s">
        <v>76</v>
      </c>
      <c r="C27" s="22" t="s">
        <v>189</v>
      </c>
      <c r="D27" s="61"/>
    </row>
    <row r="28" spans="1:4" ht="15" customHeight="1" x14ac:dyDescent="0.15">
      <c r="A28" s="64">
        <v>23</v>
      </c>
      <c r="B28" s="23" t="s">
        <v>80</v>
      </c>
      <c r="C28" s="22" t="s">
        <v>176</v>
      </c>
      <c r="D28" s="61"/>
    </row>
    <row r="29" spans="1:4" ht="34.5" customHeight="1" x14ac:dyDescent="0.15">
      <c r="A29" s="64">
        <v>24</v>
      </c>
      <c r="B29" s="23" t="s">
        <v>77</v>
      </c>
      <c r="C29" s="22" t="s">
        <v>190</v>
      </c>
      <c r="D29" s="58"/>
    </row>
    <row r="30" spans="1:4" ht="14" x14ac:dyDescent="0.15">
      <c r="A30" s="64">
        <v>25</v>
      </c>
      <c r="B30" s="23" t="s">
        <v>3</v>
      </c>
      <c r="C30" s="22" t="s">
        <v>127</v>
      </c>
      <c r="D30" s="61"/>
    </row>
    <row r="31" spans="1:4" ht="14" x14ac:dyDescent="0.15">
      <c r="A31" s="64">
        <v>26</v>
      </c>
      <c r="B31" s="23" t="s">
        <v>56</v>
      </c>
      <c r="C31" s="22" t="s">
        <v>63</v>
      </c>
      <c r="D31" s="61"/>
    </row>
    <row r="32" spans="1:4" ht="14" x14ac:dyDescent="0.15">
      <c r="A32" s="64">
        <v>27</v>
      </c>
      <c r="B32" s="23" t="s">
        <v>4</v>
      </c>
      <c r="C32" s="22" t="s">
        <v>64</v>
      </c>
      <c r="D32" s="61"/>
    </row>
    <row r="33" spans="1:4" ht="14" x14ac:dyDescent="0.15">
      <c r="A33" s="64">
        <v>28</v>
      </c>
      <c r="B33" s="23" t="s">
        <v>5</v>
      </c>
      <c r="C33" s="87" t="s">
        <v>191</v>
      </c>
      <c r="D33" s="61"/>
    </row>
    <row r="34" spans="1:4" ht="16" customHeight="1" x14ac:dyDescent="0.15">
      <c r="A34" s="122" t="s">
        <v>33</v>
      </c>
      <c r="B34" s="122"/>
      <c r="C34" s="122"/>
      <c r="D34" s="122"/>
    </row>
    <row r="35" spans="1:4" ht="14" x14ac:dyDescent="0.15">
      <c r="A35" s="64">
        <v>29</v>
      </c>
      <c r="B35" s="2" t="s">
        <v>141</v>
      </c>
      <c r="C35" s="22" t="s">
        <v>34</v>
      </c>
      <c r="D35" s="65"/>
    </row>
    <row r="36" spans="1:4" ht="27" customHeight="1" x14ac:dyDescent="0.15">
      <c r="A36" s="64">
        <v>30</v>
      </c>
      <c r="B36" s="20" t="s">
        <v>14</v>
      </c>
      <c r="C36" s="22" t="s">
        <v>34</v>
      </c>
      <c r="D36" s="59"/>
    </row>
    <row r="37" spans="1:4" ht="14" x14ac:dyDescent="0.15">
      <c r="A37" s="64">
        <v>31</v>
      </c>
      <c r="B37" s="20" t="s">
        <v>23</v>
      </c>
      <c r="C37" s="22" t="s">
        <v>34</v>
      </c>
      <c r="D37" s="59"/>
    </row>
    <row r="38" spans="1:4" ht="14" x14ac:dyDescent="0.15">
      <c r="A38" s="64">
        <v>32</v>
      </c>
      <c r="B38" s="20" t="s">
        <v>22</v>
      </c>
      <c r="C38" s="22" t="s">
        <v>34</v>
      </c>
      <c r="D38" s="59"/>
    </row>
    <row r="39" spans="1:4" ht="14" x14ac:dyDescent="0.15">
      <c r="A39" s="64">
        <v>33</v>
      </c>
      <c r="B39" s="20" t="s">
        <v>128</v>
      </c>
      <c r="C39" s="22" t="s">
        <v>34</v>
      </c>
      <c r="D39" s="59"/>
    </row>
    <row r="40" spans="1:4" ht="14" x14ac:dyDescent="0.15">
      <c r="A40" s="64">
        <v>34</v>
      </c>
      <c r="B40" s="20" t="s">
        <v>15</v>
      </c>
      <c r="C40" s="22" t="s">
        <v>34</v>
      </c>
      <c r="D40" s="59"/>
    </row>
    <row r="41" spans="1:4" ht="14" x14ac:dyDescent="0.15">
      <c r="A41" s="64">
        <v>35</v>
      </c>
      <c r="B41" s="20" t="s">
        <v>24</v>
      </c>
      <c r="C41" s="22" t="s">
        <v>34</v>
      </c>
      <c r="D41" s="59"/>
    </row>
    <row r="42" spans="1:4" ht="14" x14ac:dyDescent="0.15">
      <c r="A42" s="64">
        <v>36</v>
      </c>
      <c r="B42" s="20" t="s">
        <v>25</v>
      </c>
      <c r="C42" s="22" t="s">
        <v>34</v>
      </c>
      <c r="D42" s="59"/>
    </row>
    <row r="43" spans="1:4" ht="28" x14ac:dyDescent="0.15">
      <c r="A43" s="64">
        <v>37</v>
      </c>
      <c r="B43" s="20" t="s">
        <v>142</v>
      </c>
      <c r="C43" s="22" t="s">
        <v>34</v>
      </c>
      <c r="D43" s="59"/>
    </row>
    <row r="44" spans="1:4" ht="28" x14ac:dyDescent="0.15">
      <c r="A44" s="64">
        <v>38</v>
      </c>
      <c r="B44" s="20" t="s">
        <v>57</v>
      </c>
      <c r="C44" s="23" t="s">
        <v>143</v>
      </c>
      <c r="D44" s="61" t="s">
        <v>144</v>
      </c>
    </row>
    <row r="45" spans="1:4" ht="28" x14ac:dyDescent="0.15">
      <c r="A45" s="64">
        <v>39</v>
      </c>
      <c r="B45" s="20" t="s">
        <v>58</v>
      </c>
      <c r="C45" s="66" t="s">
        <v>34</v>
      </c>
      <c r="D45" s="59"/>
    </row>
    <row r="46" spans="1:4" ht="14" x14ac:dyDescent="0.15">
      <c r="A46" s="64">
        <v>40</v>
      </c>
      <c r="B46" s="20" t="s">
        <v>9</v>
      </c>
      <c r="C46" s="22" t="s">
        <v>34</v>
      </c>
      <c r="D46" s="59"/>
    </row>
    <row r="47" spans="1:4" ht="14" x14ac:dyDescent="0.15">
      <c r="A47" s="64">
        <v>41</v>
      </c>
      <c r="B47" s="20" t="s">
        <v>192</v>
      </c>
      <c r="C47" s="68" t="s">
        <v>34</v>
      </c>
      <c r="D47" s="59"/>
    </row>
    <row r="48" spans="1:4" ht="14" x14ac:dyDescent="0.15">
      <c r="A48" s="64">
        <v>42</v>
      </c>
      <c r="B48" s="20" t="s">
        <v>193</v>
      </c>
      <c r="C48" s="22" t="s">
        <v>34</v>
      </c>
      <c r="D48" s="59"/>
    </row>
    <row r="49" spans="1:4" ht="56" x14ac:dyDescent="0.15">
      <c r="A49" s="64">
        <v>43</v>
      </c>
      <c r="B49" s="67" t="s">
        <v>145</v>
      </c>
      <c r="C49" s="23" t="s">
        <v>126</v>
      </c>
      <c r="D49" s="59"/>
    </row>
    <row r="50" spans="1:4" ht="14" x14ac:dyDescent="0.15">
      <c r="A50" s="64">
        <v>44</v>
      </c>
      <c r="B50" s="20" t="s">
        <v>16</v>
      </c>
      <c r="C50" s="22" t="s">
        <v>34</v>
      </c>
      <c r="D50" s="59"/>
    </row>
    <row r="51" spans="1:4" ht="14" x14ac:dyDescent="0.15">
      <c r="A51" s="64">
        <v>45</v>
      </c>
      <c r="B51" s="27" t="s">
        <v>42</v>
      </c>
      <c r="C51" s="22" t="s">
        <v>34</v>
      </c>
      <c r="D51" s="59"/>
    </row>
    <row r="52" spans="1:4" ht="26.25" customHeight="1" x14ac:dyDescent="0.15">
      <c r="A52" s="64">
        <v>46</v>
      </c>
      <c r="B52" s="20" t="s">
        <v>177</v>
      </c>
      <c r="C52" s="22" t="s">
        <v>34</v>
      </c>
      <c r="D52" s="69"/>
    </row>
    <row r="53" spans="1:4" ht="16" customHeight="1" x14ac:dyDescent="0.15">
      <c r="A53" s="122" t="s">
        <v>35</v>
      </c>
      <c r="B53" s="122"/>
      <c r="C53" s="122"/>
      <c r="D53" s="122"/>
    </row>
    <row r="54" spans="1:4" ht="14" x14ac:dyDescent="0.15">
      <c r="A54" s="64">
        <v>47</v>
      </c>
      <c r="B54" s="20" t="s">
        <v>13</v>
      </c>
      <c r="C54" s="22" t="s">
        <v>34</v>
      </c>
      <c r="D54" s="59"/>
    </row>
    <row r="55" spans="1:4" ht="26.25" customHeight="1" x14ac:dyDescent="0.15">
      <c r="A55" s="64">
        <v>48</v>
      </c>
      <c r="B55" s="20" t="s">
        <v>146</v>
      </c>
      <c r="C55" s="66" t="s">
        <v>34</v>
      </c>
      <c r="D55" s="59"/>
    </row>
    <row r="56" spans="1:4" ht="28.5" customHeight="1" x14ac:dyDescent="0.15">
      <c r="A56" s="64">
        <v>49</v>
      </c>
      <c r="B56" s="20" t="s">
        <v>147</v>
      </c>
      <c r="C56" s="66" t="s">
        <v>34</v>
      </c>
      <c r="D56" s="59"/>
    </row>
    <row r="57" spans="1:4" ht="14" x14ac:dyDescent="0.15">
      <c r="A57" s="64">
        <v>50</v>
      </c>
      <c r="B57" s="20" t="s">
        <v>36</v>
      </c>
      <c r="C57" s="22" t="s">
        <v>194</v>
      </c>
      <c r="D57" s="59"/>
    </row>
    <row r="58" spans="1:4" ht="56" x14ac:dyDescent="0.15">
      <c r="A58" s="64">
        <v>51</v>
      </c>
      <c r="B58" s="67" t="s">
        <v>178</v>
      </c>
      <c r="C58" s="68" t="s">
        <v>34</v>
      </c>
      <c r="D58" s="59"/>
    </row>
    <row r="59" spans="1:4" ht="14" x14ac:dyDescent="0.15">
      <c r="A59" s="64">
        <v>52</v>
      </c>
      <c r="B59" s="67" t="s">
        <v>68</v>
      </c>
      <c r="C59" s="22" t="s">
        <v>34</v>
      </c>
      <c r="D59" s="59"/>
    </row>
    <row r="60" spans="1:4" ht="14" x14ac:dyDescent="0.15">
      <c r="A60" s="64">
        <v>53</v>
      </c>
      <c r="B60" s="20" t="s">
        <v>81</v>
      </c>
      <c r="C60" s="22" t="s">
        <v>34</v>
      </c>
      <c r="D60" s="59"/>
    </row>
    <row r="61" spans="1:4" ht="42" x14ac:dyDescent="0.15">
      <c r="A61" s="64">
        <v>54</v>
      </c>
      <c r="B61" s="20" t="s">
        <v>148</v>
      </c>
      <c r="C61" s="66" t="s">
        <v>34</v>
      </c>
      <c r="D61" s="59"/>
    </row>
    <row r="62" spans="1:4" ht="14" x14ac:dyDescent="0.15">
      <c r="A62" s="64">
        <v>55</v>
      </c>
      <c r="B62" s="20" t="s">
        <v>19</v>
      </c>
      <c r="C62" s="22" t="s">
        <v>34</v>
      </c>
      <c r="D62" s="59"/>
    </row>
    <row r="63" spans="1:4" ht="71.25" customHeight="1" x14ac:dyDescent="0.15">
      <c r="A63" s="64">
        <v>56</v>
      </c>
      <c r="B63" s="67" t="s">
        <v>149</v>
      </c>
      <c r="C63" s="68" t="s">
        <v>34</v>
      </c>
      <c r="D63" s="59"/>
    </row>
    <row r="64" spans="1:4" ht="14" x14ac:dyDescent="0.15">
      <c r="A64" s="64">
        <v>57</v>
      </c>
      <c r="B64" s="20" t="s">
        <v>195</v>
      </c>
      <c r="C64" s="22" t="s">
        <v>34</v>
      </c>
      <c r="D64" s="59"/>
    </row>
    <row r="65" spans="1:4" ht="28" x14ac:dyDescent="0.15">
      <c r="A65" s="64">
        <v>58</v>
      </c>
      <c r="B65" s="20" t="s">
        <v>150</v>
      </c>
      <c r="C65" s="66" t="s">
        <v>34</v>
      </c>
      <c r="D65" s="59"/>
    </row>
    <row r="66" spans="1:4" ht="14" x14ac:dyDescent="0.15">
      <c r="A66" s="64">
        <v>59</v>
      </c>
      <c r="B66" s="20" t="s">
        <v>82</v>
      </c>
      <c r="C66" s="66" t="s">
        <v>34</v>
      </c>
      <c r="D66" s="59"/>
    </row>
    <row r="67" spans="1:4" ht="14" x14ac:dyDescent="0.15">
      <c r="A67" s="64">
        <v>60</v>
      </c>
      <c r="B67" s="20" t="s">
        <v>151</v>
      </c>
      <c r="C67" s="66" t="s">
        <v>34</v>
      </c>
      <c r="D67" s="59"/>
    </row>
    <row r="68" spans="1:4" ht="14" x14ac:dyDescent="0.15">
      <c r="A68" s="64">
        <v>61</v>
      </c>
      <c r="B68" s="20" t="s">
        <v>152</v>
      </c>
      <c r="C68" s="66" t="s">
        <v>34</v>
      </c>
      <c r="D68" s="59"/>
    </row>
    <row r="69" spans="1:4" ht="14" x14ac:dyDescent="0.15">
      <c r="A69" s="64">
        <v>62</v>
      </c>
      <c r="B69" s="20" t="s">
        <v>55</v>
      </c>
      <c r="C69" s="66" t="s">
        <v>34</v>
      </c>
      <c r="D69" s="59"/>
    </row>
    <row r="70" spans="1:4" ht="14" x14ac:dyDescent="0.15">
      <c r="A70" s="64">
        <v>63</v>
      </c>
      <c r="B70" s="20" t="s">
        <v>20</v>
      </c>
      <c r="C70" s="66" t="s">
        <v>34</v>
      </c>
      <c r="D70" s="59"/>
    </row>
    <row r="71" spans="1:4" ht="14" x14ac:dyDescent="0.15">
      <c r="A71" s="64">
        <v>64</v>
      </c>
      <c r="B71" s="20" t="s">
        <v>21</v>
      </c>
      <c r="C71" s="66" t="s">
        <v>34</v>
      </c>
      <c r="D71" s="59"/>
    </row>
    <row r="72" spans="1:4" ht="14" x14ac:dyDescent="0.15">
      <c r="A72" s="64">
        <v>65</v>
      </c>
      <c r="B72" s="88" t="s">
        <v>196</v>
      </c>
      <c r="C72" s="66" t="s">
        <v>34</v>
      </c>
      <c r="D72" s="59"/>
    </row>
    <row r="73" spans="1:4" ht="16" customHeight="1" x14ac:dyDescent="0.15">
      <c r="A73" s="122" t="s">
        <v>37</v>
      </c>
      <c r="B73" s="122"/>
      <c r="C73" s="122"/>
      <c r="D73" s="122"/>
    </row>
    <row r="74" spans="1:4" ht="14" x14ac:dyDescent="0.15">
      <c r="A74" s="64">
        <v>66</v>
      </c>
      <c r="B74" s="20" t="s">
        <v>38</v>
      </c>
      <c r="C74" s="9" t="s">
        <v>153</v>
      </c>
      <c r="D74" s="59"/>
    </row>
    <row r="75" spans="1:4" ht="28" x14ac:dyDescent="0.15">
      <c r="A75" s="64">
        <v>67</v>
      </c>
      <c r="B75" s="20" t="s">
        <v>17</v>
      </c>
      <c r="C75" s="22" t="s">
        <v>34</v>
      </c>
      <c r="D75" s="59"/>
    </row>
    <row r="76" spans="1:4" ht="14" x14ac:dyDescent="0.15">
      <c r="A76" s="64">
        <v>68</v>
      </c>
      <c r="B76" s="20" t="s">
        <v>18</v>
      </c>
      <c r="C76" s="22" t="s">
        <v>34</v>
      </c>
      <c r="D76" s="59"/>
    </row>
    <row r="77" spans="1:4" ht="14" x14ac:dyDescent="0.15">
      <c r="A77" s="64">
        <v>69</v>
      </c>
      <c r="B77" s="20" t="s">
        <v>39</v>
      </c>
      <c r="C77" s="22" t="s">
        <v>34</v>
      </c>
      <c r="D77" s="59"/>
    </row>
    <row r="78" spans="1:4" ht="16" customHeight="1" x14ac:dyDescent="0.15">
      <c r="A78" s="122" t="s">
        <v>40</v>
      </c>
      <c r="B78" s="122"/>
      <c r="C78" s="122"/>
      <c r="D78" s="122"/>
    </row>
    <row r="79" spans="1:4" ht="65.25" customHeight="1" x14ac:dyDescent="0.15">
      <c r="A79" s="64">
        <v>70</v>
      </c>
      <c r="B79" s="20" t="s">
        <v>154</v>
      </c>
      <c r="C79" s="66" t="s">
        <v>34</v>
      </c>
      <c r="D79" s="59"/>
    </row>
    <row r="80" spans="1:4" ht="14" x14ac:dyDescent="0.15">
      <c r="A80" s="64">
        <v>71</v>
      </c>
      <c r="B80" s="20" t="s">
        <v>155</v>
      </c>
      <c r="C80" s="66" t="s">
        <v>34</v>
      </c>
      <c r="D80" s="59"/>
    </row>
    <row r="81" spans="1:4" ht="14" x14ac:dyDescent="0.15">
      <c r="A81" s="64">
        <v>72</v>
      </c>
      <c r="B81" s="20" t="s">
        <v>59</v>
      </c>
      <c r="C81" s="66" t="s">
        <v>34</v>
      </c>
      <c r="D81" s="59"/>
    </row>
    <row r="82" spans="1:4" ht="14" x14ac:dyDescent="0.15">
      <c r="A82" s="64">
        <v>73</v>
      </c>
      <c r="B82" s="20" t="s">
        <v>10</v>
      </c>
      <c r="C82" s="66" t="s">
        <v>34</v>
      </c>
      <c r="D82" s="59"/>
    </row>
    <row r="83" spans="1:4" ht="14" x14ac:dyDescent="0.15">
      <c r="A83" s="64">
        <v>74</v>
      </c>
      <c r="B83" s="20" t="s">
        <v>11</v>
      </c>
      <c r="C83" s="66" t="s">
        <v>34</v>
      </c>
      <c r="D83" s="59"/>
    </row>
    <row r="84" spans="1:4" ht="261.75" customHeight="1" x14ac:dyDescent="0.15">
      <c r="A84" s="64">
        <v>75</v>
      </c>
      <c r="B84" s="67" t="s">
        <v>197</v>
      </c>
      <c r="C84" s="66" t="s">
        <v>34</v>
      </c>
      <c r="D84" s="59"/>
    </row>
    <row r="85" spans="1:4" ht="14" x14ac:dyDescent="0.15">
      <c r="A85" s="64">
        <v>76</v>
      </c>
      <c r="B85" s="67" t="s">
        <v>156</v>
      </c>
      <c r="C85" s="68" t="s">
        <v>34</v>
      </c>
      <c r="D85" s="59"/>
    </row>
    <row r="86" spans="1:4" ht="70" x14ac:dyDescent="0.15">
      <c r="A86" s="64">
        <v>77</v>
      </c>
      <c r="B86" s="67" t="s">
        <v>157</v>
      </c>
      <c r="C86" s="66" t="s">
        <v>34</v>
      </c>
      <c r="D86" s="59"/>
    </row>
    <row r="87" spans="1:4" ht="81.75" customHeight="1" x14ac:dyDescent="0.15">
      <c r="A87" s="64">
        <v>78</v>
      </c>
      <c r="B87" s="20" t="s">
        <v>198</v>
      </c>
      <c r="C87" s="66" t="s">
        <v>34</v>
      </c>
      <c r="D87" s="59"/>
    </row>
    <row r="88" spans="1:4" ht="14" x14ac:dyDescent="0.15">
      <c r="A88" s="64">
        <v>79</v>
      </c>
      <c r="B88" s="20" t="s">
        <v>7</v>
      </c>
      <c r="C88" s="66" t="s">
        <v>34</v>
      </c>
      <c r="D88" s="59"/>
    </row>
    <row r="89" spans="1:4" ht="28" x14ac:dyDescent="0.15">
      <c r="A89" s="64">
        <v>80</v>
      </c>
      <c r="B89" s="20" t="s">
        <v>158</v>
      </c>
      <c r="C89" s="66" t="s">
        <v>34</v>
      </c>
      <c r="D89" s="59"/>
    </row>
    <row r="90" spans="1:4" ht="42" x14ac:dyDescent="0.15">
      <c r="A90" s="64">
        <v>81</v>
      </c>
      <c r="B90" s="67" t="s">
        <v>159</v>
      </c>
      <c r="C90" s="68" t="s">
        <v>34</v>
      </c>
      <c r="D90" s="59"/>
    </row>
    <row r="91" spans="1:4" ht="28" x14ac:dyDescent="0.15">
      <c r="A91" s="64">
        <v>82</v>
      </c>
      <c r="B91" s="20" t="s">
        <v>200</v>
      </c>
      <c r="C91" s="66" t="s">
        <v>34</v>
      </c>
      <c r="D91" s="59"/>
    </row>
    <row r="92" spans="1:4" ht="14" x14ac:dyDescent="0.15">
      <c r="A92" s="64">
        <v>83</v>
      </c>
      <c r="B92" s="20" t="s">
        <v>8</v>
      </c>
      <c r="C92" s="66" t="s">
        <v>34</v>
      </c>
      <c r="D92" s="59"/>
    </row>
    <row r="93" spans="1:4" ht="61.5" customHeight="1" x14ac:dyDescent="0.15">
      <c r="A93" s="64">
        <v>84</v>
      </c>
      <c r="B93" s="20" t="s">
        <v>160</v>
      </c>
      <c r="C93" s="66" t="s">
        <v>34</v>
      </c>
      <c r="D93" s="59"/>
    </row>
    <row r="94" spans="1:4" ht="98" x14ac:dyDescent="0.15">
      <c r="A94" s="64">
        <v>85</v>
      </c>
      <c r="B94" s="20" t="s">
        <v>293</v>
      </c>
      <c r="C94" s="66" t="s">
        <v>34</v>
      </c>
      <c r="D94" s="59"/>
    </row>
    <row r="95" spans="1:4" ht="28" x14ac:dyDescent="0.15">
      <c r="A95" s="57">
        <v>86</v>
      </c>
      <c r="B95" s="20" t="s">
        <v>199</v>
      </c>
      <c r="C95" s="22" t="s">
        <v>34</v>
      </c>
      <c r="D95" s="59"/>
    </row>
    <row r="96" spans="1:4" ht="16" x14ac:dyDescent="0.2">
      <c r="B96" s="32"/>
    </row>
  </sheetData>
  <mergeCells count="9">
    <mergeCell ref="F15:O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Normal="100" workbookViewId="0">
      <selection activeCell="D6" sqref="D6"/>
    </sheetView>
  </sheetViews>
  <sheetFormatPr baseColWidth="10" defaultColWidth="8.83203125" defaultRowHeight="15" x14ac:dyDescent="0.2"/>
  <cols>
    <col min="1" max="1" width="5.33203125" style="4" customWidth="1"/>
    <col min="2" max="2" width="27.1640625" customWidth="1"/>
    <col min="3" max="3" width="81.33203125" customWidth="1"/>
    <col min="4" max="4" width="13.1640625" customWidth="1"/>
    <col min="5" max="5" width="33.6640625" customWidth="1"/>
  </cols>
  <sheetData>
    <row r="1" spans="1:4" ht="16" x14ac:dyDescent="0.2">
      <c r="A1" s="123" t="s">
        <v>201</v>
      </c>
      <c r="B1" s="123"/>
      <c r="C1" s="123"/>
      <c r="D1" s="123"/>
    </row>
    <row r="2" spans="1:4" x14ac:dyDescent="0.2">
      <c r="A2" s="115" t="s">
        <v>60</v>
      </c>
      <c r="B2" s="55" t="s">
        <v>46</v>
      </c>
      <c r="C2" s="55" t="s">
        <v>48</v>
      </c>
      <c r="D2" s="55" t="s">
        <v>47</v>
      </c>
    </row>
    <row r="3" spans="1:4" ht="28" x14ac:dyDescent="0.2">
      <c r="A3" s="89" t="s">
        <v>52</v>
      </c>
      <c r="B3" s="91" t="s">
        <v>205</v>
      </c>
      <c r="C3" s="90" t="s">
        <v>206</v>
      </c>
      <c r="D3" s="52">
        <v>50</v>
      </c>
    </row>
    <row r="4" spans="1:4" ht="42" x14ac:dyDescent="0.2">
      <c r="A4" s="89" t="s">
        <v>124</v>
      </c>
      <c r="B4" s="91" t="s">
        <v>203</v>
      </c>
      <c r="C4" s="90" t="s">
        <v>204</v>
      </c>
      <c r="D4" s="52">
        <v>25</v>
      </c>
    </row>
    <row r="5" spans="1:4" ht="28" x14ac:dyDescent="0.2">
      <c r="A5" s="89" t="s">
        <v>125</v>
      </c>
      <c r="B5" s="51" t="s">
        <v>202</v>
      </c>
      <c r="C5" s="90" t="s">
        <v>294</v>
      </c>
      <c r="D5" s="52">
        <v>25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topLeftCell="A12" zoomScale="110" zoomScaleNormal="110" workbookViewId="0">
      <selection activeCell="B6" sqref="B6"/>
    </sheetView>
  </sheetViews>
  <sheetFormatPr baseColWidth="10" defaultColWidth="8.83203125" defaultRowHeight="15" x14ac:dyDescent="0.2"/>
  <cols>
    <col min="1" max="1" width="30.33203125" customWidth="1"/>
    <col min="2" max="2" width="86.5" style="82" customWidth="1"/>
  </cols>
  <sheetData>
    <row r="1" spans="1:2" ht="21" thickBot="1" x14ac:dyDescent="0.25">
      <c r="A1" s="124" t="s">
        <v>175</v>
      </c>
      <c r="B1" s="125"/>
    </row>
    <row r="2" spans="1:2" ht="16" thickBot="1" x14ac:dyDescent="0.25">
      <c r="A2" s="73"/>
      <c r="B2" s="74"/>
    </row>
    <row r="3" spans="1:2" ht="104" customHeight="1" thickBot="1" x14ac:dyDescent="0.25">
      <c r="A3" s="126" t="s">
        <v>207</v>
      </c>
      <c r="B3" s="127"/>
    </row>
    <row r="4" spans="1:2" ht="16" thickBot="1" x14ac:dyDescent="0.25"/>
    <row r="5" spans="1:2" ht="34" x14ac:dyDescent="0.2">
      <c r="A5" s="128" t="s">
        <v>208</v>
      </c>
      <c r="B5" s="79" t="s">
        <v>166</v>
      </c>
    </row>
    <row r="6" spans="1:2" ht="17" x14ac:dyDescent="0.2">
      <c r="A6" s="129"/>
      <c r="B6" s="80" t="s">
        <v>167</v>
      </c>
    </row>
    <row r="7" spans="1:2" ht="17" x14ac:dyDescent="0.2">
      <c r="A7" s="129"/>
      <c r="B7" s="80" t="s">
        <v>168</v>
      </c>
    </row>
    <row r="8" spans="1:2" ht="34" x14ac:dyDescent="0.2">
      <c r="A8" s="129"/>
      <c r="B8" s="80" t="s">
        <v>169</v>
      </c>
    </row>
    <row r="9" spans="1:2" ht="34" x14ac:dyDescent="0.2">
      <c r="A9" s="129"/>
      <c r="B9" s="80" t="s">
        <v>174</v>
      </c>
    </row>
    <row r="10" spans="1:2" ht="17" x14ac:dyDescent="0.2">
      <c r="A10" s="129"/>
      <c r="B10" s="80" t="s">
        <v>170</v>
      </c>
    </row>
    <row r="11" spans="1:2" ht="17" x14ac:dyDescent="0.2">
      <c r="A11" s="129"/>
      <c r="B11" s="80" t="s">
        <v>171</v>
      </c>
    </row>
    <row r="12" spans="1:2" ht="35" thickBot="1" x14ac:dyDescent="0.25">
      <c r="A12" s="130"/>
      <c r="B12" s="81" t="s">
        <v>172</v>
      </c>
    </row>
    <row r="13" spans="1:2" ht="16" thickBot="1" x14ac:dyDescent="0.25"/>
    <row r="14" spans="1:2" ht="17" x14ac:dyDescent="0.2">
      <c r="A14" s="131" t="s">
        <v>209</v>
      </c>
      <c r="B14" s="75" t="s">
        <v>161</v>
      </c>
    </row>
    <row r="15" spans="1:2" ht="17" x14ac:dyDescent="0.2">
      <c r="A15" s="132"/>
      <c r="B15" s="76" t="s">
        <v>162</v>
      </c>
    </row>
    <row r="16" spans="1:2" ht="17" x14ac:dyDescent="0.2">
      <c r="A16" s="133"/>
      <c r="B16" s="77" t="s">
        <v>163</v>
      </c>
    </row>
    <row r="17" spans="1:2" ht="17" x14ac:dyDescent="0.2">
      <c r="A17" s="133"/>
      <c r="B17" s="77" t="s">
        <v>164</v>
      </c>
    </row>
    <row r="18" spans="1:2" ht="51" x14ac:dyDescent="0.2">
      <c r="A18" s="133"/>
      <c r="B18" s="77" t="s">
        <v>210</v>
      </c>
    </row>
    <row r="19" spans="1:2" ht="18" thickBot="1" x14ac:dyDescent="0.25">
      <c r="A19" s="134"/>
      <c r="B19" s="78" t="s">
        <v>165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topLeftCell="A5" zoomScaleNormal="100" workbookViewId="0">
      <selection activeCell="B56" sqref="B56"/>
    </sheetView>
  </sheetViews>
  <sheetFormatPr baseColWidth="10" defaultColWidth="10.83203125" defaultRowHeight="13" x14ac:dyDescent="0.15"/>
  <cols>
    <col min="1" max="1" width="27.33203125" style="1" bestFit="1" customWidth="1"/>
    <col min="2" max="2" width="105.83203125" style="24" customWidth="1"/>
    <col min="3" max="3" width="47.33203125" style="25" customWidth="1"/>
    <col min="4" max="16384" width="10.83203125" style="1"/>
  </cols>
  <sheetData>
    <row r="1" spans="1:3" ht="17" thickBot="1" x14ac:dyDescent="0.2">
      <c r="A1" s="137" t="s">
        <v>242</v>
      </c>
      <c r="B1" s="138"/>
      <c r="C1" s="139"/>
    </row>
    <row r="2" spans="1:3" ht="43" thickBot="1" x14ac:dyDescent="0.2">
      <c r="C2" s="92" t="s">
        <v>45</v>
      </c>
    </row>
    <row r="3" spans="1:3" ht="70" x14ac:dyDescent="0.15">
      <c r="A3" s="135" t="s">
        <v>49</v>
      </c>
      <c r="B3" s="93" t="s">
        <v>211</v>
      </c>
      <c r="C3" s="94" t="s">
        <v>129</v>
      </c>
    </row>
    <row r="4" spans="1:3" ht="70" x14ac:dyDescent="0.15">
      <c r="A4" s="136"/>
      <c r="B4" s="95" t="s">
        <v>212</v>
      </c>
      <c r="C4" s="96" t="s">
        <v>129</v>
      </c>
    </row>
    <row r="5" spans="1:3" ht="70" x14ac:dyDescent="0.15">
      <c r="A5" s="136"/>
      <c r="B5" s="97" t="s">
        <v>130</v>
      </c>
      <c r="C5" s="96" t="s">
        <v>129</v>
      </c>
    </row>
    <row r="6" spans="1:3" customFormat="1" ht="72" thickBot="1" x14ac:dyDescent="0.25">
      <c r="A6" s="140"/>
      <c r="B6" s="98" t="s">
        <v>213</v>
      </c>
      <c r="C6" s="99" t="s">
        <v>129</v>
      </c>
    </row>
    <row r="7" spans="1:3" ht="14" thickBot="1" x14ac:dyDescent="0.2"/>
    <row r="8" spans="1:3" ht="14" x14ac:dyDescent="0.15">
      <c r="A8" s="141" t="s">
        <v>70</v>
      </c>
      <c r="B8" s="100" t="s">
        <v>51</v>
      </c>
      <c r="C8" s="101"/>
    </row>
    <row r="9" spans="1:3" ht="15" thickBot="1" x14ac:dyDescent="0.2">
      <c r="A9" s="142"/>
      <c r="B9" s="102" t="s">
        <v>71</v>
      </c>
      <c r="C9" s="103"/>
    </row>
    <row r="10" spans="1:3" x14ac:dyDescent="0.15">
      <c r="B10" s="25"/>
    </row>
    <row r="11" spans="1:3" ht="14" thickBot="1" x14ac:dyDescent="0.2">
      <c r="B11" s="25"/>
    </row>
    <row r="12" spans="1:3" ht="28" x14ac:dyDescent="0.15">
      <c r="A12" s="141" t="s">
        <v>214</v>
      </c>
      <c r="B12" s="104" t="s">
        <v>243</v>
      </c>
      <c r="C12" s="101"/>
    </row>
    <row r="13" spans="1:3" ht="14" x14ac:dyDescent="0.15">
      <c r="A13" s="143"/>
      <c r="B13" s="28" t="s">
        <v>244</v>
      </c>
      <c r="C13" s="105"/>
    </row>
    <row r="14" spans="1:3" ht="42" x14ac:dyDescent="0.15">
      <c r="A14" s="143"/>
      <c r="B14" s="106" t="s">
        <v>215</v>
      </c>
      <c r="C14" s="105"/>
    </row>
    <row r="15" spans="1:3" ht="14" x14ac:dyDescent="0.15">
      <c r="A15" s="143"/>
      <c r="B15" s="28" t="s">
        <v>216</v>
      </c>
      <c r="C15" s="105"/>
    </row>
    <row r="16" spans="1:3" ht="14" x14ac:dyDescent="0.15">
      <c r="A16" s="143"/>
      <c r="B16" s="28" t="s">
        <v>217</v>
      </c>
      <c r="C16" s="105"/>
    </row>
    <row r="17" spans="1:3" ht="28" x14ac:dyDescent="0.15">
      <c r="A17" s="143"/>
      <c r="B17" s="28" t="s">
        <v>218</v>
      </c>
      <c r="C17" s="105"/>
    </row>
    <row r="18" spans="1:3" ht="28" x14ac:dyDescent="0.15">
      <c r="A18" s="143"/>
      <c r="B18" s="28" t="s">
        <v>219</v>
      </c>
      <c r="C18" s="105"/>
    </row>
    <row r="19" spans="1:3" x14ac:dyDescent="0.15">
      <c r="A19" s="143"/>
      <c r="B19" s="29" t="s">
        <v>220</v>
      </c>
      <c r="C19" s="105"/>
    </row>
    <row r="20" spans="1:3" ht="28" x14ac:dyDescent="0.15">
      <c r="A20" s="143"/>
      <c r="B20" s="28" t="s">
        <v>221</v>
      </c>
      <c r="C20" s="105"/>
    </row>
    <row r="21" spans="1:3" ht="42" x14ac:dyDescent="0.15">
      <c r="A21" s="143"/>
      <c r="B21" s="107" t="s">
        <v>222</v>
      </c>
      <c r="C21" s="105"/>
    </row>
    <row r="22" spans="1:3" ht="140" x14ac:dyDescent="0.15">
      <c r="A22" s="143"/>
      <c r="B22" s="28" t="s">
        <v>245</v>
      </c>
      <c r="C22" s="105"/>
    </row>
    <row r="23" spans="1:3" ht="28" x14ac:dyDescent="0.15">
      <c r="A23" s="143"/>
      <c r="B23" s="28" t="s">
        <v>223</v>
      </c>
      <c r="C23" s="105"/>
    </row>
    <row r="24" spans="1:3" ht="14" thickBot="1" x14ac:dyDescent="0.2"/>
    <row r="25" spans="1:3" ht="14" x14ac:dyDescent="0.15">
      <c r="A25" s="141" t="s">
        <v>224</v>
      </c>
      <c r="B25" s="108" t="s">
        <v>225</v>
      </c>
      <c r="C25" s="109"/>
    </row>
    <row r="26" spans="1:3" ht="29" thickBot="1" x14ac:dyDescent="0.2">
      <c r="A26" s="142"/>
      <c r="B26" s="110" t="s">
        <v>246</v>
      </c>
      <c r="C26" s="111"/>
    </row>
    <row r="27" spans="1:3" ht="14" thickBot="1" x14ac:dyDescent="0.2"/>
    <row r="28" spans="1:3" ht="70" x14ac:dyDescent="0.15">
      <c r="A28" s="83" t="s">
        <v>226</v>
      </c>
      <c r="B28" s="108" t="s">
        <v>247</v>
      </c>
      <c r="C28" s="112"/>
    </row>
    <row r="29" spans="1:3" ht="14" thickBot="1" x14ac:dyDescent="0.2"/>
    <row r="30" spans="1:3" x14ac:dyDescent="0.15">
      <c r="A30" s="141" t="s">
        <v>227</v>
      </c>
      <c r="B30" s="31" t="s">
        <v>72</v>
      </c>
      <c r="C30" s="101"/>
    </row>
    <row r="31" spans="1:3" ht="14" x14ac:dyDescent="0.15">
      <c r="A31" s="143"/>
      <c r="B31" s="28" t="s">
        <v>228</v>
      </c>
      <c r="C31" s="105"/>
    </row>
    <row r="32" spans="1:3" ht="28" x14ac:dyDescent="0.15">
      <c r="A32" s="143"/>
      <c r="B32" s="28" t="s">
        <v>229</v>
      </c>
      <c r="C32" s="105"/>
    </row>
    <row r="33" spans="1:3" x14ac:dyDescent="0.15">
      <c r="A33" s="143"/>
      <c r="B33" s="29" t="s">
        <v>230</v>
      </c>
      <c r="C33" s="105"/>
    </row>
    <row r="34" spans="1:3" ht="28" x14ac:dyDescent="0.15">
      <c r="A34" s="143"/>
      <c r="B34" s="28" t="s">
        <v>231</v>
      </c>
      <c r="C34" s="105"/>
    </row>
    <row r="35" spans="1:3" ht="42" x14ac:dyDescent="0.15">
      <c r="A35" s="143"/>
      <c r="B35" s="28" t="s">
        <v>232</v>
      </c>
      <c r="C35" s="105"/>
    </row>
    <row r="36" spans="1:3" ht="14" x14ac:dyDescent="0.15">
      <c r="A36" s="143"/>
      <c r="B36" s="28" t="s">
        <v>233</v>
      </c>
      <c r="C36" s="105"/>
    </row>
    <row r="37" spans="1:3" ht="42" x14ac:dyDescent="0.15">
      <c r="A37" s="143"/>
      <c r="B37" s="28" t="s">
        <v>234</v>
      </c>
      <c r="C37" s="105"/>
    </row>
    <row r="38" spans="1:3" ht="14" x14ac:dyDescent="0.15">
      <c r="A38" s="143"/>
      <c r="B38" s="28" t="s">
        <v>235</v>
      </c>
      <c r="C38" s="105"/>
    </row>
    <row r="39" spans="1:3" ht="15" thickBot="1" x14ac:dyDescent="0.2">
      <c r="A39" s="143"/>
      <c r="B39" s="28" t="s">
        <v>236</v>
      </c>
      <c r="C39" s="105"/>
    </row>
    <row r="40" spans="1:3" ht="14" x14ac:dyDescent="0.15">
      <c r="A40" s="143"/>
      <c r="B40" s="28" t="s">
        <v>237</v>
      </c>
      <c r="C40" s="105"/>
    </row>
    <row r="41" spans="1:3" ht="14" x14ac:dyDescent="0.15">
      <c r="A41" s="143"/>
      <c r="B41" s="28" t="s">
        <v>73</v>
      </c>
      <c r="C41" s="105"/>
    </row>
    <row r="42" spans="1:3" ht="14" x14ac:dyDescent="0.15">
      <c r="A42" s="143"/>
      <c r="B42" s="28" t="s">
        <v>248</v>
      </c>
      <c r="C42" s="105"/>
    </row>
    <row r="43" spans="1:3" ht="14" x14ac:dyDescent="0.15">
      <c r="A43" s="143"/>
      <c r="B43" s="28" t="s">
        <v>238</v>
      </c>
      <c r="C43" s="105"/>
    </row>
    <row r="44" spans="1:3" ht="56" x14ac:dyDescent="0.15">
      <c r="A44" s="143"/>
      <c r="B44" s="28" t="s">
        <v>239</v>
      </c>
      <c r="C44" s="105"/>
    </row>
    <row r="45" spans="1:3" ht="15" thickBot="1" x14ac:dyDescent="0.2">
      <c r="A45" s="142"/>
      <c r="B45" s="30" t="s">
        <v>74</v>
      </c>
      <c r="C45" s="103"/>
    </row>
    <row r="46" spans="1:3" ht="14" thickBot="1" x14ac:dyDescent="0.2"/>
    <row r="47" spans="1:3" ht="71" thickBot="1" x14ac:dyDescent="0.2">
      <c r="A47" s="3" t="s">
        <v>50</v>
      </c>
      <c r="B47" s="113" t="s">
        <v>240</v>
      </c>
      <c r="C47" s="114"/>
    </row>
    <row r="48" spans="1:3" ht="14" thickBot="1" x14ac:dyDescent="0.2"/>
    <row r="49" spans="1:3" ht="116" customHeight="1" x14ac:dyDescent="0.15">
      <c r="A49" s="135" t="s">
        <v>61</v>
      </c>
      <c r="B49" s="70" t="s">
        <v>249</v>
      </c>
      <c r="C49" s="101"/>
    </row>
    <row r="50" spans="1:3" ht="42" x14ac:dyDescent="0.15">
      <c r="A50" s="136"/>
      <c r="B50" s="26" t="s">
        <v>241</v>
      </c>
      <c r="C50" s="105"/>
    </row>
  </sheetData>
  <mergeCells count="7">
    <mergeCell ref="A49:A50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1"/>
  <sheetViews>
    <sheetView zoomScale="80" zoomScaleNormal="80" workbookViewId="0">
      <selection activeCell="Q8" sqref="Q8"/>
    </sheetView>
  </sheetViews>
  <sheetFormatPr baseColWidth="10" defaultColWidth="8.83203125" defaultRowHeight="15" x14ac:dyDescent="0.2"/>
  <cols>
    <col min="1" max="1" width="24.5" customWidth="1"/>
    <col min="2" max="2" width="20.5" customWidth="1"/>
    <col min="3" max="3" width="30.33203125" customWidth="1"/>
    <col min="4" max="5" width="29.33203125" customWidth="1"/>
    <col min="6" max="6" width="28.83203125" customWidth="1"/>
    <col min="7" max="7" width="28.5" customWidth="1"/>
    <col min="8" max="8" width="26.33203125" customWidth="1"/>
    <col min="9" max="9" width="30.83203125" customWidth="1"/>
    <col min="10" max="10" width="29.33203125" customWidth="1"/>
    <col min="11" max="11" width="36" customWidth="1"/>
    <col min="12" max="12" width="36.5" customWidth="1"/>
    <col min="13" max="13" width="26.33203125" customWidth="1"/>
    <col min="14" max="14" width="34.5" customWidth="1"/>
    <col min="15" max="15" width="28.5" customWidth="1"/>
    <col min="16" max="16" width="32.83203125" customWidth="1"/>
    <col min="17" max="19" width="32" customWidth="1"/>
  </cols>
  <sheetData>
    <row r="1" spans="1:19" ht="17" thickBot="1" x14ac:dyDescent="0.25">
      <c r="A1" s="159" t="s">
        <v>250</v>
      </c>
      <c r="B1" s="160"/>
      <c r="C1" s="160"/>
      <c r="D1" s="160"/>
      <c r="E1" s="160"/>
      <c r="F1" s="16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6" thickBot="1" x14ac:dyDescent="0.25"/>
    <row r="4" spans="1:19" x14ac:dyDescent="0.2">
      <c r="A4" s="162"/>
      <c r="B4" s="21">
        <v>1</v>
      </c>
      <c r="C4" s="33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1">
        <v>13</v>
      </c>
      <c r="O4" s="21">
        <v>14</v>
      </c>
      <c r="P4" s="21">
        <v>15</v>
      </c>
      <c r="Q4" s="21">
        <v>16</v>
      </c>
      <c r="R4" s="21">
        <v>17</v>
      </c>
      <c r="S4" s="21">
        <v>18</v>
      </c>
    </row>
    <row r="5" spans="1:19" ht="43" thickBot="1" x14ac:dyDescent="0.25">
      <c r="A5" s="163"/>
      <c r="B5" s="34" t="s">
        <v>251</v>
      </c>
      <c r="C5" s="35" t="s">
        <v>252</v>
      </c>
      <c r="D5" s="34" t="s">
        <v>253</v>
      </c>
      <c r="E5" s="34" t="s">
        <v>254</v>
      </c>
      <c r="F5" s="34" t="s">
        <v>255</v>
      </c>
      <c r="G5" s="34" t="s">
        <v>256</v>
      </c>
      <c r="H5" s="34" t="s">
        <v>257</v>
      </c>
      <c r="I5" s="34" t="s">
        <v>83</v>
      </c>
      <c r="J5" s="34" t="s">
        <v>258</v>
      </c>
      <c r="K5" s="34" t="s">
        <v>259</v>
      </c>
      <c r="L5" s="34" t="s">
        <v>260</v>
      </c>
      <c r="M5" s="34" t="s">
        <v>261</v>
      </c>
      <c r="N5" s="34" t="s">
        <v>262</v>
      </c>
      <c r="O5" s="34" t="s">
        <v>263</v>
      </c>
      <c r="P5" s="34" t="s">
        <v>84</v>
      </c>
      <c r="Q5" s="34" t="s">
        <v>85</v>
      </c>
      <c r="R5" s="34" t="s">
        <v>86</v>
      </c>
      <c r="S5" s="34" t="s">
        <v>87</v>
      </c>
    </row>
    <row r="6" spans="1:19" ht="56" x14ac:dyDescent="0.2">
      <c r="A6" s="36" t="s">
        <v>88</v>
      </c>
      <c r="B6" s="37" t="s">
        <v>264</v>
      </c>
      <c r="C6" s="38" t="s">
        <v>265</v>
      </c>
      <c r="D6" s="37" t="s">
        <v>266</v>
      </c>
      <c r="E6" s="37" t="s">
        <v>267</v>
      </c>
      <c r="F6" s="39" t="s">
        <v>268</v>
      </c>
      <c r="G6" s="37" t="s">
        <v>269</v>
      </c>
      <c r="H6" s="39" t="s">
        <v>270</v>
      </c>
      <c r="I6" s="37" t="s">
        <v>89</v>
      </c>
      <c r="J6" s="39" t="s">
        <v>90</v>
      </c>
      <c r="K6" s="37" t="s">
        <v>90</v>
      </c>
      <c r="L6" s="39" t="s">
        <v>271</v>
      </c>
      <c r="M6" s="37" t="s">
        <v>272</v>
      </c>
      <c r="N6" s="39" t="s">
        <v>92</v>
      </c>
      <c r="O6" s="37" t="s">
        <v>273</v>
      </c>
      <c r="P6" s="39" t="s">
        <v>91</v>
      </c>
      <c r="Q6" s="37" t="s">
        <v>274</v>
      </c>
      <c r="R6" s="39" t="s">
        <v>92</v>
      </c>
      <c r="S6" s="37" t="s">
        <v>93</v>
      </c>
    </row>
    <row r="7" spans="1:19" x14ac:dyDescent="0.2">
      <c r="A7" s="40" t="s">
        <v>94</v>
      </c>
      <c r="B7" s="41">
        <v>1</v>
      </c>
      <c r="C7" s="42">
        <v>2</v>
      </c>
      <c r="D7" s="41">
        <v>1</v>
      </c>
      <c r="E7" s="41">
        <v>1</v>
      </c>
      <c r="F7" s="43">
        <v>2</v>
      </c>
      <c r="G7" s="41">
        <v>2</v>
      </c>
      <c r="H7" s="43">
        <v>1</v>
      </c>
      <c r="I7" s="41">
        <v>2</v>
      </c>
      <c r="J7" s="43">
        <v>2</v>
      </c>
      <c r="K7" s="41">
        <v>1</v>
      </c>
      <c r="L7" s="43">
        <v>2</v>
      </c>
      <c r="M7" s="41">
        <v>1</v>
      </c>
      <c r="N7" s="43">
        <v>2</v>
      </c>
      <c r="O7" s="41">
        <v>1</v>
      </c>
      <c r="P7" s="43">
        <v>2</v>
      </c>
      <c r="Q7" s="41">
        <v>1</v>
      </c>
      <c r="R7" s="43">
        <v>2</v>
      </c>
      <c r="S7" s="41"/>
    </row>
    <row r="8" spans="1:19" ht="126" x14ac:dyDescent="0.2">
      <c r="A8" s="40" t="s">
        <v>95</v>
      </c>
      <c r="B8" s="41" t="s">
        <v>275</v>
      </c>
      <c r="C8" s="42" t="s">
        <v>276</v>
      </c>
      <c r="D8" s="41" t="s">
        <v>277</v>
      </c>
      <c r="E8" s="41" t="s">
        <v>278</v>
      </c>
      <c r="F8" s="43" t="s">
        <v>279</v>
      </c>
      <c r="G8" s="43" t="s">
        <v>280</v>
      </c>
      <c r="H8" s="43" t="s">
        <v>281</v>
      </c>
      <c r="I8" s="41" t="s">
        <v>282</v>
      </c>
      <c r="J8" s="43" t="s">
        <v>283</v>
      </c>
      <c r="K8" s="41" t="s">
        <v>284</v>
      </c>
      <c r="L8" s="43" t="s">
        <v>285</v>
      </c>
      <c r="M8" s="41" t="s">
        <v>286</v>
      </c>
      <c r="N8" s="43" t="s">
        <v>287</v>
      </c>
      <c r="O8" s="41" t="s">
        <v>288</v>
      </c>
      <c r="P8" s="43" t="s">
        <v>96</v>
      </c>
      <c r="Q8" s="41" t="s">
        <v>97</v>
      </c>
      <c r="R8" s="43" t="s">
        <v>98</v>
      </c>
      <c r="S8" s="41" t="s">
        <v>289</v>
      </c>
    </row>
    <row r="9" spans="1:19" ht="28" x14ac:dyDescent="0.2">
      <c r="A9" s="40" t="s">
        <v>99</v>
      </c>
      <c r="B9" s="41" t="s">
        <v>100</v>
      </c>
      <c r="C9" s="42" t="s">
        <v>100</v>
      </c>
      <c r="D9" s="41" t="s">
        <v>101</v>
      </c>
      <c r="E9" s="43" t="s">
        <v>102</v>
      </c>
      <c r="F9" s="43" t="s">
        <v>101</v>
      </c>
      <c r="G9" s="41" t="s">
        <v>102</v>
      </c>
      <c r="H9" s="43" t="s">
        <v>101</v>
      </c>
      <c r="I9" s="41" t="s">
        <v>102</v>
      </c>
      <c r="J9" s="43" t="s">
        <v>102</v>
      </c>
      <c r="K9" s="41" t="s">
        <v>102</v>
      </c>
      <c r="L9" s="43" t="s">
        <v>102</v>
      </c>
      <c r="M9" s="41" t="s">
        <v>102</v>
      </c>
      <c r="N9" s="43" t="s">
        <v>104</v>
      </c>
      <c r="O9" s="41" t="s">
        <v>104</v>
      </c>
      <c r="P9" s="43" t="s">
        <v>103</v>
      </c>
      <c r="Q9" s="41" t="s">
        <v>103</v>
      </c>
      <c r="R9" s="43" t="s">
        <v>104</v>
      </c>
      <c r="S9" s="43" t="s">
        <v>104</v>
      </c>
    </row>
    <row r="10" spans="1:19" ht="28" x14ac:dyDescent="0.2">
      <c r="A10" s="40" t="s">
        <v>105</v>
      </c>
      <c r="B10" s="41"/>
      <c r="C10" s="42"/>
      <c r="D10" s="41" t="s">
        <v>106</v>
      </c>
      <c r="E10" s="41" t="s">
        <v>107</v>
      </c>
      <c r="F10" s="41" t="s">
        <v>106</v>
      </c>
      <c r="G10" s="41" t="s">
        <v>107</v>
      </c>
      <c r="H10" s="43" t="s">
        <v>106</v>
      </c>
      <c r="I10" s="41" t="s">
        <v>108</v>
      </c>
      <c r="J10" s="43" t="s">
        <v>108</v>
      </c>
      <c r="K10" s="41" t="s">
        <v>108</v>
      </c>
      <c r="L10" s="43" t="s">
        <v>290</v>
      </c>
      <c r="M10" s="41" t="s">
        <v>290</v>
      </c>
      <c r="N10" s="43" t="s">
        <v>110</v>
      </c>
      <c r="O10" s="41" t="s">
        <v>110</v>
      </c>
      <c r="P10" s="43" t="s">
        <v>109</v>
      </c>
      <c r="Q10" s="41" t="s">
        <v>109</v>
      </c>
      <c r="R10" s="43" t="s">
        <v>110</v>
      </c>
      <c r="S10" s="43" t="s">
        <v>110</v>
      </c>
    </row>
    <row r="11" spans="1:19" ht="16" thickBot="1" x14ac:dyDescent="0.25">
      <c r="A11" s="44" t="s">
        <v>111</v>
      </c>
      <c r="B11" s="45" t="s">
        <v>112</v>
      </c>
      <c r="C11" s="46" t="s">
        <v>112</v>
      </c>
      <c r="D11" s="45" t="s">
        <v>113</v>
      </c>
      <c r="E11" s="45" t="s">
        <v>113</v>
      </c>
      <c r="F11" s="47" t="s">
        <v>113</v>
      </c>
      <c r="G11" s="45" t="s">
        <v>113</v>
      </c>
      <c r="H11" s="47" t="s">
        <v>113</v>
      </c>
      <c r="I11" s="45" t="s">
        <v>113</v>
      </c>
      <c r="J11" s="47" t="s">
        <v>113</v>
      </c>
      <c r="K11" s="45" t="s">
        <v>113</v>
      </c>
      <c r="L11" s="47" t="s">
        <v>112</v>
      </c>
      <c r="M11" s="45" t="s">
        <v>112</v>
      </c>
      <c r="N11" s="47" t="s">
        <v>112</v>
      </c>
      <c r="O11" s="45" t="s">
        <v>112</v>
      </c>
      <c r="P11" s="47" t="s">
        <v>112</v>
      </c>
      <c r="Q11" s="45" t="s">
        <v>112</v>
      </c>
      <c r="R11" s="47" t="s">
        <v>112</v>
      </c>
      <c r="S11" s="47" t="s">
        <v>112</v>
      </c>
    </row>
    <row r="12" spans="1:19" ht="85" thickBot="1" x14ac:dyDescent="0.25">
      <c r="A12" s="48" t="s">
        <v>114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5" spans="1:19" ht="16" thickBot="1" x14ac:dyDescent="0.25">
      <c r="A15" s="2"/>
      <c r="B15" s="2"/>
      <c r="C15" s="2"/>
      <c r="D15" s="2"/>
      <c r="E15" s="2"/>
    </row>
    <row r="16" spans="1:19" ht="111" customHeight="1" thickBot="1" x14ac:dyDescent="0.25">
      <c r="A16" s="153" t="s">
        <v>115</v>
      </c>
      <c r="B16" s="154"/>
      <c r="C16" s="154"/>
      <c r="D16" s="155"/>
    </row>
    <row r="17" spans="1:5" ht="16" thickBot="1" x14ac:dyDescent="0.25">
      <c r="A17" s="2"/>
      <c r="B17" s="2"/>
      <c r="C17" s="2"/>
      <c r="D17" s="2"/>
      <c r="E17" s="2"/>
    </row>
    <row r="18" spans="1:5" ht="77" customHeight="1" thickBot="1" x14ac:dyDescent="0.25">
      <c r="A18" s="153" t="s">
        <v>116</v>
      </c>
      <c r="B18" s="154"/>
      <c r="C18" s="154"/>
      <c r="D18" s="155"/>
    </row>
    <row r="19" spans="1:5" ht="16" thickBot="1" x14ac:dyDescent="0.25">
      <c r="A19" s="2"/>
      <c r="B19" s="2"/>
      <c r="C19" s="2"/>
      <c r="D19" s="2"/>
      <c r="E19" s="2"/>
    </row>
    <row r="20" spans="1:5" ht="116" customHeight="1" thickBot="1" x14ac:dyDescent="0.25">
      <c r="A20" s="153" t="s">
        <v>117</v>
      </c>
      <c r="B20" s="154"/>
      <c r="C20" s="154"/>
      <c r="D20" s="155"/>
    </row>
    <row r="21" spans="1:5" ht="16" thickBot="1" x14ac:dyDescent="0.25">
      <c r="A21" s="2"/>
      <c r="B21" s="2"/>
      <c r="C21" s="2"/>
      <c r="D21" s="2"/>
      <c r="E21" s="2"/>
    </row>
    <row r="22" spans="1:5" ht="101" customHeight="1" thickBot="1" x14ac:dyDescent="0.25">
      <c r="A22" s="153" t="s">
        <v>118</v>
      </c>
      <c r="B22" s="154"/>
      <c r="C22" s="154"/>
      <c r="D22" s="155"/>
    </row>
    <row r="23" spans="1:5" ht="16" thickBot="1" x14ac:dyDescent="0.25">
      <c r="A23" s="2"/>
      <c r="B23" s="2"/>
      <c r="C23" s="2"/>
      <c r="D23" s="2"/>
      <c r="E23" s="2"/>
    </row>
    <row r="24" spans="1:5" ht="140" customHeight="1" thickBot="1" x14ac:dyDescent="0.25">
      <c r="A24" s="153" t="s">
        <v>119</v>
      </c>
      <c r="B24" s="154"/>
      <c r="C24" s="154"/>
      <c r="D24" s="155"/>
    </row>
    <row r="25" spans="1:5" ht="16" thickBot="1" x14ac:dyDescent="0.25">
      <c r="A25" s="2"/>
      <c r="B25" s="2"/>
      <c r="C25" s="2"/>
      <c r="D25" s="2"/>
      <c r="E25" s="2"/>
    </row>
    <row r="26" spans="1:5" ht="16" thickBot="1" x14ac:dyDescent="0.25">
      <c r="A26" s="156" t="s">
        <v>120</v>
      </c>
      <c r="B26" s="157"/>
      <c r="C26" s="157"/>
      <c r="D26" s="158"/>
    </row>
    <row r="27" spans="1:5" ht="33" customHeight="1" x14ac:dyDescent="0.2">
      <c r="A27" s="144" t="s">
        <v>121</v>
      </c>
      <c r="B27" s="145"/>
      <c r="C27" s="145"/>
      <c r="D27" s="146"/>
      <c r="E27" s="50"/>
    </row>
    <row r="28" spans="1:5" ht="52" customHeight="1" x14ac:dyDescent="0.2">
      <c r="A28" s="147" t="s">
        <v>122</v>
      </c>
      <c r="B28" s="148"/>
      <c r="C28" s="148"/>
      <c r="D28" s="149"/>
      <c r="E28" s="50"/>
    </row>
    <row r="29" spans="1:5" ht="44" customHeight="1" x14ac:dyDescent="0.2">
      <c r="A29" s="147" t="s">
        <v>123</v>
      </c>
      <c r="B29" s="148"/>
      <c r="C29" s="148"/>
      <c r="D29" s="149"/>
      <c r="E29" s="50"/>
    </row>
    <row r="30" spans="1:5" ht="44" customHeight="1" x14ac:dyDescent="0.2">
      <c r="A30" s="147" t="s">
        <v>291</v>
      </c>
      <c r="B30" s="148"/>
      <c r="C30" s="148"/>
      <c r="D30" s="149"/>
      <c r="E30" s="50"/>
    </row>
    <row r="31" spans="1:5" ht="49" customHeight="1" thickBot="1" x14ac:dyDescent="0.25">
      <c r="A31" s="150" t="s">
        <v>292</v>
      </c>
      <c r="B31" s="151"/>
      <c r="C31" s="151"/>
      <c r="D31" s="152"/>
      <c r="E31" s="50"/>
    </row>
  </sheetData>
  <mergeCells count="13">
    <mergeCell ref="A24:D24"/>
    <mergeCell ref="A26:D26"/>
    <mergeCell ref="A1:F1"/>
    <mergeCell ref="A4:A5"/>
    <mergeCell ref="A16:D16"/>
    <mergeCell ref="A18:D18"/>
    <mergeCell ref="A20:D20"/>
    <mergeCell ref="A22:D22"/>
    <mergeCell ref="A27:D27"/>
    <mergeCell ref="A28:D28"/>
    <mergeCell ref="A29:D29"/>
    <mergeCell ref="A30:D30"/>
    <mergeCell ref="A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zoomScale="122" zoomScaleNormal="130" workbookViewId="0">
      <selection activeCell="B9" sqref="B9"/>
    </sheetView>
  </sheetViews>
  <sheetFormatPr baseColWidth="10" defaultColWidth="11.5" defaultRowHeight="15" x14ac:dyDescent="0.2"/>
  <cols>
    <col min="1" max="1" width="5.6640625" customWidth="1"/>
    <col min="2" max="2" width="48.6640625" customWidth="1"/>
    <col min="3" max="3" width="8.33203125" style="12" customWidth="1"/>
    <col min="4" max="6" width="17.83203125" style="16" customWidth="1"/>
    <col min="7" max="7" width="17.83203125" customWidth="1"/>
  </cols>
  <sheetData>
    <row r="1" spans="1:8" ht="29" customHeight="1" thickBot="1" x14ac:dyDescent="0.25">
      <c r="A1" s="164" t="s">
        <v>62</v>
      </c>
      <c r="B1" s="165"/>
      <c r="C1" s="165"/>
      <c r="D1" s="165"/>
      <c r="E1" s="165"/>
      <c r="F1" s="166"/>
    </row>
    <row r="2" spans="1:8" ht="29" thickBot="1" x14ac:dyDescent="0.25">
      <c r="A2" s="5" t="s">
        <v>60</v>
      </c>
      <c r="B2" s="6" t="s">
        <v>46</v>
      </c>
      <c r="C2" s="10" t="s">
        <v>47</v>
      </c>
      <c r="D2" s="13" t="s">
        <v>295</v>
      </c>
      <c r="E2" s="13" t="s">
        <v>296</v>
      </c>
      <c r="F2" s="14" t="s">
        <v>297</v>
      </c>
    </row>
    <row r="3" spans="1:8" ht="42" x14ac:dyDescent="0.2">
      <c r="A3" s="8">
        <v>1</v>
      </c>
      <c r="B3" s="20" t="s">
        <v>300</v>
      </c>
      <c r="C3" s="11">
        <v>25</v>
      </c>
      <c r="D3" s="71">
        <f>E3/1.2</f>
        <v>0</v>
      </c>
      <c r="E3" s="72"/>
      <c r="F3" s="15">
        <f>E3*C3</f>
        <v>0</v>
      </c>
      <c r="G3" s="20" t="s">
        <v>301</v>
      </c>
      <c r="H3" s="118"/>
    </row>
    <row r="4" spans="1:8" x14ac:dyDescent="0.2">
      <c r="A4" s="17">
        <v>2</v>
      </c>
      <c r="B4" s="9" t="s">
        <v>205</v>
      </c>
      <c r="C4" s="18">
        <v>50</v>
      </c>
      <c r="D4" s="71">
        <f t="shared" ref="D4:D6" si="0">E4/1.2</f>
        <v>0</v>
      </c>
      <c r="E4" s="72"/>
      <c r="F4" s="15">
        <f t="shared" ref="F4:F6" si="1">E4*C4</f>
        <v>0</v>
      </c>
    </row>
    <row r="5" spans="1:8" x14ac:dyDescent="0.2">
      <c r="A5" s="8">
        <v>3</v>
      </c>
      <c r="B5" s="9" t="s">
        <v>203</v>
      </c>
      <c r="C5" s="11">
        <v>25</v>
      </c>
      <c r="D5" s="71">
        <f t="shared" si="0"/>
        <v>0</v>
      </c>
      <c r="E5" s="72"/>
      <c r="F5" s="15">
        <f t="shared" si="1"/>
        <v>0</v>
      </c>
    </row>
    <row r="6" spans="1:8" ht="16" thickBot="1" x14ac:dyDescent="0.25">
      <c r="A6" s="8">
        <v>4</v>
      </c>
      <c r="B6" s="9" t="s">
        <v>202</v>
      </c>
      <c r="C6" s="11">
        <v>25</v>
      </c>
      <c r="D6" s="71">
        <f t="shared" si="0"/>
        <v>0</v>
      </c>
      <c r="E6" s="72"/>
      <c r="F6" s="15">
        <f t="shared" si="1"/>
        <v>0</v>
      </c>
    </row>
    <row r="7" spans="1:8" ht="23" customHeight="1" thickBot="1" x14ac:dyDescent="0.25">
      <c r="A7" s="167" t="s">
        <v>298</v>
      </c>
      <c r="B7" s="168"/>
      <c r="C7" s="168"/>
      <c r="D7" s="168"/>
      <c r="E7" s="168"/>
      <c r="F7" s="19">
        <f>SUM(F3:F6)</f>
        <v>0</v>
      </c>
    </row>
    <row r="8" spans="1:8" ht="16" thickBot="1" x14ac:dyDescent="0.25"/>
    <row r="9" spans="1:8" ht="16" thickBot="1" x14ac:dyDescent="0.25">
      <c r="B9" s="116" t="s">
        <v>299</v>
      </c>
      <c r="C9" s="117"/>
    </row>
  </sheetData>
  <mergeCells count="2">
    <mergeCell ref="A1:F1"/>
    <mergeCell ref="A7:E7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Stručný opis PZ</vt:lpstr>
      <vt:lpstr>Automobil_špecifikácia</vt:lpstr>
      <vt:lpstr>Zoznam doplnkov</vt:lpstr>
      <vt:lpstr>Radiostanica_spec</vt:lpstr>
      <vt:lpstr>VRZ_zostava1_spec</vt:lpstr>
      <vt:lpstr>Set polepov_spec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2021-04-09T05:22:47Z</cp:lastPrinted>
  <dcterms:created xsi:type="dcterms:W3CDTF">2019-12-27T20:01:54Z</dcterms:created>
  <dcterms:modified xsi:type="dcterms:W3CDTF">2023-10-05T20:59:03Z</dcterms:modified>
</cp:coreProperties>
</file>