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811"/>
  <workbookPr defaultThemeVersion="124226"/>
  <mc:AlternateContent xmlns:mc="http://schemas.openxmlformats.org/markup-compatibility/2006">
    <mc:Choice Requires="x15">
      <x15ac:absPath xmlns:x15ac="http://schemas.microsoft.com/office/spreadsheetml/2010/11/ac" url="/Users/user/Desktop/DNS_auta_new/ZÁKAZKY/37_Velke SUV pre HaZZ/"/>
    </mc:Choice>
  </mc:AlternateContent>
  <xr:revisionPtr revIDLastSave="0" documentId="13_ncr:1_{97CDFB6F-CEAE-5D4C-8BF3-C0C24D9F4348}" xr6:coauthVersionLast="47" xr6:coauthVersionMax="47" xr10:uidLastSave="{00000000-0000-0000-0000-000000000000}"/>
  <bookViews>
    <workbookView xWindow="3420" yWindow="500" windowWidth="23040" windowHeight="15020" tabRatio="848" activeTab="5" xr2:uid="{00000000-000D-0000-FFFF-FFFF00000000}"/>
  </bookViews>
  <sheets>
    <sheet name="Stručný opis PZ" sheetId="12" r:id="rId1"/>
    <sheet name="Automobil_špecifikácia" sheetId="2" r:id="rId2"/>
    <sheet name="Zoznam doplnkov" sheetId="3" r:id="rId3"/>
    <sheet name="VRZ_zostava2_spec" sheetId="13" r:id="rId4"/>
    <sheet name="Set polepov_spec" sheetId="10" r:id="rId5"/>
    <sheet name="štruktúrovaný rozpočet" sheetId="7"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 i="7" l="1"/>
  <c r="D5" i="7"/>
  <c r="F4" i="7"/>
  <c r="D4" i="7"/>
  <c r="F3" i="7"/>
  <c r="D3" i="7"/>
  <c r="F6" i="7" l="1"/>
</calcChain>
</file>

<file path=xl/sharedStrings.xml><?xml version="1.0" encoding="utf-8"?>
<sst xmlns="http://schemas.openxmlformats.org/spreadsheetml/2006/main" count="378" uniqueCount="274">
  <si>
    <t>Karoséria</t>
  </si>
  <si>
    <t>Rázvor vozidla (mm)</t>
  </si>
  <si>
    <t>Svetlá výška vozidla (mm)</t>
  </si>
  <si>
    <t>Objem palivovej nádrže (l)</t>
  </si>
  <si>
    <t>Prevodovka</t>
  </si>
  <si>
    <t>Počet prevodových stupňov</t>
  </si>
  <si>
    <t>platná v dobe predkladania ponuky</t>
  </si>
  <si>
    <t>Ťažné lano</t>
  </si>
  <si>
    <t>Podložky na upevnenie tabuliek s evidenčným číslom</t>
  </si>
  <si>
    <t>Bezpečnostné pásy vodiča a spolujazdca s predpínačom</t>
  </si>
  <si>
    <t>Palubný počítač</t>
  </si>
  <si>
    <t>Ukazovateľ vonkajšej teploty</t>
  </si>
  <si>
    <t>Záruka začína plynúť odo dňa prevzatia tovaru kupujúcim (od dátumu predaja uvedeného na preberacom – odovzdávacom protokole).</t>
  </si>
  <si>
    <t>Posilňovač riadenia</t>
  </si>
  <si>
    <t>ABS a rozdeľovač brzdového účinku</t>
  </si>
  <si>
    <t>Systém na monitorovanie tlaku v pneumatikách</t>
  </si>
  <si>
    <t>Tretie brzdové svetlo</t>
  </si>
  <si>
    <t>Opierka hlavy všetkých sedadiel (aj tretie sedadlo vzadu v strede)</t>
  </si>
  <si>
    <t>Delené sklopné zadné sedadlá (napr. 60:40, 3:2 a pod.)</t>
  </si>
  <si>
    <t>Osvetlenie batožinového priestoru</t>
  </si>
  <si>
    <t>Signalizácia otvorenia dverí</t>
  </si>
  <si>
    <t>Automatické uzamknutie dverí pri rozjazde</t>
  </si>
  <si>
    <t>Elektronický stabilizačný systém</t>
  </si>
  <si>
    <t>Protipreklzový systém s obmedzením výkonu motora</t>
  </si>
  <si>
    <t>Asistent rozjazdu do kopca</t>
  </si>
  <si>
    <t>Asistent udržiavania v jazdnom pruhu</t>
  </si>
  <si>
    <t>požiadavka na predmet zákazky/parameter</t>
  </si>
  <si>
    <t>požadovaná hodnota parametra</t>
  </si>
  <si>
    <t>5 (presne)</t>
  </si>
  <si>
    <t>Motor</t>
  </si>
  <si>
    <t>Druh</t>
  </si>
  <si>
    <t>všeobecné požiadavky</t>
  </si>
  <si>
    <t xml:space="preserve">všetky automobily musia byť nové, nepoužívané s údajom na počítadle km nie vyšším ako 40 km. </t>
  </si>
  <si>
    <t>Bezpečnosť</t>
  </si>
  <si>
    <t>požaduje sa</t>
  </si>
  <si>
    <t>Komfort</t>
  </si>
  <si>
    <t>Centrálne zamykanie s dialkovým ovládaním</t>
  </si>
  <si>
    <t>Interiér/sedadlá</t>
  </si>
  <si>
    <t xml:space="preserve">Poťah sedadiel </t>
  </si>
  <si>
    <t>Vyhrievanie predných sedadiel</t>
  </si>
  <si>
    <t>Iná výbava</t>
  </si>
  <si>
    <t>Farba automobilu</t>
  </si>
  <si>
    <t>Hmlové svetlo vzadu</t>
  </si>
  <si>
    <t>Obstarávaný počet  automobilov</t>
  </si>
  <si>
    <t>Počet sedadiel (miest na sedenie)</t>
  </si>
  <si>
    <r>
      <t xml:space="preserve">skutočná hodnota parametra ponúkaného riešenia </t>
    </r>
    <r>
      <rPr>
        <i/>
        <sz val="10"/>
        <color theme="1"/>
        <rFont val="Arial Narrow"/>
        <family val="2"/>
      </rPr>
      <t>(ak nie je uvedené inak uchádzač uvedie slovo "áno" ak ponúkané parameter spĺňa)</t>
    </r>
  </si>
  <si>
    <t>Názov položky</t>
  </si>
  <si>
    <t>Počet</t>
  </si>
  <si>
    <t>Požiadavky</t>
  </si>
  <si>
    <t>zloženie zostavy</t>
  </si>
  <si>
    <t>súlad s predpismi</t>
  </si>
  <si>
    <t>vhodné pre motorové vozidlá s konštrukčnou rýchlosťou do 250 km/h,</t>
  </si>
  <si>
    <t>2.1</t>
  </si>
  <si>
    <t>Typ (podľa Nariadenia EP a Rady EÚ 2018/858)</t>
  </si>
  <si>
    <t>počet dverí</t>
  </si>
  <si>
    <t>Detské poistky zámkov zadných bočných dverí</t>
  </si>
  <si>
    <t>pohon náprav</t>
  </si>
  <si>
    <t>Počet airbagov</t>
  </si>
  <si>
    <t>Trojbodové bezpečnostné pásy na všetkých sedadlách (aj tretie sedadlo vzadu v strede)</t>
  </si>
  <si>
    <t>Zadný stierač</t>
  </si>
  <si>
    <t>p.č.</t>
  </si>
  <si>
    <t>iné požiadavky</t>
  </si>
  <si>
    <t>všetkých štyroch kolies (4x4)</t>
  </si>
  <si>
    <t>automatická</t>
  </si>
  <si>
    <t>Záruka na vozidlo min. 5 rokov / min. 150 000 km (uplatniteľná v ktoromkoľvek autorizovanom servisnom stredisku)</t>
  </si>
  <si>
    <t>Záruka na prehrdzavenie karosérie sa požaduje min. 6 rokov a na lak min. 3 roky  (uplatniteľná v ktoromkoľvek autorizovanom servisnom stredisku)</t>
  </si>
  <si>
    <t>všetky automobily musia byť rovnaký model kategórie M1</t>
  </si>
  <si>
    <t>Lakťová opierka vpredu (s odkladacím priestorom)</t>
  </si>
  <si>
    <t>Grafické znázornenie parametrov a až f (pol. 1.13 až 1.18)</t>
  </si>
  <si>
    <t>všeobecné požiadavky na zostavu</t>
  </si>
  <si>
    <t>vymeniteľnosť náhradných dielov</t>
  </si>
  <si>
    <t>zosilňovač</t>
  </si>
  <si>
    <t xml:space="preserve">stabilita parametrov výstražných tónov </t>
  </si>
  <si>
    <t>napájanie podľa palubnej siete vozidla</t>
  </si>
  <si>
    <t>Emisná norma</t>
  </si>
  <si>
    <t>Emisie CO2 kombinované podľa normy WLTP (g/km)</t>
  </si>
  <si>
    <t>Kombinovaná spotreba podľa normy WLTP (l / 100 km)</t>
  </si>
  <si>
    <t xml:space="preserve"> AF - viacúčelové vozidlo (v tomto prípade SUV)
(dvojpriestorová)</t>
  </si>
  <si>
    <t>Objem batožinového priestoru (l) bez sklopených zadných sedadiel</t>
  </si>
  <si>
    <t>kombinovaný výkon (kW/k)</t>
  </si>
  <si>
    <t>Adaptívny tempomat</t>
  </si>
  <si>
    <t>Elektricky ovládané a vyhrievané vonkajšie spätné zrkadlá</t>
  </si>
  <si>
    <t>Nápis  SOS 112 biely reflexný bok</t>
  </si>
  <si>
    <t>Pás oranžový fluorescenčný boky</t>
  </si>
  <si>
    <t xml:space="preserve">Pás oranžový fluorescenčný vzadu </t>
  </si>
  <si>
    <t>Pás vysokoreflexný biely bok</t>
  </si>
  <si>
    <t>Pás vysokoreflexný biely vzadu</t>
  </si>
  <si>
    <t>rozmery</t>
  </si>
  <si>
    <t xml:space="preserve">minimálna dĺžka 27 cm </t>
  </si>
  <si>
    <t>minimálna dĺžka 20 cm</t>
  </si>
  <si>
    <t>výška 5,5 cm a minimálna dĺžka pásu je daná dĺžkou predných a zadných bočných dverí vo výške cca 20 cm od prahu dverí</t>
  </si>
  <si>
    <t xml:space="preserve">výška min. 5,5 cm </t>
  </si>
  <si>
    <t>výška min. 5,5 cm. Celková dĺžka je daná rozdielom dĺžky plochy zadných (5-tych dverí) a dĺžky vysokoreflexného fluorescenčného pásu.</t>
  </si>
  <si>
    <t>množstvo</t>
  </si>
  <si>
    <t>rozloženie/umiestnenie</t>
  </si>
  <si>
    <t>na bočných predných a zadných dverách pod bielym vysoko reflexným pásom</t>
  </si>
  <si>
    <t>na zadnom nárazníku, medzi "Pás biely vysokoreflexný vzadu"</t>
  </si>
  <si>
    <t>v prípade, ak karoséria, prípadne povrchová úprava nárazníkov umožňuje montáž tohto dielu, tento pás voľne nadväzuje na vysokoreflexný fluorescenčný pás o minimálnej dĺžke 20 cm na prednom aj zadnom nárazníku jeho bočnej časti</t>
  </si>
  <si>
    <t>materiál</t>
  </si>
  <si>
    <t>fólia pre digitálnu tlač</t>
  </si>
  <si>
    <t>matná fólia</t>
  </si>
  <si>
    <t>reflexná fólia</t>
  </si>
  <si>
    <t>Kontúrovacia vysokoreflexná, fluorescenčná fólia</t>
  </si>
  <si>
    <t>Kontúrovacia vysokoreflexná fólia</t>
  </si>
  <si>
    <t>farba</t>
  </si>
  <si>
    <t>čierna matná - RAL 9005</t>
  </si>
  <si>
    <t>biela reflexná PANTONE427C</t>
  </si>
  <si>
    <t>biela reflexná, PANTONE427C</t>
  </si>
  <si>
    <t>oranžová reflexná Diamond Gráde PANTONE 137C Fluor</t>
  </si>
  <si>
    <t>biela reflexná Diamond Gráde, PANTONE 429C</t>
  </si>
  <si>
    <t>typ písma (font)</t>
  </si>
  <si>
    <t>N/A</t>
  </si>
  <si>
    <t>Arial Black</t>
  </si>
  <si>
    <r>
      <t xml:space="preserve">vlastný návrh riešenia </t>
    </r>
    <r>
      <rPr>
        <sz val="10"/>
        <color theme="1"/>
        <rFont val="Arial Narrow"/>
        <family val="2"/>
      </rPr>
      <t>/uchádzač uvedenie vlastnosti použitého materiálu v rozsahu výrobcu materiálu (napr. 3M) a typu materiálu (napr. Scotchlite™ pri reflexnej fólii) a farbu materiálu/</t>
    </r>
  </si>
  <si>
    <r>
      <rPr>
        <b/>
        <sz val="10"/>
        <color theme="1"/>
        <rFont val="Arial Narrow"/>
        <family val="2"/>
      </rPr>
      <t>Vlastnosti použitého materiálu - Reflexná fólia:</t>
    </r>
    <r>
      <rPr>
        <sz val="10"/>
        <color theme="1"/>
        <rFont val="Arial Narrow"/>
        <family val="2"/>
      </rPr>
      <t xml:space="preserve">
1. Fólia musí byť vyrobená z vysokokvalitného reflexného materiálu, ktorý sa musí prispôsobiť aj náročné tvarovaným povrchom. Materiál musí mať vysokú reflexivitu maximálne 50 cd/lx.m2, (napr. fólia 3M™ Scotchlite™- zelená 680-77 CRE, čierna 680-85 CRE, čierna 580-85 CRE, biela 580-10 E alebo jej odpovedajúci ekvivalent).
2. Fólia s označením 680-XX musí byť vybavená špeciálnym lepidlom (napr. Controltac™ a Comply™ alebo odpovedajúci ekvivalent).
3. Fólia musí spĺňať predpis OSN EHK 104, ktorá zavádza do platnosti smernicu, povoľujúcu používanie reflexných materiálov na zvýšenie bezpečnosti cestnej premávky v noci a v zlom počasí. 
4. Záruka po aplikácii vo vertikálnej polohe na karosérii vozidla musí byť minimálne 7 rokov. </t>
    </r>
  </si>
  <si>
    <r>
      <rPr>
        <b/>
        <sz val="10"/>
        <color theme="1"/>
        <rFont val="Arial Narrow"/>
        <family val="2"/>
      </rPr>
      <t>Vlastnosti použitého materiálu - Matná fólia:</t>
    </r>
    <r>
      <rPr>
        <sz val="10"/>
        <color theme="1"/>
        <rFont val="Arial Narrow"/>
        <family val="2"/>
      </rPr>
      <t xml:space="preserve">
1. Fólia musí byť vyrobená z liateho materiálu so schopnosťou prispôsobiť sa zvlneným povrchom podľa tvaru kapoty vozidla (napr.  3M™ Scotchcal™ čierna 80-120, biela 80 alebo odpovedajúci ekvivalent). 
2. Záruka po aplikácii vo vertikálnej polohe na karosérii vozidla musí byť minimálne 7 rokov.</t>
    </r>
  </si>
  <si>
    <r>
      <rPr>
        <b/>
        <sz val="10"/>
        <color theme="1"/>
        <rFont val="Arial Narrow"/>
        <family val="2"/>
      </rPr>
      <t>Vlastnosti použitého materiálu - Fólia pre digitálnu tlač:</t>
    </r>
    <r>
      <rPr>
        <sz val="10"/>
        <color theme="1"/>
        <rFont val="Arial Narrow"/>
        <family val="2"/>
      </rPr>
      <t xml:space="preserve">
1. Fólia musí byť vyrobená z kvalitnej polymerickej fólie pre digitálnu tlač s ochrannou vrstvou proti mechanickému poškodeniu farieb (napr. čistiacimi kefami) (napr. 3M™ Scotchcal™ biela IJ40-10R, IJ40-114 alebo odpovedajúci ekvivalent)
2. Fólia musí byť vybavená špeciálnym lepidlom (napr. Comply™ alebo odpovedajúci ekvivalent). 
3. Vrchná ochranná vrstva (laminácia) musí byť rovnakého materiálu ako podkladový materiál. 
4. Záruka po aplikácii vo vertikálnej polohe na karosérii vozidla musí byť minimálne 7 rokov. 
5. Stálosť farieb proti UV žiareniu musí byť minimálne 2 roky.</t>
    </r>
  </si>
  <si>
    <r>
      <rPr>
        <b/>
        <sz val="10"/>
        <color theme="1"/>
        <rFont val="Arial Narrow"/>
        <family val="2"/>
      </rPr>
      <t xml:space="preserve">Vlastnosti použitého materiálu - Kontúrovacia vysokoreflexná fólia: </t>
    </r>
    <r>
      <rPr>
        <sz val="10"/>
        <color theme="1"/>
        <rFont val="Arial Narrow"/>
        <family val="2"/>
      </rPr>
      <t xml:space="preserve">
1. Fólia musí byť vyrobená z vysokokvalitného reflexného materiálu. Materiál musí mať extrémne vysokú reflexivitu minimálne 650 cd/lx.m2 (napr. 3M™ Diamond Gráde™ biela 983-10 E1 alebo odpovedajúci ekvivalent).
2. Fólia musí spĺňať predpis OSN EHK 104, ktorá zavádza do platnosti smernicu, povoľujúcu používanie reflexných materiálov na zvýšenie bezpečnosti cestnej premávky v noci a v zlom počasí.
3. Záruka po aplikácii vo vertikálnej polohe na karosérii vozidla musí byť minimálne 7 rokov. 
4. Hrany materiálu musia byť na karosérii vozidla zabezpečené (zaliate) okrajovým čírym lepidlom.</t>
    </r>
  </si>
  <si>
    <r>
      <rPr>
        <b/>
        <sz val="10"/>
        <color theme="1"/>
        <rFont val="Arial Narrow"/>
        <family val="2"/>
      </rPr>
      <t>Vlastnosti použitého materiálu - Kontúrovacia vysokoreflexná, fluorescenčná fólia:</t>
    </r>
    <r>
      <rPr>
        <sz val="10"/>
        <color theme="1"/>
        <rFont val="Arial Narrow"/>
        <family val="2"/>
      </rPr>
      <t xml:space="preserve">
1. Fólia musí byť vyrobená z vysokokvalitného reflexného a fluorescenčného materiálu, ktorý zabezpečí zvýšenú viditeľnosť v dennom svetle pri zhoršených podmienkach viditeľnosti, napr. za úsvitu, za súmraku, v hustom daždi a hmle. Materiál musí mať extrémne vysokú reflexivitu minimálne 500 cd/lx.m2 (napr. 3M™ Diamond Gráde™ oranžová 983-21 E1 alebo odpovedajúci ekvivalent).
2. Fólia musí spĺňať predpis OSN EHK 104, ktorá zavádza do platnosti smernicu, povoľujúcu používanie reflexných materiálov na zvýšenie bezpečnosti cestnej premávky v noci a v zlom počasí. 
3. Hrany materiálu musia byť na karosérii vozidla zabezpečené (zaliate) okrajovým čírym lepidlom. 
4. Záruka po aplikácii vo vertikálnej polohe na karosérii vozidla musí byť minimálne 7 rokov.</t>
    </r>
  </si>
  <si>
    <r>
      <rPr>
        <b/>
        <sz val="10"/>
        <color theme="1"/>
        <rFont val="Arial Narrow"/>
        <family val="2"/>
      </rPr>
      <t>Iné požiadavky:</t>
    </r>
    <r>
      <rPr>
        <sz val="10"/>
        <color theme="1"/>
        <rFont val="Arial Narrow"/>
        <family val="2"/>
      </rPr>
      <t xml:space="preserve"> </t>
    </r>
  </si>
  <si>
    <t>Vyžaduje sa vzájomná kompatibilita pri všetkých použitých materiáloch značenia (od rovnakého/toho istého výrobcu)</t>
  </si>
  <si>
    <t>Požaduje sa v elektronickej forme spracovať a objednávateľovi/kupujúcemu dodať dokumentáciu („dizajnmanual") označenia s popisom použitých materiálov a zakótovaním umiestnenia jednotlivých častí pre ponúkaný typ vozidla v takom grafickom spracovaní, ako je už zavedené a vektorovú šablónu použiteľnú na rezanie jednotlivých dielov polepov (napr. DVD, USB a pod.), a to  v termíne do 10 pracovných dní od uzavretia zmluvy.</t>
  </si>
  <si>
    <t xml:space="preserve">V záručnej dobe (v prípade oprávnenej reklamácie) do 72 hodín vykonanie obhliadky vozidla u jeho používateľa vrátane výmeny reklamovanej časti setu. </t>
  </si>
  <si>
    <t>2.2</t>
  </si>
  <si>
    <t>požaduje sa (nepožaduje sa v prípade, ak uchádzač ponúkne automobil, ktorého predné svetlomety svojou konštrukciou, riadením distribúcie svetelného lúča a svojim umiestnením plnohodnotne plnia funkciu predných svetlometov do hmly)</t>
  </si>
  <si>
    <t>Kotúčové brzdy vpredu a vzadu</t>
  </si>
  <si>
    <t>do tejto bunky uchádzač doplní vlastný návrh riešenia v rozsahu identifikácie výrobcu a modelu ponúkaného riešenia spolu s odkazom na webovú stránku s technickými špecifikáciami riešenia a fotografiami (odkaz je možné nahradiť predložením technických špecifikácií a fotografií v ponuke)</t>
  </si>
  <si>
    <t>Doplnkové svetelné výstražné zariadenia</t>
  </si>
  <si>
    <t>Automobily musia byť z aktuálneho modelového portfólia výrobcu a nesmú byť vyrobené viac ako 10 mesiacov pred momentom dodania</t>
  </si>
  <si>
    <t xml:space="preserve">parameter A - priestor pre vodiča a spolujazdca vpredu (merané od brzdového pedálu)    </t>
  </si>
  <si>
    <t>parameter B - priestor pre spolujazdcov v vzadu</t>
  </si>
  <si>
    <t>parameter C - priestor pre hlavu vpredu</t>
  </si>
  <si>
    <t xml:space="preserve">parameter D - priestor pre hlavu vzadu </t>
  </si>
  <si>
    <t>parameter E - šírka v lakťoch vpredu</t>
  </si>
  <si>
    <t>parameter F - šírka v lakťoch vzadu</t>
  </si>
  <si>
    <t>Alarm</t>
  </si>
  <si>
    <t>Asistent varovania pred kolíziou s vozidlami, cyklistami, chodcami s funkciou núdzového brzdenia</t>
  </si>
  <si>
    <t>min. 6 (predné s vypínateľným na strane spolujazdca, bočné a hlavové pre vodiča a spolujazdca)</t>
  </si>
  <si>
    <t>uchádzač vyplní presnú hodnotu parametra ponúkaného riešenia</t>
  </si>
  <si>
    <t>Predné svetlomety do hmly</t>
  </si>
  <si>
    <t>Výškovo a pozdĺžne nastaviteľný kožený multifunkčný volant</t>
  </si>
  <si>
    <t>Bezkľúčové odomykanie a zamykanie a štartovanie tlačidlom</t>
  </si>
  <si>
    <t>Elektrické ovládanie okien vpredu a vzadu (vzadu s tzv. destskou poistkou, t .j. s možnosťou deaktivácie ovládania zadných okien z miesta vodiča)</t>
  </si>
  <si>
    <t>Osvetlenie interiéru so samostaným ovládaním vpredu aj vzadu, centrálne ovládanie osvetlenia interiéru vpredu, samostatne ovládateľné prídavné osvtlenie interiéru (čítacia lampa) pre vodiča a spolujazdca vpredu, vypínateľné osvetlenie interiéru pri otvorených dverách.</t>
  </si>
  <si>
    <t>Vnútorné spätné zrkadlo so zabezpečením proti oslneniu (min. manuálne prepínateľné)</t>
  </si>
  <si>
    <t>Vyhrievané zadné okno</t>
  </si>
  <si>
    <t>Svetelný a dažďový senzor</t>
  </si>
  <si>
    <t>látkový čierny alebo tmavošedý</t>
  </si>
  <si>
    <t xml:space="preserve">2x integrovaná zásuvka USB pre dobíjanie elektrických zariadení v priestore medzi vodičom a spolujazdcom (dostupné aj po montáži doplnkovej výbavy). Riešenie redukciou nie je prípustné. </t>
  </si>
  <si>
    <t>12V alebo 230V zásuvka v batožinovom priestore</t>
  </si>
  <si>
    <t>Kryt batožinového priestoru (roleta alebo pevný kryt)</t>
  </si>
  <si>
    <t xml:space="preserve">Rádio s min. 9" displejom, USB mediálnym vstupom, funkcia zrkadlenia smartfonu Android auto aj Apple carplay, Bluetooth pripojenie telefónu, funkcia handfree telefonovania, anténa a repro sústava pre ozvučenie vozidla </t>
  </si>
  <si>
    <t>Pozdĺžne strešné nosiče alebo zabudované montážne body priečnikov</t>
  </si>
  <si>
    <t>Ručný hasiaci prístroj práškový (2 kg) upevnený v batožinovom priestore na ľahko dostupnom mieste umožňujúcom jeho okamžité použitie.</t>
  </si>
  <si>
    <t>Automobil musí spĺňať všetky požiadavky na verejného obstarávateľa. Všetky požiadavky na predmet zákazky sú v súťažných podkladoch stanovené ako minimálne pokiaľ pri konkrétnej požiadavke nie je výslovne uvedená presná hodnota alebo je explicitne uvedené, že ide o maximálnu hodnotu. </t>
  </si>
  <si>
    <t>Zatmavnené sklá od B-stĺpika</t>
  </si>
  <si>
    <t>Výškovo a pozdĺžne nastaviteľné sedadlo vodiča (sedadlá nesmú obmedzovať komfort sedenia s  výstrojou a výzbrojou napr. nadmerne vyvýšenými bočnými stenami sedáku alebo operadla)</t>
  </si>
  <si>
    <t>Opis predmetu zákazky - úvod</t>
  </si>
  <si>
    <t>Verejný obstarávateľ požaduje, aby ponúkaný automobil splňal okrem výbavy a špecifikácie stanovenej v tejto výzva na predkladanie ponúk aj minimálny stupeň výbavy dostupnej pre bežného spotrebiteľa v Slovenskej republike.</t>
  </si>
  <si>
    <t>červená alebo červená metalíza</t>
  </si>
  <si>
    <t>Min. 100 cm (pri kontrolnom meraní je prípustná odchýlka +- 1 cm) pri prednom sedadle posunutom na doraz vzad</t>
  </si>
  <si>
    <t>Min. 95 cm (pri kontrolnom meraní je prípustná odchýlka +- 1 cm)  merané od spojnice sedáku s operadlom kolmo k sedáku (sedadlo v nejnižšej možnej polohe)</t>
  </si>
  <si>
    <t xml:space="preserve">Min. 95 cm (pri kontrolnom meraní je prípustná odchýlka +- 1 cm) merané od spojnice sedáku s operadlem v predĺženej línii operadla do stropu (nastavenie sedadiel zodpovedajúce udávanému parametru objemu batožinového priestoru) </t>
  </si>
  <si>
    <t>Predné Full LED svetlomety</t>
  </si>
  <si>
    <t>Denné svietenie svetiel LED</t>
  </si>
  <si>
    <t>požaduje sa + min. 2x kľúč</t>
  </si>
  <si>
    <t>Dvojzónová automatická klimatizácia</t>
  </si>
  <si>
    <t>Parkovacie senzory vzadu a parkovacia kamera</t>
  </si>
  <si>
    <t>Systém riadenia palubnej elektrickej siete schopný efektívne dobíjať obslužnú batériu aj pri prevádzke doplnkovej výbavy a zariadení s minimálnym odberom 150W. Vozidlá musia umožniť inštaláciu a použitie doplnkovej výbavy ako zvláštne zvukové a svetelné výstražné zariadenie a rádiostanica. 
Verejný obstarávateľ požaduje, aby systém varoval posádku v momente keď sa napätie batérie blíži ku kritickej hodnote. Verejný obstarávateľ požaduje varovanie posádky formou zmeny režimu blikania svetelného a zvukového výstražného zariadenia. 
Verejný obstarávateľ ďalej požaduje, aby systém riadenia palubnej elektrickej siete v momente keď sa napätie batérie ešte viac priblíži ku kritickej hodnote, vypol svetelné a zvukové výstražné zariadenie aj rádiostanicu. Kritickou hodnotou sa rozumie stav elektrickej siete vozidla po ktorého prekročení nebude možné aktivovať a uviesť ho do prevádzky.</t>
  </si>
  <si>
    <t>Povinná výstroj a výbava stanovená pre daný druh vozidla (v zmysle zákona č. 106/2018 Z.z., resp. vyhlášky č. 134/2018 Z. z.) - homologizovaný prenosný výstražný trojuholník, lekárnička)</t>
  </si>
  <si>
    <t>min. dojazdové rezervné koleso s príslušenstvom /zdvihák, kľúč na kolesa/</t>
  </si>
  <si>
    <t>Sada originálnych gumených rohoží na podlahu a gumená alebo plastová vaňa do batožinového priestoru</t>
  </si>
  <si>
    <t>Doplnkové príslušenstvo</t>
  </si>
  <si>
    <t>Set polepov (označenie príslušnosti vozidla k HaZZ SR)</t>
  </si>
  <si>
    <t>Set polepov (označenie príslušnosti vozidla k Hasičskému a záchrannému zboru SR) - technická špecifikácia</t>
  </si>
  <si>
    <t>Znak Hasičského a záchranného zboru SR kapota</t>
  </si>
  <si>
    <t>Znak  Hasičského a záchranného zboru zboru bok</t>
  </si>
  <si>
    <t>Nápis HASIČI čierny podklad kapota</t>
  </si>
  <si>
    <t>Nápis HASIČI biely reflexný kapota</t>
  </si>
  <si>
    <t>Nápis HASIČI čierny podklad bok</t>
  </si>
  <si>
    <t>Nápis HASIČI biely reflexný bok</t>
  </si>
  <si>
    <t>Nápis HASIČI čierny vzadu</t>
  </si>
  <si>
    <t>Nápis 150 biely reflexný so symbolom telefónu boky</t>
  </si>
  <si>
    <t>Nápis 150 biely reflexný so symbolom telefónu reflexný vzadu</t>
  </si>
  <si>
    <t>Pás žltý reflexný boky</t>
  </si>
  <si>
    <t>Pás žltý reflexný vzadu</t>
  </si>
  <si>
    <t>Pás biely reflexný boky</t>
  </si>
  <si>
    <t>Pás biely reflexný vzadu</t>
  </si>
  <si>
    <t xml:space="preserve">8 -hran o priemere min. 32 cm </t>
  </si>
  <si>
    <t xml:space="preserve">8 - hran o priemere min. 24 cm </t>
  </si>
  <si>
    <t>minimálna dĺžka nápisu 76 cm</t>
  </si>
  <si>
    <t>minimálna dĺžka nápisu 75 cm</t>
  </si>
  <si>
    <t>minimálna dĺžka min. 110 cm (ak to rozmer umožňuje)</t>
  </si>
  <si>
    <t>minimálna dĺžka 110 cm (ak to rozmer umožňuje)</t>
  </si>
  <si>
    <t>minimálna dĺžka 40 cm</t>
  </si>
  <si>
    <t>výška min. 5,5 cm</t>
  </si>
  <si>
    <t>výška min. 6 cm
dĺžka - vzdialenosť medzi zadnými svetlami v závislosti od vozidla</t>
  </si>
  <si>
    <t>výška min. 6 cm a Celková dĺžka pásu je daná rozdielom šírky plochy zadných (5-tych) dverí a dĺžky spodného žltého pásu.</t>
  </si>
  <si>
    <t xml:space="preserve">dĺžka pásu je 60 cm so skosením pod uhlom 45° </t>
  </si>
  <si>
    <t>v strede na prednej kapote vozidla medzi nápisom HASIČI a čelným sklom.</t>
  </si>
  <si>
    <t>na predných bočných dverách vozidla medzi bočným žltým pásom a bočným  oranžovým fluorescenčným pásom.</t>
  </si>
  <si>
    <t>v strede prednej kapoty vozidla medzi predným okrajom kapoty a znakom Hasičského a záchranného zboru</t>
  </si>
  <si>
    <t>v strede prednej kapoty vozidla medzi predným okrajom kapoty a znakom Hasičského a záchranného zboru. Lepí sa na podklad špecifikovaný v stĺpci 3.</t>
  </si>
  <si>
    <t>na boku vozidla prechádzajúci cez predné a zadné bočné dvere (ak je potrebné) medzi znakom HaZZ a SOS 112</t>
  </si>
  <si>
    <t>na boku vozidla prechádzajúci cez predné a zadné bočné dvere (ak je potrebné) medzi znakom HaZZ a SOS 112. Lepí sa na podklad špecifikovaný v stĺpci 5.</t>
  </si>
  <si>
    <t>umiestnený pod zadným oknom, vedený cez biely a žltý pás vzadu</t>
  </si>
  <si>
    <t>umiestnený medzi žltým bočným pásom a oranžovým fluorescenčným pásom.</t>
  </si>
  <si>
    <t>na zadnej bočnej časti vozidla nad alebo pod "Pás biely reflexný boky"</t>
  </si>
  <si>
    <t>na zadnej časti karosérie vpravo medzi žltým pásom vzadu a oranžovým fluorescenčným pásom vzadu</t>
  </si>
  <si>
    <t>pokrýva priestor medzi spodnou hranou vrchného bieleho reflexného pásu a kľučkami vozidla a zachováva tvar tohto priestoru. Pás vyplňuje vzdialenosti medzi zadnou a prednou časťou v maximálne možnej dĺžke, ktorú pripúšťa rozmer vozidla. Na spodnú hranu tohto pásu opticky nadväzuje spodná hrana zadného pásu. Pomer výšky vrchného bieleho a spodného žltého pásu musí byť 1:1.</t>
  </si>
  <si>
    <t>vypĺňa priestor medzi spodnou hranou bieleho reflexného zadného pásu a jeho spodná hrana opticky nadväzuje na spodnú hranu bočného žltého pásu. Pomer výšky vrchného bieleho a spodného žltého pásu musí byť 1:1.</t>
  </si>
  <si>
    <t>pokrýva priestor medzi bočnými sklami a vrchnou hranou žltého reflexného pásu a zachováva tvar tohto priestoru. Pás vyplňuje vzdialenosti medzi zadnou a prednou časťou v maximálne možnej dĺžke, ktorú pripúšťa rozmer vozidla. Pomer výšky vrchného bieleho a spodného žltého pásu musí byť 1:1.</t>
  </si>
  <si>
    <t>vypĺňa priestor lakovanej časti karosérie medzi vrchnou hranou spodného žltého pásu a zadným sklom. Pomer výšky vyrchného bieleho a spodného žlktého pásu musí byť 1:1.</t>
  </si>
  <si>
    <t xml:space="preserve">umiestnenie vzadu, nadväzuje na pás vysokoreflexný po bokoch opísaný v stĺpci 17. </t>
  </si>
  <si>
    <t>žltá reflexná, PANTONE 3298C</t>
  </si>
  <si>
    <t>Označovanie služobných cestných vozidiel (ďalej len "vozidlo") k príslušnosti k Hasičskému a záchrannému zboru SR musí byť vyhotovené v zmysle schváleného montážneho predpisu vozidla.</t>
  </si>
  <si>
    <t>Montážou označenia príslušnosti vozidiel k HaZZ zboru nesmie dôjsť ku strate alebo obmedzeniu záruky na vozidlo. Uchádzač uvedenú skutočnosť preukáže v ponuke a to vyhlásením výrobcu alebo zástupcu výrobcu ponúkaného vozidla (uviesť v prílohe vlastného návrhu plnenia), že montážou označenia vozidiel príslušnosti k HaZZ zboru nedôjde k strate alebo obmedzeniu záruky na dodávané automobily.</t>
  </si>
  <si>
    <t>Predmetom zákazky je dodanie 14 ks automobilov typu SUV s pohon 4x4.</t>
  </si>
  <si>
    <t xml:space="preserve">min. 160 kW               </t>
  </si>
  <si>
    <t>objem motora</t>
  </si>
  <si>
    <t>min. 2950 cm3</t>
  </si>
  <si>
    <t>počet valcov</t>
  </si>
  <si>
    <t>min. 6</t>
  </si>
  <si>
    <t>vznetový</t>
  </si>
  <si>
    <t>horná hranica údaja max. 250 g/km</t>
  </si>
  <si>
    <t>horná hranica údaja max. 9,5 l / 100 km</t>
  </si>
  <si>
    <t>min. 60 l</t>
  </si>
  <si>
    <t>min. 6-stupňová</t>
  </si>
  <si>
    <t xml:space="preserve">min. 2800 mm                   </t>
  </si>
  <si>
    <t>min. 180 mm</t>
  </si>
  <si>
    <t>min. 650 l</t>
  </si>
  <si>
    <t xml:space="preserve">Min. 70 cm (pri kontrolnom meraní je prípustná odchýlka +- 1 cm) pri prednom sedadle posunutom na vzdialenosť 100 cm </t>
  </si>
  <si>
    <t>min. 145 cm (pri kontrolnom meraní je prípustná odchýlka +- 1 cm)</t>
  </si>
  <si>
    <t>Sada 4 ks originálnych diskov kolies z ľahkých zliatin min. 18" so sadou 4 ks celoročných pneumatík kompatibilných s automobilom. Montáž na vozidle podľa dátumu dodania (15.10. - 30.3. - zimná sada)</t>
  </si>
  <si>
    <t>Sklopné ťažné zariadenie s možnosťou ťahania min. 2500 kg brzdeného prívesu vrátane elektroinštalácie s 13 pinovou zásuvkou + redukcia na 7 pinov</t>
  </si>
  <si>
    <t>skutočná hodnota parametra ponúkaného riešenia (ak nie je uvedené inak uchádzač uvedie slovo "áno" ak ponúkané parameter spĺňa)</t>
  </si>
  <si>
    <t>Svetelný maják</t>
  </si>
  <si>
    <t>Elektronika (ovládacia časť s elektronikou) a tlakový reproduktor</t>
  </si>
  <si>
    <t>Požiadavky na svetelný maják</t>
  </si>
  <si>
    <t>požadujeme 1 kus modrej farby</t>
  </si>
  <si>
    <t>aerodynamický tvar s nízkym odporom vzduchu. Výška min. 10 cm max 15 cm. V prípade vozidla s hagusmi min. 10 cm nad ich vrchnú časť</t>
  </si>
  <si>
    <t>viditeľný zo všetkých strán (360°)</t>
  </si>
  <si>
    <t xml:space="preserve">LED technológia  so stroboskopickým efektom a čo najvyššou hodnotou efektívnej svietivosti v prípustných hodnotách predpisu EHK č. 65. Homologizácia podľa predpisu EHK č. 65 pre jednu úroveň svietivosti TB1 u modrej farby </t>
  </si>
  <si>
    <t>napájanie 12V (konektor na pripojenie hlavného svetelného majáku vyviesť v oboch „B" stĺpikoch vozidla, prepojovací kábel od konektora po maják musí byt'  flexibilný, špirálový s dostatočnou mechanickou pevnosťou, opletom a odpovedajúcim priemerom vzhľadom na odber prúdu zariadenia)</t>
  </si>
  <si>
    <t>magnetické uchytenie. Musí zabezpečovať použitie pri prevádzkovej rýchlosti vozidla do 250 km/hod</t>
  </si>
  <si>
    <t>maximálna hmotnosť 1,5 kg</t>
  </si>
  <si>
    <t>Požiadavky na svetelné výstražné zariadenia</t>
  </si>
  <si>
    <t>2 kusy priame exteriérové LED-diodové výstražné svetlá skladajúce sa každé z min. 6 ks LED  modrej farby (na ľavej strane vozidla modre farby a na pravej strane vozidla modrej farby) alebo modro-modrej farby so stroboskopickým efektom a maximálnou hodnotou efektívnej svietivosti v zmysle predpisu EHK č. 65, (umiestnenie spresní obstarávateľ podľa typu vozidla – spravidla ide o umiestnenie pred chladičom v prednej maske vozidla)</t>
  </si>
  <si>
    <t xml:space="preserve">2 kusy interiérového výstražného svetla, každé z min. 6 ks LED modré (na ľavej strane vozidla a na pravej strane vozidla ) alebo modro-modrej farby so stroboskopickým efektom umiestné v najvyššej časti zadného okna vozidla s tieniacim krytom zabezpečujúcim uchytenie svetelného zdroja a vyžarovanie svetla v priamom smere a zamedzujúcim prenikaniu svetla do interiéru vozidla. Svetlá musia byť umiestnené na okrajoch hornej časti skla zadného okna, podľa možnosti konštrukcie vozidla. </t>
  </si>
  <si>
    <t>výška tieniaceho krytu zabezpečujúceho uchytenie svetelného zdroja a zamedzujúceho prenikaniu svetla do interiéru vozidla musí mať rozmer na výšku max. 40 mm.</t>
  </si>
  <si>
    <t>Požiadavky na Elektroniku</t>
  </si>
  <si>
    <t>ovládací prepínač a ovládací panel pre ovládanie všetkých funkcií zostavy.  Súčasti ovládania VRZ musia byť umiestnené v interiéri vozidla v dosahu z miesta vodiča a spolujazdca.</t>
  </si>
  <si>
    <t>tlakový reproduktor s minimálnym výkonom 100W a minimálnym akustickým tlakom (pri menovitom výkone 100W a vzdialenosti 1m od zdroja) 120dB v režime použitia sirény, kompletná montážna sada s príslušenstvom, (pokiaľ by akustický výkon reproduktora kvôli umiestneniu nezodpovedal 120dB je nutné použiť reproduktory dva alebo zmeniť umiestnenie vo vozidle). Požaduje sa skrytá montáž do prednej časti vozidla (vhodne podľa typu vozidla). Reproduktor musí byť vhodný do exterieru s úpravou proti korodovaniu.</t>
  </si>
  <si>
    <t>možnosť rýchlej zmeny výstražných tónov (minimálne 3 tóny)</t>
  </si>
  <si>
    <t>blokovanie funkcie výstražných tónov pri nefunkčnom svetelnom výstražnom zariadení</t>
  </si>
  <si>
    <t>Zvláštne zvukové a svetelné výstražné zariadenie je určené na motorové vozidlá s právom prednosti jazdy v zmysle § 40 Zákona č. 8/2009 Z. z.  a § 13 Vyhlášky č. 9/2009 Z. z.. Výstražné zariadenie musí spĺňať podmienky ustanovené § 18 a 19 Vyhlášky 464/2009 Z. z. , osobitným predpisom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 Dodávateľ musí predložiť certifikát na dodávaný typ zariadenia.</t>
  </si>
  <si>
    <r>
      <t xml:space="preserve">Predávajúci vyhotoví prvomontáž technických zariadení na každý typ obstarávaného vozidla a prizve objednávateľa na schválenie montáže na ostatné vozidlá. Zároveň dodá </t>
    </r>
    <r>
      <rPr>
        <b/>
        <sz val="10"/>
        <rFont val="Arial Narrow"/>
        <family val="2"/>
      </rPr>
      <t>návrh montážneho predpisu</t>
    </r>
    <r>
      <rPr>
        <sz val="10"/>
        <rFont val="Arial Narrow"/>
        <family val="2"/>
      </rPr>
      <t xml:space="preserve"> zvláštneho zvukového a svetelného výstražného zariadenia (celej zostavy podľa jednotlivých komponentov) </t>
    </r>
    <r>
      <rPr>
        <b/>
        <sz val="10"/>
        <rFont val="Arial Narrow"/>
        <family val="2"/>
      </rPr>
      <t>do 30 dní odo dňa uzavretia zmluvy</t>
    </r>
    <r>
      <rPr>
        <sz val="10"/>
        <rFont val="Arial Narrow"/>
        <family val="2"/>
      </rPr>
      <t xml:space="preserve">. Montážny predpis musí obsahovať podrobný popis demontáže a montáže čalúnenia a obkladov interiéru vozidla, montáž elektroniky výstražného zariadenia, blokovú schémou zapojenia, umiestnenie poistiek, fotografie držiakov a prípravkov, ak sú potrebné pre montáž, údržbu a pod.
Predávajúci spracuje a dodá </t>
    </r>
    <r>
      <rPr>
        <b/>
        <sz val="10"/>
        <rFont val="Arial Narrow"/>
        <family val="2"/>
      </rPr>
      <t>kupujúcim schválený montážny predpis</t>
    </r>
    <r>
      <rPr>
        <sz val="10"/>
        <rFont val="Arial Narrow"/>
        <family val="2"/>
      </rPr>
      <t xml:space="preserve"> zvláštneho zvukového a svetelného výstražného zariadenia na každý typ vozidla a </t>
    </r>
    <r>
      <rPr>
        <b/>
        <sz val="10"/>
        <rFont val="Arial Narrow"/>
        <family val="2"/>
      </rPr>
      <t>v termíne do 10 dní po odovzdaní prvého vozidla odovzdá objednávateľovi.</t>
    </r>
  </si>
  <si>
    <t>Zostava je súčasťou vozidla a vzťahuje sa naň rovnaká záruka ako na vozidlo samotné. Montážou zostavy ZVZ  na vozidlonesmie dôjsť k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</si>
  <si>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 xml:space="preserve">2 kusy nízkeho interiérového výstražného svetla, každé z min. 12 ks LED  modré (na ľavej strane vozidla a na pravej strane vozidla ) alebo modro-modrej farby so stroboskopickým efektom pevne prichytené a umiestnené v najvyššej časti čelného skla s tieniacim krytom zabezpečujúcim uchytenie svetelného zdroja a vyžarovanie svetla v priamom smere a zamedzujúcim prenikaniu svetla do interiéru vozidla. Svetlá musia byť umiestnené  v hornej časti skla predného okna, podľa možnosti konštrukcie vozidla. </t>
  </si>
  <si>
    <t>Svetelné a zvukové výstražné zariadenie s určením pre HaZZ (zostava 2)</t>
  </si>
  <si>
    <t>podľa technickej špecifikácie v hárku "VRZ_zostava2_spec" vrátane montáže. Kompatibilné s ponúkanými automobilom</t>
  </si>
  <si>
    <t>Set 4 ks originálnych diskov kolies z ľahkých zliatin min. 18" so sadou 4 ks zimných pneumatík min. strednej triedy (Vredestein, Uniroyal, Firestone, Nokian, YOKOHAMA, Hankook a pod.) kompatibilných s automobilom (ďalej aj ako "zimná sada diskov". Celoročné pneu nie sú prípustné. Vozidlo dodané období od 15.9. do 30.3. bude pri dodaní obuté na zimnej sade.</t>
  </si>
  <si>
    <t>podľa technickej špecifikácie v hárku "SET POLEPOV_spec" vrátene montáže</t>
  </si>
  <si>
    <t>Štrukturovaný rozpočet (obstarávacia cena vozidiel)</t>
  </si>
  <si>
    <t>jednotková cena v eur bez DPH</t>
  </si>
  <si>
    <t>jednotková cena v eur s DPH</t>
  </si>
  <si>
    <t>celková cena v eur s DPH</t>
  </si>
  <si>
    <t>Svetelné a zvukové výstražné zariadenie s určením pre HaZZ SR (zostava 2)</t>
  </si>
  <si>
    <t>Celková cena za predmet zákazky v eur s DPH</t>
  </si>
  <si>
    <t>Lehota dodania automobilov od účinnosti kúpnej zmluvy v dňoch</t>
  </si>
  <si>
    <t>Svetelné a zvukové výstražné zariadenie s určením pre HaZZ SR (zostava 2) - technická špecifikácia</t>
  </si>
  <si>
    <t>z toho jednotková cena zimnej sady diskov v € s DPH</t>
  </si>
  <si>
    <t>Vykonný automobil typu SUV (cena vrátane položky "zimná sada diskov")</t>
  </si>
  <si>
    <t>Vykonný automobil typu SUV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</si>
</sst>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3" x14ac:knownFonts="1">
    <font>
      <sz val="11"/>
      <color theme="1"/>
      <name val="Calibri"/>
      <family val="2"/>
      <charset val="238"/>
      <scheme val="minor"/>
    </font>
    <font>
      <sz val="10"/>
      <color theme="1"/>
      <name val="Arial Narrow"/>
      <family val="2"/>
    </font>
    <font>
      <b/>
      <sz val="10"/>
      <color theme="1"/>
      <name val="Arial Narrow"/>
      <family val="2"/>
    </font>
    <font>
      <i/>
      <sz val="10"/>
      <color theme="1"/>
      <name val="Arial Narrow"/>
      <family val="2"/>
    </font>
    <font>
      <b/>
      <sz val="12"/>
      <color theme="1"/>
      <name val="Arial Narrow"/>
      <family val="2"/>
    </font>
    <font>
      <sz val="10"/>
      <color rgb="FF000000"/>
      <name val="Arial Narrow"/>
      <family val="2"/>
    </font>
    <font>
      <sz val="8"/>
      <name val="Calibri"/>
      <family val="2"/>
      <charset val="238"/>
      <scheme val="minor"/>
    </font>
    <font>
      <sz val="10"/>
      <name val="Arial Narrow"/>
      <family val="2"/>
    </font>
    <font>
      <sz val="10"/>
      <color theme="1"/>
      <name val="Arial Narrow"/>
      <family val="2"/>
      <charset val="238"/>
    </font>
    <font>
      <sz val="10"/>
      <color rgb="FF000000"/>
      <name val="Arial Narrow"/>
      <family val="2"/>
      <charset val="238"/>
    </font>
    <font>
      <b/>
      <sz val="10"/>
      <name val="Arial Narrow"/>
      <family val="2"/>
    </font>
    <font>
      <sz val="11"/>
      <color theme="1"/>
      <name val="Arial Narrow"/>
      <family val="2"/>
    </font>
    <font>
      <b/>
      <sz val="10"/>
      <color rgb="FF000000"/>
      <name val="Arial Narrow"/>
      <family val="2"/>
    </font>
  </fonts>
  <fills count="5">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theme="0"/>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medium">
        <color indexed="64"/>
      </top>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s>
  <cellStyleXfs count="1">
    <xf numFmtId="0" fontId="0" fillId="0" borderId="0"/>
  </cellStyleXfs>
  <cellXfs count="153">
    <xf numFmtId="0" fontId="0" fillId="0" borderId="0" xfId="0"/>
    <xf numFmtId="0" fontId="1" fillId="0" borderId="0" xfId="0" applyFont="1"/>
    <xf numFmtId="0" fontId="1" fillId="0" borderId="0" xfId="0" applyFont="1" applyAlignment="1">
      <alignment wrapText="1"/>
    </xf>
    <xf numFmtId="0" fontId="2" fillId="2" borderId="12" xfId="0" applyFont="1" applyFill="1" applyBorder="1" applyAlignment="1">
      <alignment horizontal="center" vertical="center"/>
    </xf>
    <xf numFmtId="49" fontId="0" fillId="0" borderId="0" xfId="0" applyNumberFormat="1"/>
    <xf numFmtId="49" fontId="2" fillId="2" borderId="21" xfId="0" applyNumberFormat="1" applyFont="1" applyFill="1" applyBorder="1" applyAlignment="1">
      <alignment horizontal="center" vertical="center" wrapText="1"/>
    </xf>
    <xf numFmtId="0" fontId="2" fillId="2" borderId="22" xfId="0" applyFont="1" applyFill="1" applyBorder="1" applyAlignment="1">
      <alignment horizontal="center" vertical="center" wrapText="1"/>
    </xf>
    <xf numFmtId="49" fontId="1" fillId="0" borderId="0" xfId="0" applyNumberFormat="1" applyFont="1" applyAlignment="1">
      <alignment horizontal="center"/>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1" fontId="2" fillId="2" borderId="22" xfId="0" applyNumberFormat="1" applyFont="1" applyFill="1" applyBorder="1" applyAlignment="1">
      <alignment horizontal="center" vertical="center" wrapText="1"/>
    </xf>
    <xf numFmtId="1" fontId="0" fillId="0" borderId="0" xfId="0" applyNumberFormat="1"/>
    <xf numFmtId="164" fontId="2" fillId="2" borderId="22" xfId="0" applyNumberFormat="1" applyFont="1" applyFill="1" applyBorder="1" applyAlignment="1">
      <alignment horizontal="center" vertical="center" wrapText="1"/>
    </xf>
    <xf numFmtId="164" fontId="2" fillId="2" borderId="23" xfId="0" applyNumberFormat="1" applyFont="1" applyFill="1" applyBorder="1" applyAlignment="1">
      <alignment horizontal="center" vertical="center" wrapText="1"/>
    </xf>
    <xf numFmtId="164" fontId="1" fillId="0" borderId="2" xfId="0" applyNumberFormat="1" applyFont="1" applyBorder="1" applyAlignment="1">
      <alignment horizontal="center" vertical="center" wrapText="1"/>
    </xf>
    <xf numFmtId="164" fontId="0" fillId="0" borderId="0" xfId="0" applyNumberFormat="1"/>
    <xf numFmtId="164" fontId="2" fillId="2" borderId="23" xfId="0" applyNumberFormat="1" applyFont="1" applyFill="1" applyBorder="1" applyAlignment="1">
      <alignment horizontal="center" vertical="center"/>
    </xf>
    <xf numFmtId="0" fontId="1" fillId="0" borderId="1" xfId="0" applyFont="1" applyBorder="1" applyAlignment="1">
      <alignment vertical="center" wrapText="1"/>
    </xf>
    <xf numFmtId="0" fontId="2" fillId="2" borderId="13" xfId="0" applyFont="1" applyFill="1" applyBorder="1" applyAlignment="1">
      <alignment horizontal="center" vertical="center" wrapText="1"/>
    </xf>
    <xf numFmtId="0" fontId="1" fillId="0" borderId="1" xfId="0" applyFont="1" applyBorder="1"/>
    <xf numFmtId="0" fontId="1" fillId="0" borderId="1" xfId="0" applyFont="1" applyBorder="1" applyAlignment="1">
      <alignment wrapText="1"/>
    </xf>
    <xf numFmtId="0" fontId="1" fillId="0" borderId="0" xfId="0" applyFont="1" applyAlignment="1">
      <alignment horizontal="left" wrapText="1"/>
    </xf>
    <xf numFmtId="0" fontId="1" fillId="0" borderId="0" xfId="0" applyFont="1" applyAlignment="1">
      <alignment horizontal="left"/>
    </xf>
    <xf numFmtId="0" fontId="1" fillId="0" borderId="1" xfId="0" applyFont="1" applyBorder="1" applyAlignment="1">
      <alignment horizontal="left" wrapText="1"/>
    </xf>
    <xf numFmtId="0" fontId="1" fillId="0" borderId="18" xfId="0" applyFont="1" applyBorder="1" applyAlignment="1">
      <alignment horizontal="left" wrapText="1"/>
    </xf>
    <xf numFmtId="0" fontId="1" fillId="0" borderId="29" xfId="0" applyFont="1" applyBorder="1" applyAlignment="1">
      <alignment horizontal="left" wrapText="1"/>
    </xf>
    <xf numFmtId="0" fontId="1" fillId="0" borderId="17" xfId="0" applyFont="1" applyBorder="1" applyAlignment="1">
      <alignment horizontal="left"/>
    </xf>
    <xf numFmtId="0" fontId="2" fillId="2" borderId="15"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19" xfId="0" applyFont="1" applyFill="1" applyBorder="1" applyAlignment="1">
      <alignment horizontal="center" vertical="center" wrapText="1"/>
    </xf>
    <xf numFmtId="0" fontId="1" fillId="0" borderId="17" xfId="0" applyFont="1" applyBorder="1" applyAlignment="1">
      <alignment horizontal="left" vertical="top" wrapText="1"/>
    </xf>
    <xf numFmtId="0" fontId="1" fillId="2" borderId="30" xfId="0" applyFont="1" applyFill="1" applyBorder="1" applyAlignment="1">
      <alignment horizontal="left" vertical="top" wrapText="1"/>
    </xf>
    <xf numFmtId="0" fontId="1" fillId="2" borderId="17" xfId="0" applyFont="1" applyFill="1" applyBorder="1" applyAlignment="1">
      <alignment horizontal="left" vertical="top" wrapText="1"/>
    </xf>
    <xf numFmtId="0" fontId="2" fillId="2" borderId="20" xfId="0" applyFont="1" applyFill="1" applyBorder="1" applyAlignment="1">
      <alignment horizontal="center" vertical="center" wrapText="1"/>
    </xf>
    <xf numFmtId="0" fontId="1" fillId="0" borderId="18" xfId="0" applyFont="1" applyBorder="1" applyAlignment="1">
      <alignment horizontal="left" vertical="top" wrapText="1"/>
    </xf>
    <xf numFmtId="0" fontId="1" fillId="2" borderId="31" xfId="0" applyFont="1" applyFill="1" applyBorder="1" applyAlignment="1">
      <alignment horizontal="left" vertical="top" wrapText="1"/>
    </xf>
    <xf numFmtId="0" fontId="1" fillId="2" borderId="18" xfId="0" applyFont="1" applyFill="1" applyBorder="1" applyAlignment="1">
      <alignment horizontal="left" vertical="top" wrapText="1"/>
    </xf>
    <xf numFmtId="0" fontId="2" fillId="2" borderId="32" xfId="0" applyFont="1" applyFill="1" applyBorder="1" applyAlignment="1">
      <alignment horizontal="center" vertical="center" wrapText="1"/>
    </xf>
    <xf numFmtId="0" fontId="1" fillId="0" borderId="33" xfId="0" applyFont="1" applyBorder="1" applyAlignment="1">
      <alignment horizontal="left" vertical="top" wrapText="1"/>
    </xf>
    <xf numFmtId="0" fontId="1" fillId="2" borderId="34" xfId="0" applyFont="1" applyFill="1" applyBorder="1" applyAlignment="1">
      <alignment horizontal="left" vertical="top" wrapText="1"/>
    </xf>
    <xf numFmtId="0" fontId="1" fillId="2" borderId="33" xfId="0" applyFont="1" applyFill="1" applyBorder="1" applyAlignment="1">
      <alignment horizontal="left" vertical="top" wrapText="1"/>
    </xf>
    <xf numFmtId="0" fontId="2" fillId="3" borderId="21" xfId="0" applyFont="1" applyFill="1" applyBorder="1" applyAlignment="1">
      <alignment horizontal="center" vertical="center" wrapText="1"/>
    </xf>
    <xf numFmtId="0" fontId="1" fillId="3" borderId="22" xfId="0" applyFont="1" applyFill="1" applyBorder="1" applyAlignment="1">
      <alignment horizontal="left" vertical="top" wrapText="1"/>
    </xf>
    <xf numFmtId="0" fontId="1" fillId="0" borderId="0" xfId="0" applyFont="1" applyAlignment="1">
      <alignment horizontal="left" vertical="top" wrapText="1"/>
    </xf>
    <xf numFmtId="0" fontId="9" fillId="0" borderId="1" xfId="0" applyFont="1" applyBorder="1" applyAlignment="1">
      <alignment horizontal="left" vertical="center" wrapText="1"/>
    </xf>
    <xf numFmtId="3" fontId="8" fillId="0" borderId="1" xfId="0" applyNumberFormat="1" applyFont="1" applyBorder="1" applyAlignment="1">
      <alignment horizontal="center" vertical="center" wrapText="1"/>
    </xf>
    <xf numFmtId="0" fontId="2" fillId="2" borderId="1" xfId="0" applyFont="1" applyFill="1" applyBorder="1" applyAlignment="1">
      <alignment horizontal="center" vertical="center"/>
    </xf>
    <xf numFmtId="49"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wrapText="1"/>
    </xf>
    <xf numFmtId="49" fontId="1" fillId="0" borderId="1" xfId="0" applyNumberFormat="1" applyFont="1" applyBorder="1" applyAlignment="1">
      <alignment horizontal="center"/>
    </xf>
    <xf numFmtId="0" fontId="1" fillId="0" borderId="1" xfId="0" applyFont="1" applyBorder="1" applyAlignment="1">
      <alignment horizontal="center" vertical="center"/>
    </xf>
    <xf numFmtId="0" fontId="3" fillId="3" borderId="1" xfId="0" applyFont="1" applyFill="1" applyBorder="1" applyAlignment="1">
      <alignment wrapText="1"/>
    </xf>
    <xf numFmtId="0" fontId="1" fillId="3" borderId="1" xfId="0" applyFont="1" applyFill="1" applyBorder="1"/>
    <xf numFmtId="0" fontId="7" fillId="0" borderId="1" xfId="0" applyFont="1" applyBorder="1" applyAlignment="1">
      <alignment wrapText="1"/>
    </xf>
    <xf numFmtId="0" fontId="3" fillId="3" borderId="1" xfId="0" applyFont="1" applyFill="1" applyBorder="1"/>
    <xf numFmtId="0" fontId="7" fillId="0" borderId="1" xfId="0" applyFont="1" applyBorder="1"/>
    <xf numFmtId="0" fontId="1" fillId="4" borderId="1" xfId="0" applyFont="1" applyFill="1" applyBorder="1" applyAlignment="1">
      <alignment wrapText="1"/>
    </xf>
    <xf numFmtId="0" fontId="1" fillId="0" borderId="1" xfId="0" applyFont="1" applyBorder="1" applyAlignment="1">
      <alignment horizontal="center"/>
    </xf>
    <xf numFmtId="0" fontId="1" fillId="3" borderId="2" xfId="0" applyFont="1" applyFill="1" applyBorder="1"/>
    <xf numFmtId="0" fontId="1" fillId="0" borderId="1" xfId="0" applyFont="1" applyBorder="1" applyAlignment="1">
      <alignment vertical="center"/>
    </xf>
    <xf numFmtId="0" fontId="7" fillId="0" borderId="1" xfId="0" applyFont="1" applyBorder="1" applyAlignment="1">
      <alignment vertical="center" wrapText="1"/>
    </xf>
    <xf numFmtId="0" fontId="7" fillId="0" borderId="1" xfId="0" applyFont="1" applyBorder="1" applyAlignment="1">
      <alignment horizontal="left" vertical="center"/>
    </xf>
    <xf numFmtId="0" fontId="1" fillId="3" borderId="24" xfId="0" applyFont="1" applyFill="1" applyBorder="1"/>
    <xf numFmtId="0" fontId="7" fillId="0" borderId="19" xfId="0" applyFont="1" applyBorder="1" applyAlignment="1">
      <alignment horizontal="left" wrapText="1"/>
    </xf>
    <xf numFmtId="0" fontId="4" fillId="2" borderId="12" xfId="0" applyFont="1" applyFill="1" applyBorder="1" applyAlignment="1">
      <alignment horizontal="center" vertical="center" wrapText="1"/>
    </xf>
    <xf numFmtId="0" fontId="11" fillId="0" borderId="2" xfId="0" applyFont="1" applyBorder="1" applyAlignment="1">
      <alignment wrapText="1"/>
    </xf>
    <xf numFmtId="0" fontId="11" fillId="0" borderId="1" xfId="0" applyFont="1" applyBorder="1" applyAlignment="1">
      <alignment wrapText="1"/>
    </xf>
    <xf numFmtId="0" fontId="1" fillId="0" borderId="24" xfId="0" applyFont="1" applyBorder="1"/>
    <xf numFmtId="0" fontId="1" fillId="0" borderId="24" xfId="0" applyFont="1" applyBorder="1" applyAlignment="1">
      <alignment vertical="center" wrapText="1"/>
    </xf>
    <xf numFmtId="49" fontId="8" fillId="0" borderId="1" xfId="0" applyNumberFormat="1" applyFont="1" applyBorder="1" applyAlignment="1">
      <alignment horizontal="center" vertical="center" wrapText="1"/>
    </xf>
    <xf numFmtId="0" fontId="1" fillId="0" borderId="1" xfId="0" applyFont="1" applyBorder="1" applyAlignment="1">
      <alignment horizontal="left" vertical="top" wrapText="1"/>
    </xf>
    <xf numFmtId="0" fontId="5" fillId="0" borderId="1" xfId="0" applyFont="1" applyBorder="1" applyAlignment="1">
      <alignment horizontal="left" vertical="center" wrapText="1"/>
    </xf>
    <xf numFmtId="0" fontId="2" fillId="0" borderId="25" xfId="0" applyFont="1" applyBorder="1" applyAlignment="1">
      <alignment horizontal="left"/>
    </xf>
    <xf numFmtId="0" fontId="3" fillId="3" borderId="26" xfId="0" applyFont="1" applyFill="1" applyBorder="1" applyAlignment="1">
      <alignment wrapText="1"/>
    </xf>
    <xf numFmtId="0" fontId="2" fillId="0" borderId="37" xfId="0" applyFont="1" applyBorder="1" applyAlignment="1">
      <alignment horizontal="left"/>
    </xf>
    <xf numFmtId="0" fontId="3" fillId="3" borderId="27" xfId="0" applyFont="1" applyFill="1" applyBorder="1" applyAlignment="1">
      <alignment wrapText="1"/>
    </xf>
    <xf numFmtId="0" fontId="2" fillId="0" borderId="35" xfId="0" applyFont="1" applyBorder="1" applyAlignment="1">
      <alignment horizontal="left" wrapText="1"/>
    </xf>
    <xf numFmtId="0" fontId="3" fillId="3" borderId="28" xfId="0" applyFont="1" applyFill="1" applyBorder="1" applyAlignment="1">
      <alignment wrapText="1"/>
    </xf>
    <xf numFmtId="0" fontId="1" fillId="0" borderId="19" xfId="0" applyFont="1" applyBorder="1" applyAlignment="1">
      <alignment horizontal="left" wrapText="1"/>
    </xf>
    <xf numFmtId="0" fontId="0" fillId="3" borderId="26" xfId="0" applyFill="1" applyBorder="1"/>
    <xf numFmtId="0" fontId="5" fillId="0" borderId="38" xfId="0" applyFont="1" applyBorder="1" applyAlignment="1">
      <alignment horizontal="left" wrapText="1"/>
    </xf>
    <xf numFmtId="0" fontId="0" fillId="3" borderId="28" xfId="0" applyFill="1" applyBorder="1"/>
    <xf numFmtId="0" fontId="5" fillId="0" borderId="0" xfId="0" applyFont="1" applyAlignment="1">
      <alignment horizontal="left" vertical="top" wrapText="1"/>
    </xf>
    <xf numFmtId="0" fontId="5" fillId="0" borderId="0" xfId="0" applyFont="1" applyAlignment="1">
      <alignment horizontal="left" wrapText="1"/>
    </xf>
    <xf numFmtId="0" fontId="7" fillId="0" borderId="30" xfId="0" applyFont="1" applyBorder="1" applyAlignment="1">
      <alignment horizontal="left" wrapText="1"/>
    </xf>
    <xf numFmtId="0" fontId="0" fillId="3" borderId="17" xfId="0" applyFill="1" applyBorder="1"/>
    <xf numFmtId="0" fontId="1" fillId="0" borderId="31" xfId="0" applyFont="1" applyBorder="1" applyAlignment="1">
      <alignment horizontal="left" wrapText="1"/>
    </xf>
    <xf numFmtId="0" fontId="0" fillId="3" borderId="18" xfId="0" applyFill="1" applyBorder="1"/>
    <xf numFmtId="0" fontId="5" fillId="0" borderId="31" xfId="0" applyFont="1" applyBorder="1" applyAlignment="1">
      <alignment horizontal="left" wrapText="1"/>
    </xf>
    <xf numFmtId="0" fontId="5" fillId="0" borderId="36" xfId="0" applyFont="1" applyBorder="1" applyAlignment="1">
      <alignment horizontal="left" wrapText="1"/>
    </xf>
    <xf numFmtId="0" fontId="0" fillId="3" borderId="29" xfId="0" applyFill="1" applyBorder="1"/>
    <xf numFmtId="0" fontId="7" fillId="4" borderId="19" xfId="0" applyFont="1" applyFill="1" applyBorder="1" applyAlignment="1">
      <alignment horizontal="left" vertical="center" wrapText="1"/>
    </xf>
    <xf numFmtId="0" fontId="7" fillId="0" borderId="20" xfId="0" applyFont="1" applyBorder="1" applyAlignment="1">
      <alignment horizontal="left" vertical="center" wrapText="1"/>
    </xf>
    <xf numFmtId="0" fontId="0" fillId="3" borderId="27" xfId="0" applyFill="1" applyBorder="1"/>
    <xf numFmtId="0" fontId="7" fillId="0" borderId="19" xfId="0" applyFont="1" applyBorder="1" applyAlignment="1">
      <alignment horizontal="left" vertical="center" wrapText="1"/>
    </xf>
    <xf numFmtId="0" fontId="0" fillId="3" borderId="39" xfId="0" applyFill="1" applyBorder="1"/>
    <xf numFmtId="0" fontId="7" fillId="0" borderId="3" xfId="0" applyFont="1" applyBorder="1" applyAlignment="1">
      <alignment horizontal="left" vertical="center" wrapText="1"/>
    </xf>
    <xf numFmtId="0" fontId="7" fillId="0" borderId="5" xfId="0" applyFont="1" applyBorder="1" applyAlignment="1">
      <alignment horizontal="left" wrapText="1"/>
    </xf>
    <xf numFmtId="0" fontId="0" fillId="3" borderId="23" xfId="0" applyFill="1" applyBorder="1"/>
    <xf numFmtId="0" fontId="1" fillId="0" borderId="38" xfId="0" applyFont="1" applyBorder="1" applyAlignment="1">
      <alignment horizontal="left" wrapText="1"/>
    </xf>
    <xf numFmtId="49" fontId="2" fillId="2" borderId="1" xfId="0" applyNumberFormat="1" applyFont="1" applyFill="1" applyBorder="1" applyAlignment="1">
      <alignment horizontal="center" vertical="center" wrapText="1"/>
    </xf>
    <xf numFmtId="0" fontId="1" fillId="0" borderId="2" xfId="0" applyFont="1" applyBorder="1" applyAlignment="1">
      <alignment horizontal="center" vertical="center" wrapText="1"/>
    </xf>
    <xf numFmtId="1" fontId="1" fillId="0" borderId="2" xfId="0" applyNumberFormat="1" applyFont="1" applyBorder="1" applyAlignment="1">
      <alignment horizontal="center" vertical="center" wrapText="1"/>
    </xf>
    <xf numFmtId="164" fontId="1" fillId="3" borderId="2" xfId="0" applyNumberFormat="1" applyFont="1" applyFill="1" applyBorder="1" applyAlignment="1">
      <alignment horizontal="center" vertical="center" wrapText="1"/>
    </xf>
    <xf numFmtId="0" fontId="5" fillId="0" borderId="40" xfId="0" applyFont="1" applyBorder="1" applyAlignment="1">
      <alignment vertical="center" wrapText="1"/>
    </xf>
    <xf numFmtId="0" fontId="7" fillId="0" borderId="40" xfId="0" applyFont="1" applyBorder="1" applyAlignment="1">
      <alignment vertical="center" wrapText="1"/>
    </xf>
    <xf numFmtId="0" fontId="1" fillId="0" borderId="21" xfId="0" applyFont="1" applyBorder="1" applyAlignment="1">
      <alignment horizontal="left" vertical="center" wrapText="1"/>
    </xf>
    <xf numFmtId="0" fontId="1" fillId="3" borderId="12" xfId="0" applyFont="1" applyFill="1" applyBorder="1" applyAlignment="1">
      <alignment horizontal="center" vertical="center" wrapText="1"/>
    </xf>
    <xf numFmtId="164" fontId="1" fillId="3" borderId="1" xfId="0" applyNumberFormat="1" applyFont="1" applyFill="1" applyBorder="1" applyAlignment="1">
      <alignment horizontal="center" vertical="center"/>
    </xf>
    <xf numFmtId="0" fontId="2" fillId="0" borderId="0" xfId="0" applyFont="1" applyAlignment="1">
      <alignment horizontal="center"/>
    </xf>
    <xf numFmtId="0" fontId="1" fillId="0" borderId="1" xfId="0" applyFont="1" applyBorder="1" applyAlignment="1">
      <alignment horizontal="left" vertical="center" wrapText="1"/>
    </xf>
    <xf numFmtId="0" fontId="4"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2" fillId="2" borderId="17"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29"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2" fillId="2" borderId="17"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12" fillId="2" borderId="17" xfId="0" applyFont="1" applyFill="1" applyBorder="1" applyAlignment="1">
      <alignment horizontal="center" vertical="center" wrapText="1"/>
    </xf>
    <xf numFmtId="0" fontId="12" fillId="2" borderId="18" xfId="0" applyFont="1" applyFill="1" applyBorder="1" applyAlignment="1">
      <alignment horizontal="center" vertical="center" wrapText="1"/>
    </xf>
    <xf numFmtId="0" fontId="12" fillId="2" borderId="29"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33" xfId="0" applyFont="1" applyFill="1" applyBorder="1" applyAlignment="1">
      <alignment horizontal="center" vertical="center" wrapText="1"/>
    </xf>
    <xf numFmtId="0" fontId="1" fillId="0" borderId="6" xfId="0" applyFont="1" applyBorder="1" applyAlignment="1">
      <alignment horizontal="left" vertical="top" wrapText="1"/>
    </xf>
    <xf numFmtId="0" fontId="1" fillId="0" borderId="15" xfId="0" applyFont="1" applyBorder="1" applyAlignment="1">
      <alignment horizontal="left" vertical="top" wrapText="1"/>
    </xf>
    <xf numFmtId="0" fontId="1" fillId="0" borderId="7" xfId="0" applyFont="1" applyBorder="1" applyAlignment="1">
      <alignment horizontal="left" vertical="top" wrapText="1"/>
    </xf>
    <xf numFmtId="0" fontId="1" fillId="0" borderId="8" xfId="0" applyFont="1" applyBorder="1" applyAlignment="1">
      <alignment horizontal="left" vertical="top" wrapText="1"/>
    </xf>
    <xf numFmtId="0" fontId="1" fillId="0" borderId="0" xfId="0" applyFont="1" applyAlignment="1">
      <alignment horizontal="left" vertical="top" wrapText="1"/>
    </xf>
    <xf numFmtId="0" fontId="1" fillId="0" borderId="9" xfId="0" applyFont="1" applyBorder="1" applyAlignment="1">
      <alignment horizontal="left" vertical="top" wrapText="1"/>
    </xf>
    <xf numFmtId="0" fontId="1" fillId="0" borderId="10" xfId="0" applyFont="1" applyBorder="1" applyAlignment="1">
      <alignment horizontal="left" vertical="top" wrapText="1"/>
    </xf>
    <xf numFmtId="0" fontId="1" fillId="0" borderId="16" xfId="0" applyFont="1" applyBorder="1" applyAlignment="1">
      <alignment horizontal="left" vertical="top" wrapText="1"/>
    </xf>
    <xf numFmtId="0" fontId="1" fillId="0" borderId="11" xfId="0" applyFont="1" applyBorder="1" applyAlignment="1">
      <alignment horizontal="left" vertical="top" wrapText="1"/>
    </xf>
    <xf numFmtId="0" fontId="1" fillId="2" borderId="3" xfId="0" applyFont="1" applyFill="1" applyBorder="1" applyAlignment="1">
      <alignment horizontal="left" vertical="top" wrapText="1"/>
    </xf>
    <xf numFmtId="0" fontId="1" fillId="2" borderId="4" xfId="0" applyFont="1" applyFill="1" applyBorder="1" applyAlignment="1">
      <alignment horizontal="left" vertical="top" wrapText="1"/>
    </xf>
    <xf numFmtId="0" fontId="1" fillId="2" borderId="5" xfId="0" applyFont="1" applyFill="1" applyBorder="1" applyAlignment="1">
      <alignment horizontal="left" vertical="top" wrapText="1"/>
    </xf>
    <xf numFmtId="0" fontId="1" fillId="2" borderId="6" xfId="0" applyFont="1" applyFill="1" applyBorder="1" applyAlignment="1">
      <alignment horizontal="left" vertical="top" wrapText="1"/>
    </xf>
    <xf numFmtId="0" fontId="1" fillId="2" borderId="15" xfId="0" applyFont="1" applyFill="1" applyBorder="1" applyAlignment="1">
      <alignment horizontal="left" vertical="top" wrapText="1"/>
    </xf>
    <xf numFmtId="0" fontId="1" fillId="2" borderId="7" xfId="0" applyFont="1" applyFill="1" applyBorder="1" applyAlignment="1">
      <alignment horizontal="left" vertical="top"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1" fillId="0" borderId="9" xfId="0" applyFont="1" applyBorder="1" applyAlignment="1">
      <alignment horizontal="center" wrapText="1"/>
    </xf>
    <xf numFmtId="0" fontId="1" fillId="0" borderId="11" xfId="0" applyFont="1" applyBorder="1" applyAlignment="1">
      <alignment horizontal="center" wrapText="1"/>
    </xf>
    <xf numFmtId="0" fontId="4" fillId="2" borderId="6"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2" fillId="2" borderId="21" xfId="0" applyFont="1" applyFill="1" applyBorder="1" applyAlignment="1">
      <alignment horizontal="right" vertical="center" wrapText="1"/>
    </xf>
    <xf numFmtId="0" fontId="2" fillId="2" borderId="22" xfId="0" applyFont="1" applyFill="1" applyBorder="1" applyAlignment="1">
      <alignment horizontal="right"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34635</xdr:colOff>
      <xdr:row>15</xdr:row>
      <xdr:rowOff>80819</xdr:rowOff>
    </xdr:from>
    <xdr:to>
      <xdr:col>16</xdr:col>
      <xdr:colOff>15137</xdr:colOff>
      <xdr:row>19</xdr:row>
      <xdr:rowOff>75407</xdr:rowOff>
    </xdr:to>
    <xdr:pic>
      <xdr:nvPicPr>
        <xdr:cNvPr id="2" name="obrázek 6">
          <a:extLst>
            <a:ext uri="{FF2B5EF4-FFF2-40B4-BE49-F238E27FC236}">
              <a16:creationId xmlns:a16="http://schemas.microsoft.com/office/drawing/2014/main" id="{B21E530C-7124-4649-9548-3DA611FEB5E2}"/>
            </a:ext>
          </a:extLst>
        </xdr:cNvPr>
        <xdr:cNvPicPr/>
      </xdr:nvPicPr>
      <xdr:blipFill>
        <a:blip xmlns:r="http://schemas.openxmlformats.org/officeDocument/2006/relationships" r:embed="rId1" cstate="print"/>
        <a:srcRect/>
        <a:stretch>
          <a:fillRect/>
        </a:stretch>
      </xdr:blipFill>
      <xdr:spPr bwMode="auto">
        <a:xfrm>
          <a:off x="11655135" y="5843444"/>
          <a:ext cx="7314752" cy="2375839"/>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
  <sheetViews>
    <sheetView zoomScale="150" zoomScaleNormal="150" workbookViewId="0">
      <selection activeCell="A19" sqref="A19"/>
    </sheetView>
  </sheetViews>
  <sheetFormatPr baseColWidth="10" defaultColWidth="8.83203125" defaultRowHeight="15" x14ac:dyDescent="0.2"/>
  <cols>
    <col min="1" max="1" width="78.33203125" customWidth="1"/>
  </cols>
  <sheetData>
    <row r="1" spans="1:1" ht="18" thickBot="1" x14ac:dyDescent="0.25">
      <c r="A1" s="65" t="s">
        <v>157</v>
      </c>
    </row>
    <row r="2" spans="1:1" ht="16" x14ac:dyDescent="0.2">
      <c r="A2" s="66" t="s">
        <v>217</v>
      </c>
    </row>
    <row r="3" spans="1:1" ht="46" x14ac:dyDescent="0.2">
      <c r="A3" s="67" t="s">
        <v>154</v>
      </c>
    </row>
    <row r="4" spans="1:1" ht="46" x14ac:dyDescent="0.2">
      <c r="A4" s="67" t="s">
        <v>158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98"/>
  <sheetViews>
    <sheetView zoomScale="96" zoomScaleNormal="80" workbookViewId="0">
      <selection activeCell="C2" sqref="C2"/>
    </sheetView>
  </sheetViews>
  <sheetFormatPr baseColWidth="10" defaultColWidth="8.83203125" defaultRowHeight="13" x14ac:dyDescent="0.15"/>
  <cols>
    <col min="1" max="1" width="6.83203125" style="7" customWidth="1"/>
    <col min="2" max="2" width="39.6640625" style="2" customWidth="1"/>
    <col min="3" max="3" width="47.1640625" style="1" customWidth="1"/>
    <col min="4" max="4" width="44.33203125" style="1" customWidth="1"/>
    <col min="5" max="5" width="14.6640625" style="1" customWidth="1"/>
    <col min="6" max="16384" width="8.83203125" style="1"/>
  </cols>
  <sheetData>
    <row r="1" spans="1:15" ht="33" customHeight="1" x14ac:dyDescent="0.15">
      <c r="A1" s="112" t="s">
        <v>273</v>
      </c>
      <c r="B1" s="112"/>
      <c r="C1" s="112"/>
      <c r="D1" s="112"/>
    </row>
    <row r="2" spans="1:15" ht="54" customHeight="1" x14ac:dyDescent="0.15">
      <c r="A2" s="48" t="s">
        <v>60</v>
      </c>
      <c r="B2" s="49" t="s">
        <v>26</v>
      </c>
      <c r="C2" s="47" t="s">
        <v>27</v>
      </c>
      <c r="D2" s="49" t="s">
        <v>45</v>
      </c>
    </row>
    <row r="3" spans="1:15" ht="14" x14ac:dyDescent="0.15">
      <c r="A3" s="50"/>
      <c r="B3" s="8" t="s">
        <v>43</v>
      </c>
      <c r="C3" s="51">
        <v>14</v>
      </c>
      <c r="D3" s="52"/>
    </row>
    <row r="4" spans="1:15" x14ac:dyDescent="0.15">
      <c r="A4" s="58">
        <v>1</v>
      </c>
      <c r="B4" s="111" t="s">
        <v>31</v>
      </c>
      <c r="C4" s="19" t="s">
        <v>66</v>
      </c>
      <c r="D4" s="53"/>
    </row>
    <row r="5" spans="1:15" ht="28" x14ac:dyDescent="0.15">
      <c r="A5" s="58">
        <v>2</v>
      </c>
      <c r="B5" s="111"/>
      <c r="C5" s="20" t="s">
        <v>32</v>
      </c>
      <c r="D5" s="53"/>
    </row>
    <row r="6" spans="1:15" ht="28" x14ac:dyDescent="0.15">
      <c r="A6" s="58">
        <v>3</v>
      </c>
      <c r="B6" s="111"/>
      <c r="C6" s="20" t="s">
        <v>128</v>
      </c>
      <c r="D6" s="53"/>
    </row>
    <row r="7" spans="1:15" ht="28" x14ac:dyDescent="0.15">
      <c r="A7" s="58">
        <v>4</v>
      </c>
      <c r="B7" s="111"/>
      <c r="C7" s="17" t="s">
        <v>64</v>
      </c>
      <c r="D7" s="53"/>
    </row>
    <row r="8" spans="1:15" ht="42" x14ac:dyDescent="0.15">
      <c r="A8" s="58">
        <v>5</v>
      </c>
      <c r="B8" s="111"/>
      <c r="C8" s="17" t="s">
        <v>65</v>
      </c>
      <c r="D8" s="53"/>
    </row>
    <row r="9" spans="1:15" ht="28" x14ac:dyDescent="0.15">
      <c r="A9" s="58">
        <v>6</v>
      </c>
      <c r="B9" s="111"/>
      <c r="C9" s="17" t="s">
        <v>12</v>
      </c>
      <c r="D9" s="53"/>
    </row>
    <row r="10" spans="1:15" ht="16" customHeight="1" x14ac:dyDescent="0.15">
      <c r="A10" s="113" t="s">
        <v>0</v>
      </c>
      <c r="B10" s="113"/>
      <c r="C10" s="113"/>
      <c r="D10" s="113"/>
    </row>
    <row r="11" spans="1:15" ht="28" x14ac:dyDescent="0.15">
      <c r="A11" s="58">
        <v>7</v>
      </c>
      <c r="B11" s="20" t="s">
        <v>53</v>
      </c>
      <c r="C11" s="54" t="s">
        <v>77</v>
      </c>
      <c r="D11" s="55"/>
    </row>
    <row r="12" spans="1:15" ht="14" x14ac:dyDescent="0.15">
      <c r="A12" s="58">
        <v>8</v>
      </c>
      <c r="B12" s="20" t="s">
        <v>54</v>
      </c>
      <c r="C12" s="23" t="s">
        <v>28</v>
      </c>
      <c r="D12" s="55"/>
    </row>
    <row r="13" spans="1:15" ht="14" x14ac:dyDescent="0.15">
      <c r="A13" s="58">
        <v>9</v>
      </c>
      <c r="B13" s="20" t="s">
        <v>44</v>
      </c>
      <c r="C13" s="20" t="s">
        <v>28</v>
      </c>
      <c r="D13" s="53"/>
    </row>
    <row r="14" spans="1:15" ht="39.75" customHeight="1" x14ac:dyDescent="0.15">
      <c r="A14" s="58">
        <v>10</v>
      </c>
      <c r="B14" s="20" t="s">
        <v>41</v>
      </c>
      <c r="C14" s="54" t="s">
        <v>159</v>
      </c>
      <c r="D14" s="55"/>
    </row>
    <row r="15" spans="1:15" ht="14" x14ac:dyDescent="0.15">
      <c r="A15" s="58">
        <v>11</v>
      </c>
      <c r="B15" s="20" t="s">
        <v>1</v>
      </c>
      <c r="C15" s="20" t="s">
        <v>228</v>
      </c>
      <c r="D15" s="55"/>
      <c r="F15" s="110" t="s">
        <v>68</v>
      </c>
      <c r="G15" s="110"/>
      <c r="H15" s="110"/>
      <c r="I15" s="110"/>
      <c r="J15" s="110"/>
      <c r="K15" s="110"/>
      <c r="L15" s="110"/>
      <c r="M15" s="110"/>
      <c r="N15" s="110"/>
      <c r="O15" s="110"/>
    </row>
    <row r="16" spans="1:15" ht="61" customHeight="1" x14ac:dyDescent="0.15">
      <c r="A16" s="58">
        <v>12</v>
      </c>
      <c r="B16" s="17" t="s">
        <v>129</v>
      </c>
      <c r="C16" s="20" t="s">
        <v>160</v>
      </c>
      <c r="D16" s="55"/>
    </row>
    <row r="17" spans="1:4" ht="28" x14ac:dyDescent="0.15">
      <c r="A17" s="58">
        <v>13</v>
      </c>
      <c r="B17" s="17" t="s">
        <v>130</v>
      </c>
      <c r="C17" s="20" t="s">
        <v>231</v>
      </c>
      <c r="D17" s="55"/>
    </row>
    <row r="18" spans="1:4" ht="42" x14ac:dyDescent="0.15">
      <c r="A18" s="58">
        <v>14</v>
      </c>
      <c r="B18" s="17" t="s">
        <v>131</v>
      </c>
      <c r="C18" s="20" t="s">
        <v>161</v>
      </c>
      <c r="D18" s="55"/>
    </row>
    <row r="19" spans="1:4" ht="56" x14ac:dyDescent="0.15">
      <c r="A19" s="58">
        <v>15</v>
      </c>
      <c r="B19" s="17" t="s">
        <v>132</v>
      </c>
      <c r="C19" s="20" t="s">
        <v>162</v>
      </c>
      <c r="D19" s="55"/>
    </row>
    <row r="20" spans="1:4" ht="14" x14ac:dyDescent="0.15">
      <c r="A20" s="58">
        <v>16</v>
      </c>
      <c r="B20" s="17" t="s">
        <v>133</v>
      </c>
      <c r="C20" s="20" t="s">
        <v>232</v>
      </c>
      <c r="D20" s="55"/>
    </row>
    <row r="21" spans="1:4" ht="14" x14ac:dyDescent="0.15">
      <c r="A21" s="58">
        <v>17</v>
      </c>
      <c r="B21" s="17" t="s">
        <v>134</v>
      </c>
      <c r="C21" s="20" t="s">
        <v>232</v>
      </c>
      <c r="D21" s="55"/>
    </row>
    <row r="22" spans="1:4" ht="14" x14ac:dyDescent="0.15">
      <c r="A22" s="58">
        <v>18</v>
      </c>
      <c r="B22" s="20" t="s">
        <v>2</v>
      </c>
      <c r="C22" s="19" t="s">
        <v>229</v>
      </c>
      <c r="D22" s="55"/>
    </row>
    <row r="23" spans="1:4" ht="28" x14ac:dyDescent="0.15">
      <c r="A23" s="58">
        <v>19</v>
      </c>
      <c r="B23" s="20" t="s">
        <v>78</v>
      </c>
      <c r="C23" s="56" t="s">
        <v>230</v>
      </c>
      <c r="D23" s="55"/>
    </row>
    <row r="24" spans="1:4" ht="15" customHeight="1" x14ac:dyDescent="0.15">
      <c r="A24" s="113" t="s">
        <v>29</v>
      </c>
      <c r="B24" s="113"/>
      <c r="C24" s="113"/>
      <c r="D24" s="113"/>
    </row>
    <row r="25" spans="1:4" ht="14" x14ac:dyDescent="0.15">
      <c r="A25" s="58">
        <v>20</v>
      </c>
      <c r="B25" s="20" t="s">
        <v>30</v>
      </c>
      <c r="C25" s="57" t="s">
        <v>223</v>
      </c>
      <c r="D25" s="53"/>
    </row>
    <row r="26" spans="1:4" ht="14" x14ac:dyDescent="0.15">
      <c r="A26" s="58">
        <v>21</v>
      </c>
      <c r="B26" s="20" t="s">
        <v>74</v>
      </c>
      <c r="C26" s="19" t="s">
        <v>6</v>
      </c>
      <c r="D26" s="53"/>
    </row>
    <row r="27" spans="1:4" ht="14" x14ac:dyDescent="0.15">
      <c r="A27" s="58">
        <v>22</v>
      </c>
      <c r="B27" s="20" t="s">
        <v>75</v>
      </c>
      <c r="C27" s="19" t="s">
        <v>224</v>
      </c>
      <c r="D27" s="55"/>
    </row>
    <row r="28" spans="1:4" ht="15" customHeight="1" x14ac:dyDescent="0.15">
      <c r="A28" s="58">
        <v>23</v>
      </c>
      <c r="B28" s="20" t="s">
        <v>79</v>
      </c>
      <c r="C28" s="19" t="s">
        <v>218</v>
      </c>
      <c r="D28" s="55"/>
    </row>
    <row r="29" spans="1:4" ht="15" customHeight="1" x14ac:dyDescent="0.15">
      <c r="A29" s="58">
        <v>24</v>
      </c>
      <c r="B29" s="20" t="s">
        <v>221</v>
      </c>
      <c r="C29" s="19" t="s">
        <v>222</v>
      </c>
      <c r="D29" s="55"/>
    </row>
    <row r="30" spans="1:4" ht="15" customHeight="1" x14ac:dyDescent="0.15">
      <c r="A30" s="58">
        <v>25</v>
      </c>
      <c r="B30" s="20" t="s">
        <v>219</v>
      </c>
      <c r="C30" s="19" t="s">
        <v>220</v>
      </c>
      <c r="D30" s="55"/>
    </row>
    <row r="31" spans="1:4" ht="34.5" customHeight="1" x14ac:dyDescent="0.15">
      <c r="A31" s="58">
        <v>26</v>
      </c>
      <c r="B31" s="20" t="s">
        <v>76</v>
      </c>
      <c r="C31" s="19" t="s">
        <v>225</v>
      </c>
      <c r="D31" s="52"/>
    </row>
    <row r="32" spans="1:4" ht="14" x14ac:dyDescent="0.15">
      <c r="A32" s="58">
        <v>27</v>
      </c>
      <c r="B32" s="20" t="s">
        <v>3</v>
      </c>
      <c r="C32" s="19" t="s">
        <v>226</v>
      </c>
      <c r="D32" s="55"/>
    </row>
    <row r="33" spans="1:4" ht="14" x14ac:dyDescent="0.15">
      <c r="A33" s="58">
        <v>28</v>
      </c>
      <c r="B33" s="20" t="s">
        <v>56</v>
      </c>
      <c r="C33" s="19" t="s">
        <v>62</v>
      </c>
      <c r="D33" s="55"/>
    </row>
    <row r="34" spans="1:4" ht="14" x14ac:dyDescent="0.15">
      <c r="A34" s="58">
        <v>29</v>
      </c>
      <c r="B34" s="20" t="s">
        <v>4</v>
      </c>
      <c r="C34" s="19" t="s">
        <v>63</v>
      </c>
      <c r="D34" s="55"/>
    </row>
    <row r="35" spans="1:4" ht="14" x14ac:dyDescent="0.15">
      <c r="A35" s="58">
        <v>30</v>
      </c>
      <c r="B35" s="20" t="s">
        <v>5</v>
      </c>
      <c r="C35" s="68" t="s">
        <v>227</v>
      </c>
      <c r="D35" s="55"/>
    </row>
    <row r="36" spans="1:4" ht="16" customHeight="1" x14ac:dyDescent="0.15">
      <c r="A36" s="113" t="s">
        <v>33</v>
      </c>
      <c r="B36" s="113"/>
      <c r="C36" s="113"/>
      <c r="D36" s="113"/>
    </row>
    <row r="37" spans="1:4" ht="14" x14ac:dyDescent="0.15">
      <c r="A37" s="58">
        <v>31</v>
      </c>
      <c r="B37" s="2" t="s">
        <v>135</v>
      </c>
      <c r="C37" s="19" t="s">
        <v>34</v>
      </c>
      <c r="D37" s="59"/>
    </row>
    <row r="38" spans="1:4" ht="27" customHeight="1" x14ac:dyDescent="0.15">
      <c r="A38" s="58">
        <v>32</v>
      </c>
      <c r="B38" s="17" t="s">
        <v>14</v>
      </c>
      <c r="C38" s="19" t="s">
        <v>34</v>
      </c>
      <c r="D38" s="53"/>
    </row>
    <row r="39" spans="1:4" ht="14" x14ac:dyDescent="0.15">
      <c r="A39" s="58">
        <v>33</v>
      </c>
      <c r="B39" s="17" t="s">
        <v>23</v>
      </c>
      <c r="C39" s="19" t="s">
        <v>34</v>
      </c>
      <c r="D39" s="53"/>
    </row>
    <row r="40" spans="1:4" ht="14" x14ac:dyDescent="0.15">
      <c r="A40" s="58">
        <v>34</v>
      </c>
      <c r="B40" s="17" t="s">
        <v>22</v>
      </c>
      <c r="C40" s="19" t="s">
        <v>34</v>
      </c>
      <c r="D40" s="53"/>
    </row>
    <row r="41" spans="1:4" ht="14" x14ac:dyDescent="0.15">
      <c r="A41" s="58">
        <v>35</v>
      </c>
      <c r="B41" s="17" t="s">
        <v>125</v>
      </c>
      <c r="C41" s="19" t="s">
        <v>34</v>
      </c>
      <c r="D41" s="53"/>
    </row>
    <row r="42" spans="1:4" ht="14" x14ac:dyDescent="0.15">
      <c r="A42" s="58">
        <v>36</v>
      </c>
      <c r="B42" s="17" t="s">
        <v>15</v>
      </c>
      <c r="C42" s="19" t="s">
        <v>34</v>
      </c>
      <c r="D42" s="53"/>
    </row>
    <row r="43" spans="1:4" ht="14" x14ac:dyDescent="0.15">
      <c r="A43" s="58">
        <v>37</v>
      </c>
      <c r="B43" s="17" t="s">
        <v>24</v>
      </c>
      <c r="C43" s="19" t="s">
        <v>34</v>
      </c>
      <c r="D43" s="53"/>
    </row>
    <row r="44" spans="1:4" ht="14" x14ac:dyDescent="0.15">
      <c r="A44" s="58">
        <v>38</v>
      </c>
      <c r="B44" s="17" t="s">
        <v>25</v>
      </c>
      <c r="C44" s="19" t="s">
        <v>34</v>
      </c>
      <c r="D44" s="53"/>
    </row>
    <row r="45" spans="1:4" ht="28" x14ac:dyDescent="0.15">
      <c r="A45" s="58">
        <v>39</v>
      </c>
      <c r="B45" s="17" t="s">
        <v>136</v>
      </c>
      <c r="C45" s="19" t="s">
        <v>34</v>
      </c>
      <c r="D45" s="53"/>
    </row>
    <row r="46" spans="1:4" ht="28" x14ac:dyDescent="0.15">
      <c r="A46" s="58">
        <v>40</v>
      </c>
      <c r="B46" s="17" t="s">
        <v>57</v>
      </c>
      <c r="C46" s="20" t="s">
        <v>137</v>
      </c>
      <c r="D46" s="55" t="s">
        <v>138</v>
      </c>
    </row>
    <row r="47" spans="1:4" ht="28" x14ac:dyDescent="0.15">
      <c r="A47" s="58">
        <v>41</v>
      </c>
      <c r="B47" s="17" t="s">
        <v>58</v>
      </c>
      <c r="C47" s="60" t="s">
        <v>34</v>
      </c>
      <c r="D47" s="53"/>
    </row>
    <row r="48" spans="1:4" ht="14" x14ac:dyDescent="0.15">
      <c r="A48" s="58">
        <v>42</v>
      </c>
      <c r="B48" s="17" t="s">
        <v>9</v>
      </c>
      <c r="C48" s="19" t="s">
        <v>34</v>
      </c>
      <c r="D48" s="53"/>
    </row>
    <row r="49" spans="1:4" ht="14" x14ac:dyDescent="0.15">
      <c r="A49" s="58">
        <v>43</v>
      </c>
      <c r="B49" s="17" t="s">
        <v>163</v>
      </c>
      <c r="C49" s="62" t="s">
        <v>34</v>
      </c>
      <c r="D49" s="53"/>
    </row>
    <row r="50" spans="1:4" ht="14" x14ac:dyDescent="0.15">
      <c r="A50" s="58">
        <v>44</v>
      </c>
      <c r="B50" s="17" t="s">
        <v>164</v>
      </c>
      <c r="C50" s="19" t="s">
        <v>34</v>
      </c>
      <c r="D50" s="53"/>
    </row>
    <row r="51" spans="1:4" ht="56" x14ac:dyDescent="0.15">
      <c r="A51" s="58">
        <v>45</v>
      </c>
      <c r="B51" s="61" t="s">
        <v>139</v>
      </c>
      <c r="C51" s="20" t="s">
        <v>124</v>
      </c>
      <c r="D51" s="53"/>
    </row>
    <row r="52" spans="1:4" ht="14" x14ac:dyDescent="0.15">
      <c r="A52" s="58">
        <v>46</v>
      </c>
      <c r="B52" s="17" t="s">
        <v>16</v>
      </c>
      <c r="C52" s="19" t="s">
        <v>34</v>
      </c>
      <c r="D52" s="53"/>
    </row>
    <row r="53" spans="1:4" ht="14" x14ac:dyDescent="0.15">
      <c r="A53" s="58">
        <v>47</v>
      </c>
      <c r="B53" s="23" t="s">
        <v>42</v>
      </c>
      <c r="C53" s="19" t="s">
        <v>34</v>
      </c>
      <c r="D53" s="53"/>
    </row>
    <row r="54" spans="1:4" ht="26.25" customHeight="1" x14ac:dyDescent="0.15">
      <c r="A54" s="58">
        <v>48</v>
      </c>
      <c r="B54" s="17" t="s">
        <v>155</v>
      </c>
      <c r="C54" s="19" t="s">
        <v>34</v>
      </c>
      <c r="D54" s="63"/>
    </row>
    <row r="55" spans="1:4" ht="16" customHeight="1" x14ac:dyDescent="0.15">
      <c r="A55" s="113" t="s">
        <v>35</v>
      </c>
      <c r="B55" s="113"/>
      <c r="C55" s="113"/>
      <c r="D55" s="113"/>
    </row>
    <row r="56" spans="1:4" ht="14" x14ac:dyDescent="0.15">
      <c r="A56" s="58">
        <v>49</v>
      </c>
      <c r="B56" s="17" t="s">
        <v>13</v>
      </c>
      <c r="C56" s="19" t="s">
        <v>34</v>
      </c>
      <c r="D56" s="53"/>
    </row>
    <row r="57" spans="1:4" ht="26.25" customHeight="1" x14ac:dyDescent="0.15">
      <c r="A57" s="58">
        <v>50</v>
      </c>
      <c r="B57" s="17" t="s">
        <v>140</v>
      </c>
      <c r="C57" s="60" t="s">
        <v>34</v>
      </c>
      <c r="D57" s="53"/>
    </row>
    <row r="58" spans="1:4" ht="28.5" customHeight="1" x14ac:dyDescent="0.15">
      <c r="A58" s="58">
        <v>51</v>
      </c>
      <c r="B58" s="17" t="s">
        <v>141</v>
      </c>
      <c r="C58" s="60" t="s">
        <v>34</v>
      </c>
      <c r="D58" s="53"/>
    </row>
    <row r="59" spans="1:4" ht="14" x14ac:dyDescent="0.15">
      <c r="A59" s="58">
        <v>52</v>
      </c>
      <c r="B59" s="17" t="s">
        <v>36</v>
      </c>
      <c r="C59" s="19" t="s">
        <v>165</v>
      </c>
      <c r="D59" s="53"/>
    </row>
    <row r="60" spans="1:4" ht="56" x14ac:dyDescent="0.15">
      <c r="A60" s="58">
        <v>53</v>
      </c>
      <c r="B60" s="61" t="s">
        <v>156</v>
      </c>
      <c r="C60" s="62" t="s">
        <v>34</v>
      </c>
      <c r="D60" s="53"/>
    </row>
    <row r="61" spans="1:4" ht="14" x14ac:dyDescent="0.15">
      <c r="A61" s="58">
        <v>54</v>
      </c>
      <c r="B61" s="61" t="s">
        <v>67</v>
      </c>
      <c r="C61" s="19" t="s">
        <v>34</v>
      </c>
      <c r="D61" s="53"/>
    </row>
    <row r="62" spans="1:4" ht="14" x14ac:dyDescent="0.15">
      <c r="A62" s="58">
        <v>55</v>
      </c>
      <c r="B62" s="17" t="s">
        <v>80</v>
      </c>
      <c r="C62" s="19" t="s">
        <v>34</v>
      </c>
      <c r="D62" s="53"/>
    </row>
    <row r="63" spans="1:4" ht="42" x14ac:dyDescent="0.15">
      <c r="A63" s="58">
        <v>56</v>
      </c>
      <c r="B63" s="17" t="s">
        <v>142</v>
      </c>
      <c r="C63" s="60" t="s">
        <v>34</v>
      </c>
      <c r="D63" s="53"/>
    </row>
    <row r="64" spans="1:4" ht="14" x14ac:dyDescent="0.15">
      <c r="A64" s="58">
        <v>57</v>
      </c>
      <c r="B64" s="17" t="s">
        <v>19</v>
      </c>
      <c r="C64" s="19" t="s">
        <v>34</v>
      </c>
      <c r="D64" s="53"/>
    </row>
    <row r="65" spans="1:4" ht="71.25" customHeight="1" x14ac:dyDescent="0.15">
      <c r="A65" s="58">
        <v>58</v>
      </c>
      <c r="B65" s="61" t="s">
        <v>143</v>
      </c>
      <c r="C65" s="62" t="s">
        <v>34</v>
      </c>
      <c r="D65" s="53"/>
    </row>
    <row r="66" spans="1:4" ht="14" x14ac:dyDescent="0.15">
      <c r="A66" s="58">
        <v>59</v>
      </c>
      <c r="B66" s="17" t="s">
        <v>166</v>
      </c>
      <c r="C66" s="19" t="s">
        <v>34</v>
      </c>
      <c r="D66" s="53"/>
    </row>
    <row r="67" spans="1:4" ht="28" x14ac:dyDescent="0.15">
      <c r="A67" s="58">
        <v>60</v>
      </c>
      <c r="B67" s="17" t="s">
        <v>144</v>
      </c>
      <c r="C67" s="60" t="s">
        <v>34</v>
      </c>
      <c r="D67" s="53"/>
    </row>
    <row r="68" spans="1:4" ht="14" x14ac:dyDescent="0.15">
      <c r="A68" s="58">
        <v>61</v>
      </c>
      <c r="B68" s="17" t="s">
        <v>81</v>
      </c>
      <c r="C68" s="60" t="s">
        <v>34</v>
      </c>
      <c r="D68" s="53"/>
    </row>
    <row r="69" spans="1:4" ht="14" x14ac:dyDescent="0.15">
      <c r="A69" s="58">
        <v>62</v>
      </c>
      <c r="B69" s="17" t="s">
        <v>145</v>
      </c>
      <c r="C69" s="60" t="s">
        <v>34</v>
      </c>
      <c r="D69" s="53"/>
    </row>
    <row r="70" spans="1:4" ht="14" x14ac:dyDescent="0.15">
      <c r="A70" s="58">
        <v>63</v>
      </c>
      <c r="B70" s="17" t="s">
        <v>146</v>
      </c>
      <c r="C70" s="60" t="s">
        <v>34</v>
      </c>
      <c r="D70" s="53"/>
    </row>
    <row r="71" spans="1:4" ht="14" x14ac:dyDescent="0.15">
      <c r="A71" s="58">
        <v>64</v>
      </c>
      <c r="B71" s="17" t="s">
        <v>55</v>
      </c>
      <c r="C71" s="60" t="s">
        <v>34</v>
      </c>
      <c r="D71" s="53"/>
    </row>
    <row r="72" spans="1:4" ht="14" x14ac:dyDescent="0.15">
      <c r="A72" s="58">
        <v>65</v>
      </c>
      <c r="B72" s="17" t="s">
        <v>20</v>
      </c>
      <c r="C72" s="60" t="s">
        <v>34</v>
      </c>
      <c r="D72" s="53"/>
    </row>
    <row r="73" spans="1:4" ht="14" x14ac:dyDescent="0.15">
      <c r="A73" s="58">
        <v>66</v>
      </c>
      <c r="B73" s="17" t="s">
        <v>21</v>
      </c>
      <c r="C73" s="60" t="s">
        <v>34</v>
      </c>
      <c r="D73" s="53"/>
    </row>
    <row r="74" spans="1:4" ht="14" x14ac:dyDescent="0.15">
      <c r="A74" s="58">
        <v>67</v>
      </c>
      <c r="B74" s="69" t="s">
        <v>167</v>
      </c>
      <c r="C74" s="60" t="s">
        <v>34</v>
      </c>
      <c r="D74" s="53"/>
    </row>
    <row r="75" spans="1:4" ht="16" customHeight="1" x14ac:dyDescent="0.15">
      <c r="A75" s="113" t="s">
        <v>37</v>
      </c>
      <c r="B75" s="113"/>
      <c r="C75" s="113"/>
      <c r="D75" s="113"/>
    </row>
    <row r="76" spans="1:4" ht="14" x14ac:dyDescent="0.15">
      <c r="A76" s="58">
        <v>68</v>
      </c>
      <c r="B76" s="17" t="s">
        <v>38</v>
      </c>
      <c r="C76" s="9" t="s">
        <v>147</v>
      </c>
      <c r="D76" s="53"/>
    </row>
    <row r="77" spans="1:4" ht="28" x14ac:dyDescent="0.15">
      <c r="A77" s="58">
        <v>69</v>
      </c>
      <c r="B77" s="17" t="s">
        <v>17</v>
      </c>
      <c r="C77" s="19" t="s">
        <v>34</v>
      </c>
      <c r="D77" s="53"/>
    </row>
    <row r="78" spans="1:4" ht="14" x14ac:dyDescent="0.15">
      <c r="A78" s="58">
        <v>70</v>
      </c>
      <c r="B78" s="17" t="s">
        <v>18</v>
      </c>
      <c r="C78" s="19" t="s">
        <v>34</v>
      </c>
      <c r="D78" s="53"/>
    </row>
    <row r="79" spans="1:4" ht="14" x14ac:dyDescent="0.15">
      <c r="A79" s="58">
        <v>71</v>
      </c>
      <c r="B79" s="17" t="s">
        <v>39</v>
      </c>
      <c r="C79" s="19" t="s">
        <v>34</v>
      </c>
      <c r="D79" s="53"/>
    </row>
    <row r="80" spans="1:4" ht="16" customHeight="1" x14ac:dyDescent="0.15">
      <c r="A80" s="113" t="s">
        <v>40</v>
      </c>
      <c r="B80" s="113"/>
      <c r="C80" s="113"/>
      <c r="D80" s="113"/>
    </row>
    <row r="81" spans="1:4" ht="65.25" customHeight="1" x14ac:dyDescent="0.15">
      <c r="A81" s="58">
        <v>72</v>
      </c>
      <c r="B81" s="17" t="s">
        <v>148</v>
      </c>
      <c r="C81" s="60" t="s">
        <v>34</v>
      </c>
      <c r="D81" s="53"/>
    </row>
    <row r="82" spans="1:4" ht="14" x14ac:dyDescent="0.15">
      <c r="A82" s="58">
        <v>73</v>
      </c>
      <c r="B82" s="17" t="s">
        <v>149</v>
      </c>
      <c r="C82" s="60" t="s">
        <v>34</v>
      </c>
      <c r="D82" s="53"/>
    </row>
    <row r="83" spans="1:4" ht="14" x14ac:dyDescent="0.15">
      <c r="A83" s="58">
        <v>74</v>
      </c>
      <c r="B83" s="17" t="s">
        <v>59</v>
      </c>
      <c r="C83" s="60" t="s">
        <v>34</v>
      </c>
      <c r="D83" s="53"/>
    </row>
    <row r="84" spans="1:4" ht="14" x14ac:dyDescent="0.15">
      <c r="A84" s="58">
        <v>75</v>
      </c>
      <c r="B84" s="17" t="s">
        <v>10</v>
      </c>
      <c r="C84" s="60" t="s">
        <v>34</v>
      </c>
      <c r="D84" s="53"/>
    </row>
    <row r="85" spans="1:4" ht="14" x14ac:dyDescent="0.15">
      <c r="A85" s="58">
        <v>76</v>
      </c>
      <c r="B85" s="17" t="s">
        <v>11</v>
      </c>
      <c r="C85" s="60" t="s">
        <v>34</v>
      </c>
      <c r="D85" s="53"/>
    </row>
    <row r="86" spans="1:4" ht="261.75" customHeight="1" x14ac:dyDescent="0.15">
      <c r="A86" s="58">
        <v>77</v>
      </c>
      <c r="B86" s="61" t="s">
        <v>168</v>
      </c>
      <c r="C86" s="60" t="s">
        <v>34</v>
      </c>
      <c r="D86" s="53"/>
    </row>
    <row r="87" spans="1:4" ht="14" x14ac:dyDescent="0.15">
      <c r="A87" s="58">
        <v>78</v>
      </c>
      <c r="B87" s="61" t="s">
        <v>150</v>
      </c>
      <c r="C87" s="62" t="s">
        <v>34</v>
      </c>
      <c r="D87" s="53"/>
    </row>
    <row r="88" spans="1:4" ht="70" x14ac:dyDescent="0.15">
      <c r="A88" s="58">
        <v>79</v>
      </c>
      <c r="B88" s="61" t="s">
        <v>151</v>
      </c>
      <c r="C88" s="60" t="s">
        <v>34</v>
      </c>
      <c r="D88" s="53"/>
    </row>
    <row r="89" spans="1:4" ht="56" x14ac:dyDescent="0.15">
      <c r="A89" s="58">
        <v>80</v>
      </c>
      <c r="B89" s="17" t="s">
        <v>169</v>
      </c>
      <c r="C89" s="60" t="s">
        <v>34</v>
      </c>
      <c r="D89" s="53"/>
    </row>
    <row r="90" spans="1:4" ht="14" x14ac:dyDescent="0.15">
      <c r="A90" s="58">
        <v>81</v>
      </c>
      <c r="B90" s="17" t="s">
        <v>7</v>
      </c>
      <c r="C90" s="60" t="s">
        <v>34</v>
      </c>
      <c r="D90" s="53"/>
    </row>
    <row r="91" spans="1:4" ht="28" x14ac:dyDescent="0.15">
      <c r="A91" s="58">
        <v>82</v>
      </c>
      <c r="B91" s="17" t="s">
        <v>152</v>
      </c>
      <c r="C91" s="60" t="s">
        <v>34</v>
      </c>
      <c r="D91" s="53"/>
    </row>
    <row r="92" spans="1:4" ht="42" x14ac:dyDescent="0.15">
      <c r="A92" s="58">
        <v>83</v>
      </c>
      <c r="B92" s="61" t="s">
        <v>153</v>
      </c>
      <c r="C92" s="62" t="s">
        <v>34</v>
      </c>
      <c r="D92" s="53"/>
    </row>
    <row r="93" spans="1:4" ht="28" x14ac:dyDescent="0.15">
      <c r="A93" s="58">
        <v>84</v>
      </c>
      <c r="B93" s="17" t="s">
        <v>171</v>
      </c>
      <c r="C93" s="60" t="s">
        <v>34</v>
      </c>
      <c r="D93" s="53"/>
    </row>
    <row r="94" spans="1:4" ht="14" x14ac:dyDescent="0.15">
      <c r="A94" s="58">
        <v>85</v>
      </c>
      <c r="B94" s="17" t="s">
        <v>8</v>
      </c>
      <c r="C94" s="60" t="s">
        <v>34</v>
      </c>
      <c r="D94" s="53"/>
    </row>
    <row r="95" spans="1:4" ht="61" customHeight="1" x14ac:dyDescent="0.15">
      <c r="A95" s="58">
        <v>86</v>
      </c>
      <c r="B95" s="17" t="s">
        <v>233</v>
      </c>
      <c r="C95" s="60" t="s">
        <v>34</v>
      </c>
      <c r="D95" s="53"/>
    </row>
    <row r="96" spans="1:4" ht="98" x14ac:dyDescent="0.15">
      <c r="A96" s="58">
        <v>87</v>
      </c>
      <c r="B96" s="17" t="s">
        <v>261</v>
      </c>
      <c r="C96" s="60" t="s">
        <v>34</v>
      </c>
      <c r="D96" s="53"/>
    </row>
    <row r="97" spans="1:4" ht="28" x14ac:dyDescent="0.15">
      <c r="A97" s="58">
        <v>88</v>
      </c>
      <c r="B97" s="17" t="s">
        <v>170</v>
      </c>
      <c r="C97" s="19" t="s">
        <v>34</v>
      </c>
      <c r="D97" s="53"/>
    </row>
    <row r="98" spans="1:4" ht="42" x14ac:dyDescent="0.15">
      <c r="A98" s="58">
        <v>89</v>
      </c>
      <c r="B98" s="17" t="s">
        <v>234</v>
      </c>
      <c r="C98" s="19" t="s">
        <v>34</v>
      </c>
      <c r="D98" s="53"/>
    </row>
  </sheetData>
  <mergeCells count="9">
    <mergeCell ref="F15:O15"/>
    <mergeCell ref="B4:B9"/>
    <mergeCell ref="A1:D1"/>
    <mergeCell ref="A75:D75"/>
    <mergeCell ref="A80:D80"/>
    <mergeCell ref="A10:D10"/>
    <mergeCell ref="A24:D24"/>
    <mergeCell ref="A36:D36"/>
    <mergeCell ref="A55:D55"/>
  </mergeCells>
  <phoneticPr fontId="6" type="noConversion"/>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4"/>
  <sheetViews>
    <sheetView zoomScale="130" zoomScaleNormal="130" workbookViewId="0">
      <selection activeCell="B11" sqref="B11"/>
    </sheetView>
  </sheetViews>
  <sheetFormatPr baseColWidth="10" defaultColWidth="8.83203125" defaultRowHeight="15" x14ac:dyDescent="0.2"/>
  <cols>
    <col min="1" max="1" width="5.5" style="4" customWidth="1"/>
    <col min="2" max="2" width="37" customWidth="1"/>
    <col min="3" max="3" width="79.1640625" customWidth="1"/>
    <col min="4" max="4" width="9.1640625" customWidth="1"/>
    <col min="5" max="5" width="33.6640625" customWidth="1"/>
  </cols>
  <sheetData>
    <row r="1" spans="1:4" ht="17" customHeight="1" x14ac:dyDescent="0.2">
      <c r="A1" s="114" t="s">
        <v>172</v>
      </c>
      <c r="B1" s="114"/>
      <c r="C1" s="114"/>
      <c r="D1" s="114"/>
    </row>
    <row r="2" spans="1:4" x14ac:dyDescent="0.2">
      <c r="A2" s="101" t="s">
        <v>60</v>
      </c>
      <c r="B2" s="49" t="s">
        <v>46</v>
      </c>
      <c r="C2" s="49" t="s">
        <v>48</v>
      </c>
      <c r="D2" s="49" t="s">
        <v>47</v>
      </c>
    </row>
    <row r="3" spans="1:4" ht="28" x14ac:dyDescent="0.2">
      <c r="A3" s="70" t="s">
        <v>52</v>
      </c>
      <c r="B3" s="72" t="s">
        <v>259</v>
      </c>
      <c r="C3" s="71" t="s">
        <v>260</v>
      </c>
      <c r="D3" s="46">
        <v>14</v>
      </c>
    </row>
    <row r="4" spans="1:4" x14ac:dyDescent="0.2">
      <c r="A4" s="70" t="s">
        <v>123</v>
      </c>
      <c r="B4" s="45" t="s">
        <v>173</v>
      </c>
      <c r="C4" s="71" t="s">
        <v>262</v>
      </c>
      <c r="D4" s="46">
        <v>14</v>
      </c>
    </row>
  </sheetData>
  <mergeCells count="1">
    <mergeCell ref="A1:D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34"/>
  <sheetViews>
    <sheetView zoomScale="107" zoomScaleNormal="80" workbookViewId="0">
      <selection activeCell="B3" sqref="B3"/>
    </sheetView>
  </sheetViews>
  <sheetFormatPr baseColWidth="10" defaultColWidth="11.5" defaultRowHeight="15" x14ac:dyDescent="0.2"/>
  <cols>
    <col min="1" max="1" width="27.33203125" bestFit="1" customWidth="1"/>
    <col min="2" max="2" width="105.83203125" customWidth="1"/>
    <col min="3" max="3" width="43.33203125" customWidth="1"/>
  </cols>
  <sheetData>
    <row r="1" spans="1:3" ht="17" thickBot="1" x14ac:dyDescent="0.25">
      <c r="A1" s="118" t="s">
        <v>270</v>
      </c>
      <c r="B1" s="119"/>
      <c r="C1" s="120"/>
    </row>
    <row r="2" spans="1:3" ht="43" thickBot="1" x14ac:dyDescent="0.25">
      <c r="A2" s="1"/>
      <c r="B2" s="21"/>
      <c r="C2" s="18" t="s">
        <v>235</v>
      </c>
    </row>
    <row r="3" spans="1:3" ht="71" x14ac:dyDescent="0.2">
      <c r="A3" s="115" t="s">
        <v>49</v>
      </c>
      <c r="B3" s="73" t="s">
        <v>236</v>
      </c>
      <c r="C3" s="74" t="s">
        <v>126</v>
      </c>
    </row>
    <row r="4" spans="1:3" ht="71" x14ac:dyDescent="0.2">
      <c r="A4" s="116"/>
      <c r="B4" s="75" t="s">
        <v>127</v>
      </c>
      <c r="C4" s="76" t="s">
        <v>126</v>
      </c>
    </row>
    <row r="5" spans="1:3" ht="72" thickBot="1" x14ac:dyDescent="0.25">
      <c r="A5" s="117"/>
      <c r="B5" s="77" t="s">
        <v>237</v>
      </c>
      <c r="C5" s="78" t="s">
        <v>126</v>
      </c>
    </row>
    <row r="6" spans="1:3" ht="16" thickBot="1" x14ac:dyDescent="0.25">
      <c r="A6" s="1"/>
      <c r="B6" s="21"/>
    </row>
    <row r="7" spans="1:3" x14ac:dyDescent="0.2">
      <c r="A7" s="121" t="s">
        <v>69</v>
      </c>
      <c r="B7" s="79" t="s">
        <v>51</v>
      </c>
      <c r="C7" s="80"/>
    </row>
    <row r="8" spans="1:3" ht="16" thickBot="1" x14ac:dyDescent="0.25">
      <c r="A8" s="122"/>
      <c r="B8" s="81" t="s">
        <v>70</v>
      </c>
      <c r="C8" s="82"/>
    </row>
    <row r="9" spans="1:3" ht="16" thickBot="1" x14ac:dyDescent="0.25">
      <c r="A9" s="83"/>
      <c r="B9" s="84"/>
    </row>
    <row r="10" spans="1:3" x14ac:dyDescent="0.2">
      <c r="A10" s="123" t="s">
        <v>238</v>
      </c>
      <c r="B10" s="85" t="s">
        <v>239</v>
      </c>
      <c r="C10" s="86"/>
    </row>
    <row r="11" spans="1:3" x14ac:dyDescent="0.2">
      <c r="A11" s="124"/>
      <c r="B11" s="87" t="s">
        <v>240</v>
      </c>
      <c r="C11" s="88"/>
    </row>
    <row r="12" spans="1:3" x14ac:dyDescent="0.2">
      <c r="A12" s="124"/>
      <c r="B12" s="89" t="s">
        <v>241</v>
      </c>
      <c r="C12" s="88"/>
    </row>
    <row r="13" spans="1:3" ht="29" x14ac:dyDescent="0.2">
      <c r="A13" s="124"/>
      <c r="B13" s="87" t="s">
        <v>242</v>
      </c>
      <c r="C13" s="88"/>
    </row>
    <row r="14" spans="1:3" ht="29" x14ac:dyDescent="0.2">
      <c r="A14" s="124"/>
      <c r="B14" s="89" t="s">
        <v>243</v>
      </c>
      <c r="C14" s="88"/>
    </row>
    <row r="15" spans="1:3" x14ac:dyDescent="0.2">
      <c r="A15" s="124"/>
      <c r="B15" s="87" t="s">
        <v>244</v>
      </c>
      <c r="C15" s="88"/>
    </row>
    <row r="16" spans="1:3" ht="16" thickBot="1" x14ac:dyDescent="0.25">
      <c r="A16" s="125"/>
      <c r="B16" s="90" t="s">
        <v>245</v>
      </c>
      <c r="C16" s="91"/>
    </row>
    <row r="17" spans="1:3" ht="16" thickBot="1" x14ac:dyDescent="0.25">
      <c r="A17" s="1"/>
      <c r="B17" s="22"/>
    </row>
    <row r="18" spans="1:3" ht="56" x14ac:dyDescent="0.2">
      <c r="A18" s="121" t="s">
        <v>246</v>
      </c>
      <c r="B18" s="92" t="s">
        <v>258</v>
      </c>
      <c r="C18" s="80"/>
    </row>
    <row r="19" spans="1:3" ht="43" thickBot="1" x14ac:dyDescent="0.25">
      <c r="A19" s="126"/>
      <c r="B19" s="93" t="s">
        <v>247</v>
      </c>
      <c r="C19" s="94"/>
    </row>
    <row r="20" spans="1:3" ht="57" thickBot="1" x14ac:dyDescent="0.25">
      <c r="A20" s="127"/>
      <c r="B20" s="95" t="s">
        <v>248</v>
      </c>
      <c r="C20" s="96"/>
    </row>
    <row r="21" spans="1:3" ht="29" thickBot="1" x14ac:dyDescent="0.25">
      <c r="A21" s="122"/>
      <c r="B21" s="97" t="s">
        <v>249</v>
      </c>
      <c r="C21" s="82"/>
    </row>
    <row r="22" spans="1:3" ht="16" thickBot="1" x14ac:dyDescent="0.25">
      <c r="A22" s="1"/>
      <c r="B22" s="21"/>
    </row>
    <row r="23" spans="1:3" x14ac:dyDescent="0.2">
      <c r="A23" s="115" t="s">
        <v>250</v>
      </c>
      <c r="B23" s="26" t="s">
        <v>71</v>
      </c>
      <c r="C23" s="80"/>
    </row>
    <row r="24" spans="1:3" ht="29" x14ac:dyDescent="0.2">
      <c r="A24" s="116"/>
      <c r="B24" s="24" t="s">
        <v>251</v>
      </c>
      <c r="C24" s="94"/>
    </row>
    <row r="25" spans="1:3" ht="57" x14ac:dyDescent="0.2">
      <c r="A25" s="116"/>
      <c r="B25" s="24" t="s">
        <v>252</v>
      </c>
      <c r="C25" s="94"/>
    </row>
    <row r="26" spans="1:3" x14ac:dyDescent="0.2">
      <c r="A26" s="116"/>
      <c r="B26" s="24" t="s">
        <v>73</v>
      </c>
      <c r="C26" s="94"/>
    </row>
    <row r="27" spans="1:3" x14ac:dyDescent="0.2">
      <c r="A27" s="116"/>
      <c r="B27" s="24" t="s">
        <v>253</v>
      </c>
      <c r="C27" s="94"/>
    </row>
    <row r="28" spans="1:3" x14ac:dyDescent="0.2">
      <c r="A28" s="116"/>
      <c r="B28" s="24" t="s">
        <v>72</v>
      </c>
      <c r="C28" s="94"/>
    </row>
    <row r="29" spans="1:3" ht="16" thickBot="1" x14ac:dyDescent="0.25">
      <c r="A29" s="117"/>
      <c r="B29" s="25" t="s">
        <v>254</v>
      </c>
      <c r="C29" s="82"/>
    </row>
    <row r="30" spans="1:3" ht="16" thickBot="1" x14ac:dyDescent="0.25">
      <c r="A30" s="1"/>
      <c r="B30" s="21"/>
    </row>
    <row r="31" spans="1:3" ht="72" thickBot="1" x14ac:dyDescent="0.25">
      <c r="A31" s="3" t="s">
        <v>50</v>
      </c>
      <c r="B31" s="98" t="s">
        <v>255</v>
      </c>
      <c r="C31" s="99"/>
    </row>
    <row r="32" spans="1:3" ht="16" thickBot="1" x14ac:dyDescent="0.25">
      <c r="A32" s="1"/>
      <c r="B32" s="21"/>
    </row>
    <row r="33" spans="1:3" ht="99" x14ac:dyDescent="0.2">
      <c r="A33" s="115" t="s">
        <v>61</v>
      </c>
      <c r="B33" s="64" t="s">
        <v>256</v>
      </c>
      <c r="C33" s="80"/>
    </row>
    <row r="34" spans="1:3" ht="44" thickBot="1" x14ac:dyDescent="0.25">
      <c r="A34" s="117"/>
      <c r="B34" s="100" t="s">
        <v>257</v>
      </c>
      <c r="C34" s="82"/>
    </row>
  </sheetData>
  <mergeCells count="7">
    <mergeCell ref="A23:A29"/>
    <mergeCell ref="A33:A34"/>
    <mergeCell ref="A1:C1"/>
    <mergeCell ref="A3:A5"/>
    <mergeCell ref="A7:A8"/>
    <mergeCell ref="A10:A16"/>
    <mergeCell ref="A18:A2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31"/>
  <sheetViews>
    <sheetView zoomScale="80" zoomScaleNormal="80" workbookViewId="0">
      <selection activeCell="E8" sqref="E8"/>
    </sheetView>
  </sheetViews>
  <sheetFormatPr baseColWidth="10" defaultColWidth="8.83203125" defaultRowHeight="15" x14ac:dyDescent="0.2"/>
  <cols>
    <col min="1" max="1" width="24.5" customWidth="1"/>
    <col min="2" max="2" width="20.5" customWidth="1"/>
    <col min="3" max="3" width="30.33203125" customWidth="1"/>
    <col min="4" max="5" width="29.33203125" customWidth="1"/>
    <col min="6" max="6" width="28.83203125" customWidth="1"/>
    <col min="7" max="7" width="28.5" customWidth="1"/>
    <col min="8" max="8" width="26.33203125" customWidth="1"/>
    <col min="9" max="9" width="30.83203125" customWidth="1"/>
    <col min="10" max="10" width="29.33203125" customWidth="1"/>
    <col min="11" max="11" width="36" customWidth="1"/>
    <col min="12" max="12" width="36.5" customWidth="1"/>
    <col min="13" max="13" width="26.33203125" customWidth="1"/>
    <col min="14" max="14" width="34.5" customWidth="1"/>
    <col min="15" max="15" width="28.5" customWidth="1"/>
    <col min="16" max="16" width="32.83203125" customWidth="1"/>
    <col min="17" max="19" width="32" customWidth="1"/>
  </cols>
  <sheetData>
    <row r="1" spans="1:19" ht="17" thickBot="1" x14ac:dyDescent="0.25">
      <c r="A1" s="143" t="s">
        <v>174</v>
      </c>
      <c r="B1" s="144"/>
      <c r="C1" s="144"/>
      <c r="D1" s="144"/>
      <c r="E1" s="144"/>
      <c r="F1" s="145"/>
      <c r="G1" s="2"/>
      <c r="H1" s="2"/>
      <c r="I1" s="2"/>
      <c r="J1" s="2"/>
      <c r="K1" s="2"/>
      <c r="L1" s="2"/>
      <c r="M1" s="2"/>
      <c r="N1" s="2"/>
      <c r="O1" s="2"/>
      <c r="P1" s="2"/>
      <c r="Q1" s="2"/>
      <c r="R1" s="2"/>
      <c r="S1" s="2"/>
    </row>
    <row r="3" spans="1:19" ht="16" thickBot="1" x14ac:dyDescent="0.25"/>
    <row r="4" spans="1:19" x14ac:dyDescent="0.2">
      <c r="A4" s="146"/>
      <c r="B4" s="18">
        <v>1</v>
      </c>
      <c r="C4" s="27">
        <v>2</v>
      </c>
      <c r="D4" s="18">
        <v>3</v>
      </c>
      <c r="E4" s="18">
        <v>4</v>
      </c>
      <c r="F4" s="18">
        <v>5</v>
      </c>
      <c r="G4" s="18">
        <v>6</v>
      </c>
      <c r="H4" s="18">
        <v>7</v>
      </c>
      <c r="I4" s="18">
        <v>8</v>
      </c>
      <c r="J4" s="18">
        <v>9</v>
      </c>
      <c r="K4" s="18">
        <v>10</v>
      </c>
      <c r="L4" s="18">
        <v>11</v>
      </c>
      <c r="M4" s="18">
        <v>12</v>
      </c>
      <c r="N4" s="18">
        <v>13</v>
      </c>
      <c r="O4" s="18">
        <v>14</v>
      </c>
      <c r="P4" s="18">
        <v>15</v>
      </c>
      <c r="Q4" s="18">
        <v>16</v>
      </c>
      <c r="R4" s="18">
        <v>17</v>
      </c>
      <c r="S4" s="18">
        <v>18</v>
      </c>
    </row>
    <row r="5" spans="1:19" ht="43" thickBot="1" x14ac:dyDescent="0.25">
      <c r="A5" s="147"/>
      <c r="B5" s="28" t="s">
        <v>175</v>
      </c>
      <c r="C5" s="29" t="s">
        <v>176</v>
      </c>
      <c r="D5" s="28" t="s">
        <v>177</v>
      </c>
      <c r="E5" s="28" t="s">
        <v>178</v>
      </c>
      <c r="F5" s="28" t="s">
        <v>179</v>
      </c>
      <c r="G5" s="28" t="s">
        <v>180</v>
      </c>
      <c r="H5" s="28" t="s">
        <v>181</v>
      </c>
      <c r="I5" s="28" t="s">
        <v>82</v>
      </c>
      <c r="J5" s="28" t="s">
        <v>182</v>
      </c>
      <c r="K5" s="28" t="s">
        <v>183</v>
      </c>
      <c r="L5" s="28" t="s">
        <v>184</v>
      </c>
      <c r="M5" s="28" t="s">
        <v>185</v>
      </c>
      <c r="N5" s="28" t="s">
        <v>186</v>
      </c>
      <c r="O5" s="28" t="s">
        <v>187</v>
      </c>
      <c r="P5" s="28" t="s">
        <v>83</v>
      </c>
      <c r="Q5" s="28" t="s">
        <v>84</v>
      </c>
      <c r="R5" s="28" t="s">
        <v>85</v>
      </c>
      <c r="S5" s="28" t="s">
        <v>86</v>
      </c>
    </row>
    <row r="6" spans="1:19" ht="56" x14ac:dyDescent="0.2">
      <c r="A6" s="30" t="s">
        <v>87</v>
      </c>
      <c r="B6" s="31" t="s">
        <v>188</v>
      </c>
      <c r="C6" s="32" t="s">
        <v>189</v>
      </c>
      <c r="D6" s="31" t="s">
        <v>190</v>
      </c>
      <c r="E6" s="31" t="s">
        <v>191</v>
      </c>
      <c r="F6" s="33" t="s">
        <v>192</v>
      </c>
      <c r="G6" s="31" t="s">
        <v>193</v>
      </c>
      <c r="H6" s="33" t="s">
        <v>194</v>
      </c>
      <c r="I6" s="31" t="s">
        <v>88</v>
      </c>
      <c r="J6" s="33" t="s">
        <v>89</v>
      </c>
      <c r="K6" s="31" t="s">
        <v>89</v>
      </c>
      <c r="L6" s="33" t="s">
        <v>195</v>
      </c>
      <c r="M6" s="31" t="s">
        <v>196</v>
      </c>
      <c r="N6" s="33" t="s">
        <v>91</v>
      </c>
      <c r="O6" s="31" t="s">
        <v>197</v>
      </c>
      <c r="P6" s="33" t="s">
        <v>90</v>
      </c>
      <c r="Q6" s="31" t="s">
        <v>198</v>
      </c>
      <c r="R6" s="33" t="s">
        <v>91</v>
      </c>
      <c r="S6" s="31" t="s">
        <v>92</v>
      </c>
    </row>
    <row r="7" spans="1:19" x14ac:dyDescent="0.2">
      <c r="A7" s="34" t="s">
        <v>93</v>
      </c>
      <c r="B7" s="35">
        <v>1</v>
      </c>
      <c r="C7" s="36">
        <v>2</v>
      </c>
      <c r="D7" s="35">
        <v>1</v>
      </c>
      <c r="E7" s="35">
        <v>1</v>
      </c>
      <c r="F7" s="37">
        <v>2</v>
      </c>
      <c r="G7" s="35">
        <v>2</v>
      </c>
      <c r="H7" s="37">
        <v>1</v>
      </c>
      <c r="I7" s="35">
        <v>2</v>
      </c>
      <c r="J7" s="37">
        <v>2</v>
      </c>
      <c r="K7" s="35">
        <v>1</v>
      </c>
      <c r="L7" s="37">
        <v>2</v>
      </c>
      <c r="M7" s="35">
        <v>1</v>
      </c>
      <c r="N7" s="37">
        <v>2</v>
      </c>
      <c r="O7" s="35">
        <v>1</v>
      </c>
      <c r="P7" s="37">
        <v>2</v>
      </c>
      <c r="Q7" s="35">
        <v>1</v>
      </c>
      <c r="R7" s="37">
        <v>2</v>
      </c>
      <c r="S7" s="35"/>
    </row>
    <row r="8" spans="1:19" ht="126" x14ac:dyDescent="0.2">
      <c r="A8" s="34" t="s">
        <v>94</v>
      </c>
      <c r="B8" s="35" t="s">
        <v>199</v>
      </c>
      <c r="C8" s="36" t="s">
        <v>200</v>
      </c>
      <c r="D8" s="35" t="s">
        <v>201</v>
      </c>
      <c r="E8" s="35" t="s">
        <v>202</v>
      </c>
      <c r="F8" s="37" t="s">
        <v>203</v>
      </c>
      <c r="G8" s="37" t="s">
        <v>204</v>
      </c>
      <c r="H8" s="37" t="s">
        <v>205</v>
      </c>
      <c r="I8" s="35" t="s">
        <v>206</v>
      </c>
      <c r="J8" s="37" t="s">
        <v>207</v>
      </c>
      <c r="K8" s="35" t="s">
        <v>208</v>
      </c>
      <c r="L8" s="37" t="s">
        <v>209</v>
      </c>
      <c r="M8" s="35" t="s">
        <v>210</v>
      </c>
      <c r="N8" s="37" t="s">
        <v>211</v>
      </c>
      <c r="O8" s="35" t="s">
        <v>212</v>
      </c>
      <c r="P8" s="37" t="s">
        <v>95</v>
      </c>
      <c r="Q8" s="35" t="s">
        <v>96</v>
      </c>
      <c r="R8" s="37" t="s">
        <v>97</v>
      </c>
      <c r="S8" s="35" t="s">
        <v>213</v>
      </c>
    </row>
    <row r="9" spans="1:19" ht="28" x14ac:dyDescent="0.2">
      <c r="A9" s="34" t="s">
        <v>98</v>
      </c>
      <c r="B9" s="35" t="s">
        <v>99</v>
      </c>
      <c r="C9" s="36" t="s">
        <v>99</v>
      </c>
      <c r="D9" s="35" t="s">
        <v>100</v>
      </c>
      <c r="E9" s="37" t="s">
        <v>101</v>
      </c>
      <c r="F9" s="37" t="s">
        <v>100</v>
      </c>
      <c r="G9" s="35" t="s">
        <v>101</v>
      </c>
      <c r="H9" s="37" t="s">
        <v>100</v>
      </c>
      <c r="I9" s="35" t="s">
        <v>101</v>
      </c>
      <c r="J9" s="37" t="s">
        <v>101</v>
      </c>
      <c r="K9" s="35" t="s">
        <v>101</v>
      </c>
      <c r="L9" s="37" t="s">
        <v>101</v>
      </c>
      <c r="M9" s="35" t="s">
        <v>101</v>
      </c>
      <c r="N9" s="37" t="s">
        <v>103</v>
      </c>
      <c r="O9" s="35" t="s">
        <v>103</v>
      </c>
      <c r="P9" s="37" t="s">
        <v>102</v>
      </c>
      <c r="Q9" s="35" t="s">
        <v>102</v>
      </c>
      <c r="R9" s="37" t="s">
        <v>103</v>
      </c>
      <c r="S9" s="37" t="s">
        <v>103</v>
      </c>
    </row>
    <row r="10" spans="1:19" ht="28" x14ac:dyDescent="0.2">
      <c r="A10" s="34" t="s">
        <v>104</v>
      </c>
      <c r="B10" s="35"/>
      <c r="C10" s="36"/>
      <c r="D10" s="35" t="s">
        <v>105</v>
      </c>
      <c r="E10" s="35" t="s">
        <v>106</v>
      </c>
      <c r="F10" s="35" t="s">
        <v>105</v>
      </c>
      <c r="G10" s="35" t="s">
        <v>106</v>
      </c>
      <c r="H10" s="37" t="s">
        <v>105</v>
      </c>
      <c r="I10" s="35" t="s">
        <v>107</v>
      </c>
      <c r="J10" s="37" t="s">
        <v>107</v>
      </c>
      <c r="K10" s="35" t="s">
        <v>107</v>
      </c>
      <c r="L10" s="37" t="s">
        <v>214</v>
      </c>
      <c r="M10" s="35" t="s">
        <v>214</v>
      </c>
      <c r="N10" s="37" t="s">
        <v>109</v>
      </c>
      <c r="O10" s="35" t="s">
        <v>109</v>
      </c>
      <c r="P10" s="37" t="s">
        <v>108</v>
      </c>
      <c r="Q10" s="35" t="s">
        <v>108</v>
      </c>
      <c r="R10" s="37" t="s">
        <v>109</v>
      </c>
      <c r="S10" s="37" t="s">
        <v>109</v>
      </c>
    </row>
    <row r="11" spans="1:19" ht="16" thickBot="1" x14ac:dyDescent="0.25">
      <c r="A11" s="38" t="s">
        <v>110</v>
      </c>
      <c r="B11" s="39" t="s">
        <v>111</v>
      </c>
      <c r="C11" s="40" t="s">
        <v>111</v>
      </c>
      <c r="D11" s="39" t="s">
        <v>112</v>
      </c>
      <c r="E11" s="39" t="s">
        <v>112</v>
      </c>
      <c r="F11" s="41" t="s">
        <v>112</v>
      </c>
      <c r="G11" s="39" t="s">
        <v>112</v>
      </c>
      <c r="H11" s="41" t="s">
        <v>112</v>
      </c>
      <c r="I11" s="39" t="s">
        <v>112</v>
      </c>
      <c r="J11" s="41" t="s">
        <v>112</v>
      </c>
      <c r="K11" s="39" t="s">
        <v>112</v>
      </c>
      <c r="L11" s="41" t="s">
        <v>111</v>
      </c>
      <c r="M11" s="39" t="s">
        <v>111</v>
      </c>
      <c r="N11" s="41" t="s">
        <v>111</v>
      </c>
      <c r="O11" s="39" t="s">
        <v>111</v>
      </c>
      <c r="P11" s="41" t="s">
        <v>111</v>
      </c>
      <c r="Q11" s="39" t="s">
        <v>111</v>
      </c>
      <c r="R11" s="41" t="s">
        <v>111</v>
      </c>
      <c r="S11" s="41" t="s">
        <v>111</v>
      </c>
    </row>
    <row r="12" spans="1:19" ht="85" thickBot="1" x14ac:dyDescent="0.25">
      <c r="A12" s="42" t="s">
        <v>113</v>
      </c>
      <c r="B12" s="43"/>
      <c r="C12" s="43"/>
      <c r="D12" s="43"/>
      <c r="E12" s="43"/>
      <c r="F12" s="43"/>
      <c r="G12" s="43"/>
      <c r="H12" s="43"/>
      <c r="I12" s="43"/>
      <c r="J12" s="43"/>
      <c r="K12" s="43"/>
      <c r="L12" s="43"/>
      <c r="M12" s="43"/>
      <c r="N12" s="43"/>
      <c r="O12" s="43"/>
      <c r="P12" s="43"/>
      <c r="Q12" s="43"/>
      <c r="R12" s="43"/>
      <c r="S12" s="43"/>
    </row>
    <row r="13" spans="1:19" x14ac:dyDescent="0.2">
      <c r="A13" s="2"/>
      <c r="B13" s="2"/>
      <c r="C13" s="2"/>
      <c r="D13" s="2"/>
      <c r="E13" s="2"/>
      <c r="F13" s="2"/>
      <c r="G13" s="2"/>
      <c r="H13" s="2"/>
      <c r="I13" s="2"/>
      <c r="J13" s="2"/>
      <c r="K13" s="2"/>
      <c r="L13" s="2"/>
      <c r="M13" s="2"/>
      <c r="N13" s="2"/>
      <c r="O13" s="2"/>
      <c r="P13" s="2"/>
      <c r="Q13" s="2"/>
      <c r="R13" s="2"/>
      <c r="S13" s="2"/>
    </row>
    <row r="15" spans="1:19" ht="16" thickBot="1" x14ac:dyDescent="0.25">
      <c r="A15" s="2"/>
      <c r="B15" s="2"/>
      <c r="C15" s="2"/>
      <c r="D15" s="2"/>
      <c r="E15" s="2"/>
    </row>
    <row r="16" spans="1:19" ht="111" customHeight="1" thickBot="1" x14ac:dyDescent="0.25">
      <c r="A16" s="137" t="s">
        <v>114</v>
      </c>
      <c r="B16" s="138"/>
      <c r="C16" s="138"/>
      <c r="D16" s="139"/>
    </row>
    <row r="17" spans="1:5" ht="16" thickBot="1" x14ac:dyDescent="0.25">
      <c r="A17" s="2"/>
      <c r="B17" s="2"/>
      <c r="C17" s="2"/>
      <c r="D17" s="2"/>
      <c r="E17" s="2"/>
    </row>
    <row r="18" spans="1:5" ht="77" customHeight="1" thickBot="1" x14ac:dyDescent="0.25">
      <c r="A18" s="137" t="s">
        <v>115</v>
      </c>
      <c r="B18" s="138"/>
      <c r="C18" s="138"/>
      <c r="D18" s="139"/>
    </row>
    <row r="19" spans="1:5" ht="16" thickBot="1" x14ac:dyDescent="0.25">
      <c r="A19" s="2"/>
      <c r="B19" s="2"/>
      <c r="C19" s="2"/>
      <c r="D19" s="2"/>
      <c r="E19" s="2"/>
    </row>
    <row r="20" spans="1:5" ht="116" customHeight="1" thickBot="1" x14ac:dyDescent="0.25">
      <c r="A20" s="137" t="s">
        <v>116</v>
      </c>
      <c r="B20" s="138"/>
      <c r="C20" s="138"/>
      <c r="D20" s="139"/>
    </row>
    <row r="21" spans="1:5" ht="16" thickBot="1" x14ac:dyDescent="0.25">
      <c r="A21" s="2"/>
      <c r="B21" s="2"/>
      <c r="C21" s="2"/>
      <c r="D21" s="2"/>
      <c r="E21" s="2"/>
    </row>
    <row r="22" spans="1:5" ht="101" customHeight="1" thickBot="1" x14ac:dyDescent="0.25">
      <c r="A22" s="137" t="s">
        <v>117</v>
      </c>
      <c r="B22" s="138"/>
      <c r="C22" s="138"/>
      <c r="D22" s="139"/>
    </row>
    <row r="23" spans="1:5" ht="16" thickBot="1" x14ac:dyDescent="0.25">
      <c r="A23" s="2"/>
      <c r="B23" s="2"/>
      <c r="C23" s="2"/>
      <c r="D23" s="2"/>
      <c r="E23" s="2"/>
    </row>
    <row r="24" spans="1:5" ht="140" customHeight="1" thickBot="1" x14ac:dyDescent="0.25">
      <c r="A24" s="137" t="s">
        <v>118</v>
      </c>
      <c r="B24" s="138"/>
      <c r="C24" s="138"/>
      <c r="D24" s="139"/>
    </row>
    <row r="25" spans="1:5" ht="16" thickBot="1" x14ac:dyDescent="0.25">
      <c r="A25" s="2"/>
      <c r="B25" s="2"/>
      <c r="C25" s="2"/>
      <c r="D25" s="2"/>
      <c r="E25" s="2"/>
    </row>
    <row r="26" spans="1:5" ht="16" thickBot="1" x14ac:dyDescent="0.25">
      <c r="A26" s="140" t="s">
        <v>119</v>
      </c>
      <c r="B26" s="141"/>
      <c r="C26" s="141"/>
      <c r="D26" s="142"/>
    </row>
    <row r="27" spans="1:5" ht="33" customHeight="1" x14ac:dyDescent="0.2">
      <c r="A27" s="128" t="s">
        <v>120</v>
      </c>
      <c r="B27" s="129"/>
      <c r="C27" s="129"/>
      <c r="D27" s="130"/>
      <c r="E27" s="44"/>
    </row>
    <row r="28" spans="1:5" ht="52" customHeight="1" x14ac:dyDescent="0.2">
      <c r="A28" s="131" t="s">
        <v>121</v>
      </c>
      <c r="B28" s="132"/>
      <c r="C28" s="132"/>
      <c r="D28" s="133"/>
      <c r="E28" s="44"/>
    </row>
    <row r="29" spans="1:5" ht="44" customHeight="1" x14ac:dyDescent="0.2">
      <c r="A29" s="131" t="s">
        <v>122</v>
      </c>
      <c r="B29" s="132"/>
      <c r="C29" s="132"/>
      <c r="D29" s="133"/>
      <c r="E29" s="44"/>
    </row>
    <row r="30" spans="1:5" ht="44" customHeight="1" x14ac:dyDescent="0.2">
      <c r="A30" s="131" t="s">
        <v>215</v>
      </c>
      <c r="B30" s="132"/>
      <c r="C30" s="132"/>
      <c r="D30" s="133"/>
      <c r="E30" s="44"/>
    </row>
    <row r="31" spans="1:5" ht="49" customHeight="1" thickBot="1" x14ac:dyDescent="0.25">
      <c r="A31" s="134" t="s">
        <v>216</v>
      </c>
      <c r="B31" s="135"/>
      <c r="C31" s="135"/>
      <c r="D31" s="136"/>
      <c r="E31" s="44"/>
    </row>
  </sheetData>
  <mergeCells count="13">
    <mergeCell ref="A24:D24"/>
    <mergeCell ref="A26:D26"/>
    <mergeCell ref="A1:F1"/>
    <mergeCell ref="A4:A5"/>
    <mergeCell ref="A16:D16"/>
    <mergeCell ref="A18:D18"/>
    <mergeCell ref="A20:D20"/>
    <mergeCell ref="A22:D22"/>
    <mergeCell ref="A27:D27"/>
    <mergeCell ref="A28:D28"/>
    <mergeCell ref="A29:D29"/>
    <mergeCell ref="A30:D30"/>
    <mergeCell ref="A31:D3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8"/>
  <sheetViews>
    <sheetView tabSelected="1" zoomScale="110" zoomScaleNormal="80" workbookViewId="0">
      <selection activeCell="B3" sqref="B3"/>
    </sheetView>
  </sheetViews>
  <sheetFormatPr baseColWidth="10" defaultColWidth="11.5" defaultRowHeight="15" x14ac:dyDescent="0.2"/>
  <cols>
    <col min="1" max="1" width="5.33203125" customWidth="1"/>
    <col min="2" max="2" width="62" customWidth="1"/>
    <col min="3" max="3" width="9.6640625" customWidth="1"/>
    <col min="4" max="4" width="15.83203125" style="11" customWidth="1"/>
    <col min="5" max="5" width="15" style="15" customWidth="1"/>
    <col min="6" max="6" width="12.83203125" style="15" customWidth="1"/>
    <col min="7" max="7" width="11.5" style="15"/>
  </cols>
  <sheetData>
    <row r="1" spans="1:8" ht="17" customHeight="1" thickBot="1" x14ac:dyDescent="0.25">
      <c r="A1" s="148" t="s">
        <v>263</v>
      </c>
      <c r="B1" s="149"/>
      <c r="C1" s="149"/>
      <c r="D1" s="149"/>
      <c r="E1" s="149"/>
      <c r="F1" s="150"/>
    </row>
    <row r="2" spans="1:8" ht="29" thickBot="1" x14ac:dyDescent="0.25">
      <c r="A2" s="5" t="s">
        <v>60</v>
      </c>
      <c r="B2" s="6" t="s">
        <v>46</v>
      </c>
      <c r="C2" s="10" t="s">
        <v>47</v>
      </c>
      <c r="D2" s="12" t="s">
        <v>264</v>
      </c>
      <c r="E2" s="12" t="s">
        <v>265</v>
      </c>
      <c r="F2" s="13" t="s">
        <v>266</v>
      </c>
    </row>
    <row r="3" spans="1:8" ht="70" x14ac:dyDescent="0.2">
      <c r="A3" s="102">
        <v>1</v>
      </c>
      <c r="B3" s="17" t="s">
        <v>272</v>
      </c>
      <c r="C3" s="103">
        <v>14</v>
      </c>
      <c r="D3" s="14">
        <f>E3/1.2</f>
        <v>0</v>
      </c>
      <c r="E3" s="104"/>
      <c r="F3" s="14">
        <f>E3*C3</f>
        <v>0</v>
      </c>
      <c r="G3" s="17" t="s">
        <v>271</v>
      </c>
      <c r="H3" s="109"/>
    </row>
    <row r="4" spans="1:8" x14ac:dyDescent="0.2">
      <c r="A4" s="102">
        <v>2</v>
      </c>
      <c r="B4" s="105" t="s">
        <v>267</v>
      </c>
      <c r="C4" s="103">
        <v>14</v>
      </c>
      <c r="D4" s="14">
        <f t="shared" ref="D4:D5" si="0">E4/1.2</f>
        <v>0</v>
      </c>
      <c r="E4" s="104"/>
      <c r="F4" s="14">
        <f t="shared" ref="F4:F5" si="1">E4*C4</f>
        <v>0</v>
      </c>
    </row>
    <row r="5" spans="1:8" ht="16" thickBot="1" x14ac:dyDescent="0.25">
      <c r="A5" s="102">
        <v>3</v>
      </c>
      <c r="B5" s="106" t="s">
        <v>173</v>
      </c>
      <c r="C5" s="103">
        <v>14</v>
      </c>
      <c r="D5" s="14">
        <f t="shared" si="0"/>
        <v>0</v>
      </c>
      <c r="E5" s="104"/>
      <c r="F5" s="14">
        <f t="shared" si="1"/>
        <v>0</v>
      </c>
    </row>
    <row r="6" spans="1:8" ht="16" customHeight="1" thickBot="1" x14ac:dyDescent="0.25">
      <c r="A6" s="151" t="s">
        <v>268</v>
      </c>
      <c r="B6" s="152"/>
      <c r="C6" s="152"/>
      <c r="D6" s="152"/>
      <c r="E6" s="152"/>
      <c r="F6" s="16">
        <f>SUM(F3:F5)</f>
        <v>0</v>
      </c>
    </row>
    <row r="7" spans="1:8" ht="16" thickBot="1" x14ac:dyDescent="0.25">
      <c r="D7"/>
      <c r="E7"/>
      <c r="F7"/>
    </row>
    <row r="8" spans="1:8" ht="16" thickBot="1" x14ac:dyDescent="0.25">
      <c r="B8" s="107" t="s">
        <v>269</v>
      </c>
      <c r="C8" s="108"/>
      <c r="D8"/>
      <c r="E8"/>
      <c r="F8"/>
    </row>
  </sheetData>
  <mergeCells count="2">
    <mergeCell ref="A1:F1"/>
    <mergeCell ref="A6:E6"/>
  </mergeCells>
  <pageMargins left="0.7" right="0.7" top="0.75" bottom="0.75" header="0.3" footer="0.3"/>
  <pageSetup paperSize="9"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f:field ref="objname" par="" text="01_priloha c.1_Opis predmetu zakazky_Sk2" edit="true"/>
    <f:field ref="objsubject" par="" text="" edit="true"/>
    <f:field ref="objcreatedby" par="" text="Sliška Matej, Mgr."/>
    <f:field ref="objcreatedat" par="" date="2021-06-15T13:26:45" text="15.6.2021 13:26:45"/>
    <f:field ref="objchangedby" par="" text="Sliška Matej, Mgr."/>
    <f:field ref="objmodifiedat" par="" date="2021-06-15T13:27:17" text="15.6.2021 13:27:17"/>
    <f:field ref="doc_FSCFOLIO_1_1001_FieldDocumentNumber" par="" text=""/>
    <f:field ref="doc_FSCFOLIO_1_1001_FieldSubject" par="" text="" edit="true"/>
    <f:field ref="FSCFOLIO_1_1001_FieldCurrentUser" par="" text="Mgr. Matej Sliška"/>
    <f:field ref="CCAPRECONFIG_15_1001_Objektname" par="" text="01_priloha c.1_Opis predmetu zakazky_Sk2" edit="true"/>
  </f:record>
  <f:display par="" text="General">
    <f:field ref="objname" text="Meno"/>
    <f:field ref="objsubject" text="Vec"/>
    <f:field ref="objcreatedby" text="Vytvoril"/>
    <f:field ref="objcreatedat" text="Vytvorené deň/hodina"/>
    <f:field ref="objchangedby" text="Poslednú zmenu urobil"/>
    <f:field ref="objmodifiedat" text="Posledná zmena deň/hodina"/>
    <f:field ref="FSCFOLIO_1_1001_FieldCurrentUser" text="Aktuálny používateľ"/>
    <f:field ref="CCAPRECONFIG_15_1001_Objektname" text="Meno"/>
  </f:display>
  <f:display par="" text="Hromadná korešpondencia">
    <f:field ref="doc_FSCFOLIO_1_1001_FieldDocumentNumber" text="Číslo dokumentu"/>
    <f:field ref="doc_FSCFOLIO_1_1001_FieldSubject" text="Predmet"/>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6</vt:i4>
      </vt:variant>
    </vt:vector>
  </HeadingPairs>
  <TitlesOfParts>
    <vt:vector size="6" baseType="lpstr">
      <vt:lpstr>Stručný opis PZ</vt:lpstr>
      <vt:lpstr>Automobil_špecifikácia</vt:lpstr>
      <vt:lpstr>Zoznam doplnkov</vt:lpstr>
      <vt:lpstr>VRZ_zostava2_spec</vt:lpstr>
      <vt:lpstr>Set polepov_spec</vt:lpstr>
      <vt:lpstr>štruktúrovaný rozpočet</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Barbora Janušová</dc:creator>
  <cp:lastModifiedBy>Microsoft Office User</cp:lastModifiedBy>
  <cp:lastPrinted>2021-04-09T05:22:47Z</cp:lastPrinted>
  <dcterms:created xsi:type="dcterms:W3CDTF">2019-12-27T20:01:54Z</dcterms:created>
  <dcterms:modified xsi:type="dcterms:W3CDTF">2023-10-05T21:04:56Z</dcterms:modified>
</cp:coreProperties>
</file>