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ebisov2\Documents$\ducova\Plocha\VO JOZEFINA KAMERY\"/>
    </mc:Choice>
  </mc:AlternateContent>
  <xr:revisionPtr revIDLastSave="0" documentId="8_{FCEAB453-FA2E-40FB-879C-BC385F23573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9" i="1" l="1"/>
  <c r="G29" i="1" s="1"/>
  <c r="F28" i="1"/>
  <c r="G28" i="1" s="1"/>
  <c r="F27" i="1"/>
  <c r="G27" i="1" s="1"/>
  <c r="F26" i="1"/>
  <c r="G26" i="1" s="1"/>
  <c r="F19" i="1"/>
  <c r="G19" i="1" s="1"/>
  <c r="F25" i="1" l="1"/>
  <c r="G25" i="1" s="1"/>
  <c r="F24" i="1"/>
  <c r="G24" i="1" s="1"/>
  <c r="F23" i="1"/>
  <c r="G23" i="1" s="1"/>
  <c r="F21" i="1"/>
  <c r="G21" i="1" s="1"/>
  <c r="F20" i="1"/>
  <c r="G20" i="1" s="1"/>
  <c r="F18" i="1"/>
  <c r="G18" i="1" s="1"/>
  <c r="F9" i="1" l="1"/>
  <c r="F30" i="1"/>
  <c r="G30" i="1" s="1"/>
  <c r="F22" i="1"/>
  <c r="G22" i="1" s="1"/>
  <c r="F17" i="1"/>
  <c r="G17" i="1" s="1"/>
  <c r="F14" i="1" l="1"/>
  <c r="G14" i="1" s="1"/>
  <c r="F13" i="1"/>
  <c r="G13" i="1" s="1"/>
  <c r="F15" i="1" l="1"/>
  <c r="G15" i="1" s="1"/>
  <c r="F12" i="1"/>
  <c r="G12" i="1" s="1"/>
  <c r="G9" i="1" l="1"/>
  <c r="F16" i="1"/>
  <c r="G16" i="1" s="1"/>
  <c r="F10" i="1"/>
  <c r="F31" i="1" s="1"/>
  <c r="G10" i="1" l="1"/>
  <c r="G31" i="1" s="1"/>
</calcChain>
</file>

<file path=xl/sharedStrings.xml><?xml version="1.0" encoding="utf-8"?>
<sst xmlns="http://schemas.openxmlformats.org/spreadsheetml/2006/main" count="80" uniqueCount="60">
  <si>
    <t>P.č.</t>
  </si>
  <si>
    <t>MJ</t>
  </si>
  <si>
    <t>Cena celkom s DPH</t>
  </si>
  <si>
    <t>Predmet obstarávania</t>
  </si>
  <si>
    <t>Cena za MJ bez DPH</t>
  </si>
  <si>
    <t>Cena celkom bez DPH</t>
  </si>
  <si>
    <t xml:space="preserve">                                              .....................................................</t>
  </si>
  <si>
    <t>Telefón: ...............................  E-mail: ..........................................</t>
  </si>
  <si>
    <t xml:space="preserve">Požadované množstvo MJ </t>
  </si>
  <si>
    <t>Úchyt kábla nerez</t>
  </si>
  <si>
    <t>ks</t>
  </si>
  <si>
    <t>bm</t>
  </si>
  <si>
    <t>Montáž kábla</t>
  </si>
  <si>
    <t>Prevodník optický SM 9/125/par</t>
  </si>
  <si>
    <t>Zdroj 12V 4A /230V</t>
  </si>
  <si>
    <t>Optické zvary</t>
  </si>
  <si>
    <t>Naprogramovanie zariadenia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</si>
  <si>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</si>
  <si>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</si>
  <si>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</si>
  <si>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</si>
  <si>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</si>
  <si>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</si>
  <si>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</si>
  <si>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</si>
  <si>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</si>
  <si>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</si>
  <si>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Spojka optická 24 vl SM 9/125</t>
  </si>
  <si>
    <t>Kábel opt. 12 vl. SM FLAT</t>
  </si>
  <si>
    <t>Kamera PTZ IP DarkFighterX 2M</t>
  </si>
  <si>
    <t>Swic 5x 100 port + 1G</t>
  </si>
  <si>
    <t>1.11.</t>
  </si>
  <si>
    <t>1.12.</t>
  </si>
  <si>
    <t>HDD SATA 3,5 WD 4TB Fialo</t>
  </si>
  <si>
    <t>1.13.</t>
  </si>
  <si>
    <t>1.14.</t>
  </si>
  <si>
    <t>Instal materiál</t>
  </si>
  <si>
    <t>1.15.</t>
  </si>
  <si>
    <t>Kam IP 3Mpix/80mIR</t>
  </si>
  <si>
    <t>1.16.</t>
  </si>
  <si>
    <t>Kamera PTZ 36 zoom 2Mpix</t>
  </si>
  <si>
    <t>MONITOR 42pal ful HD</t>
  </si>
  <si>
    <t>Skriňa komplet IP 65/230V</t>
  </si>
  <si>
    <t>zaškolenie obsluhy, revízie, projekčná činnosť, odovzdanie</t>
  </si>
  <si>
    <t>Montážne práce spojené s inštaláciou kamier</t>
  </si>
  <si>
    <t>Ruter Cisco 2800+ konfigurácia+inštalácia</t>
  </si>
  <si>
    <t>Inžiniesrská činnosť, dopravné značenie, spracovanie dokumentácie</t>
  </si>
  <si>
    <t>zemné práce, podvrty 90 mm, chráničky v zemnej trase</t>
  </si>
  <si>
    <t>1.17.</t>
  </si>
  <si>
    <t>1.18.</t>
  </si>
  <si>
    <t>1.19.</t>
  </si>
  <si>
    <t>1.20.</t>
  </si>
  <si>
    <t>1.21.</t>
  </si>
  <si>
    <t>1.22.</t>
  </si>
  <si>
    <t>Identifikačné údaje firmy: .....................................................</t>
  </si>
  <si>
    <t>Cena celkom - Rozšírenie mestského kamerového systému - 8. etapa</t>
  </si>
  <si>
    <t>zabezpečenie prenájmu prenosu dát v cudzích optických sietiach na 3 roky</t>
  </si>
  <si>
    <t>Dátum:  ...........................................   Podpis: .........................................</t>
  </si>
  <si>
    <t>NÁVRH UCHÁDZAČA NA PLNENIE JEDNOTLIVÝCH KRITÉRIÍ pre časť č. 1 zákazky</t>
  </si>
  <si>
    <t>Rozšírenie mestského kamerového systému - 8.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</si>
</sst>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zoomScaleNormal="100" workbookViewId="0">
      <selection activeCell="I44" sqref="I44"/>
    </sheetView>
  </sheetViews>
  <sheetFormatPr defaultColWidth="9.140625" defaultRowHeight="15" x14ac:dyDescent="0.25"/>
  <cols>
    <col min="1" max="1" width="5.7109375" style="2" customWidth="1"/>
    <col min="2" max="2" width="26.140625" style="2" customWidth="1"/>
    <col min="3" max="3" width="8.5703125" style="2" customWidth="1"/>
    <col min="4" max="4" width="13.7109375" style="3" customWidth="1"/>
    <col min="5" max="5" width="12.140625" style="3" customWidth="1"/>
    <col min="6" max="6" width="10.85546875" style="3" bestFit="1" customWidth="1"/>
    <col min="7" max="7" width="11.28515625" style="15" customWidth="1"/>
    <col min="8" max="16384" width="9.140625" style="2"/>
  </cols>
  <sheetData>
    <row r="1" spans="1:7" ht="18.75" x14ac:dyDescent="0.25">
      <c r="B1" s="8"/>
    </row>
    <row r="2" spans="1:7" ht="41.25" customHeight="1" x14ac:dyDescent="0.25">
      <c r="A2" s="32" t="s">
        <v>58</v>
      </c>
      <c r="B2" s="32"/>
      <c r="C2" s="32"/>
      <c r="D2" s="32"/>
      <c r="E2" s="32"/>
      <c r="F2" s="32"/>
      <c r="G2" s="32"/>
    </row>
    <row r="3" spans="1:7" x14ac:dyDescent="0.25">
      <c r="B3" s="9"/>
    </row>
    <row r="4" spans="1:7" x14ac:dyDescent="0.25">
      <c r="A4" s="26" t="s">
        <v>54</v>
      </c>
      <c r="B4" s="26"/>
      <c r="C4" s="26"/>
      <c r="D4" s="26"/>
      <c r="E4" s="26"/>
    </row>
    <row r="5" spans="1:7" ht="14.1" x14ac:dyDescent="0.35">
      <c r="A5" s="26" t="s">
        <v>6</v>
      </c>
      <c r="B5" s="26"/>
      <c r="C5" s="26"/>
      <c r="D5" s="26"/>
      <c r="E5" s="26"/>
    </row>
    <row r="6" spans="1:7" ht="15.75" thickBot="1" x14ac:dyDescent="0.3">
      <c r="A6" s="26" t="s">
        <v>7</v>
      </c>
      <c r="B6" s="26"/>
      <c r="C6" s="26"/>
      <c r="D6" s="26"/>
      <c r="E6" s="26"/>
    </row>
    <row r="7" spans="1:7" ht="37.5" customHeight="1" thickBot="1" x14ac:dyDescent="0.3">
      <c r="A7" s="5" t="s">
        <v>0</v>
      </c>
      <c r="B7" s="6" t="s">
        <v>3</v>
      </c>
      <c r="C7" s="6" t="s">
        <v>1</v>
      </c>
      <c r="D7" s="10" t="s">
        <v>8</v>
      </c>
      <c r="E7" s="10" t="s">
        <v>4</v>
      </c>
      <c r="F7" s="10" t="s">
        <v>5</v>
      </c>
      <c r="G7" s="16" t="s">
        <v>2</v>
      </c>
    </row>
    <row r="8" spans="1:7" s="1" customFormat="1" ht="31.5" customHeight="1" x14ac:dyDescent="0.25">
      <c r="A8" s="25" t="s">
        <v>59</v>
      </c>
      <c r="B8" s="27"/>
      <c r="C8" s="27"/>
      <c r="D8" s="27"/>
      <c r="E8" s="28"/>
      <c r="F8" s="12"/>
      <c r="G8" s="17"/>
    </row>
    <row r="9" spans="1:7" s="1" customFormat="1" ht="15" customHeight="1" x14ac:dyDescent="0.25">
      <c r="A9" s="13" t="s">
        <v>17</v>
      </c>
      <c r="B9" s="23" t="s">
        <v>9</v>
      </c>
      <c r="C9" s="24" t="s">
        <v>10</v>
      </c>
      <c r="D9" s="24">
        <v>38</v>
      </c>
      <c r="E9" s="14"/>
      <c r="F9" s="14">
        <f>SUM(D9*E9)</f>
        <v>0</v>
      </c>
      <c r="G9" s="18">
        <f t="shared" ref="G9:G30" si="0">SUM(F9*1.2)</f>
        <v>0</v>
      </c>
    </row>
    <row r="10" spans="1:7" s="1" customFormat="1" x14ac:dyDescent="0.25">
      <c r="A10" s="13" t="s">
        <v>18</v>
      </c>
      <c r="B10" s="23" t="s">
        <v>42</v>
      </c>
      <c r="C10" s="24" t="s">
        <v>10</v>
      </c>
      <c r="D10" s="24">
        <v>7</v>
      </c>
      <c r="E10" s="14"/>
      <c r="F10" s="14">
        <f t="shared" ref="F10:F30" si="1">SUM(D10*E10)</f>
        <v>0</v>
      </c>
      <c r="G10" s="18">
        <f t="shared" si="0"/>
        <v>0</v>
      </c>
    </row>
    <row r="11" spans="1:7" s="11" customFormat="1" x14ac:dyDescent="0.25">
      <c r="A11" s="13" t="s">
        <v>19</v>
      </c>
      <c r="B11" s="23" t="s">
        <v>27</v>
      </c>
      <c r="C11" s="24" t="s">
        <v>10</v>
      </c>
      <c r="D11" s="24">
        <v>5</v>
      </c>
      <c r="E11" s="14"/>
      <c r="F11" s="14">
        <v>0</v>
      </c>
      <c r="G11" s="18">
        <v>0</v>
      </c>
    </row>
    <row r="12" spans="1:7" s="1" customFormat="1" x14ac:dyDescent="0.25">
      <c r="A12" s="13" t="s">
        <v>20</v>
      </c>
      <c r="B12" s="23" t="s">
        <v>28</v>
      </c>
      <c r="C12" s="24" t="s">
        <v>11</v>
      </c>
      <c r="D12" s="24">
        <v>980</v>
      </c>
      <c r="E12" s="14"/>
      <c r="F12" s="14">
        <f>SUM(D12*E12)</f>
        <v>0</v>
      </c>
      <c r="G12" s="18">
        <f>SUM(F12*1.2)</f>
        <v>0</v>
      </c>
    </row>
    <row r="13" spans="1:7" s="1" customFormat="1" x14ac:dyDescent="0.25">
      <c r="A13" s="13" t="s">
        <v>21</v>
      </c>
      <c r="B13" s="23" t="s">
        <v>12</v>
      </c>
      <c r="C13" s="24" t="s">
        <v>11</v>
      </c>
      <c r="D13" s="24">
        <v>980</v>
      </c>
      <c r="E13" s="14"/>
      <c r="F13" s="14">
        <f>SUM(D13*E13)</f>
        <v>0</v>
      </c>
      <c r="G13" s="18">
        <f>SUM(F13*1.2)</f>
        <v>0</v>
      </c>
    </row>
    <row r="14" spans="1:7" s="1" customFormat="1" x14ac:dyDescent="0.25">
      <c r="A14" s="13" t="s">
        <v>22</v>
      </c>
      <c r="B14" s="23" t="s">
        <v>13</v>
      </c>
      <c r="C14" s="24" t="s">
        <v>10</v>
      </c>
      <c r="D14" s="24">
        <v>14</v>
      </c>
      <c r="E14" s="14"/>
      <c r="F14" s="14">
        <f>SUM(D14*E14)</f>
        <v>0</v>
      </c>
      <c r="G14" s="18">
        <f>SUM(F14*1.2)</f>
        <v>0</v>
      </c>
    </row>
    <row r="15" spans="1:7" s="1" customFormat="1" ht="14.1" x14ac:dyDescent="0.35">
      <c r="A15" s="13" t="s">
        <v>23</v>
      </c>
      <c r="B15" s="23" t="s">
        <v>14</v>
      </c>
      <c r="C15" s="24" t="s">
        <v>10</v>
      </c>
      <c r="D15" s="24">
        <v>7</v>
      </c>
      <c r="E15" s="14"/>
      <c r="F15" s="14">
        <f>SUM(D15*E15)</f>
        <v>0</v>
      </c>
      <c r="G15" s="18">
        <f>SUM(F15*1.2)</f>
        <v>0</v>
      </c>
    </row>
    <row r="16" spans="1:7" s="1" customFormat="1" x14ac:dyDescent="0.25">
      <c r="A16" s="13" t="s">
        <v>24</v>
      </c>
      <c r="B16" s="23" t="s">
        <v>15</v>
      </c>
      <c r="C16" s="24" t="s">
        <v>10</v>
      </c>
      <c r="D16" s="24">
        <v>22</v>
      </c>
      <c r="E16" s="14"/>
      <c r="F16" s="14">
        <f t="shared" si="1"/>
        <v>0</v>
      </c>
      <c r="G16" s="18">
        <f t="shared" si="0"/>
        <v>0</v>
      </c>
    </row>
    <row r="17" spans="1:7" s="1" customFormat="1" x14ac:dyDescent="0.25">
      <c r="A17" s="13" t="s">
        <v>25</v>
      </c>
      <c r="B17" s="23" t="s">
        <v>29</v>
      </c>
      <c r="C17" s="24" t="s">
        <v>10</v>
      </c>
      <c r="D17" s="24">
        <v>4</v>
      </c>
      <c r="E17" s="14"/>
      <c r="F17" s="14">
        <f t="shared" si="1"/>
        <v>0</v>
      </c>
      <c r="G17" s="18">
        <f t="shared" si="0"/>
        <v>0</v>
      </c>
    </row>
    <row r="18" spans="1:7" s="1" customFormat="1" x14ac:dyDescent="0.25">
      <c r="A18" s="13" t="s">
        <v>26</v>
      </c>
      <c r="B18" s="23" t="s">
        <v>30</v>
      </c>
      <c r="C18" s="24" t="s">
        <v>10</v>
      </c>
      <c r="D18" s="24">
        <v>3</v>
      </c>
      <c r="E18" s="14"/>
      <c r="F18" s="14">
        <f t="shared" si="1"/>
        <v>0</v>
      </c>
      <c r="G18" s="18">
        <f>SUM(F18*1.2)</f>
        <v>0</v>
      </c>
    </row>
    <row r="19" spans="1:7" s="1" customFormat="1" ht="22.5" x14ac:dyDescent="0.25">
      <c r="A19" s="13" t="s">
        <v>31</v>
      </c>
      <c r="B19" s="23" t="s">
        <v>43</v>
      </c>
      <c r="C19" s="24" t="s">
        <v>10</v>
      </c>
      <c r="D19" s="24">
        <v>8</v>
      </c>
      <c r="E19" s="14"/>
      <c r="F19" s="14">
        <f t="shared" si="1"/>
        <v>0</v>
      </c>
      <c r="G19" s="18">
        <f t="shared" si="0"/>
        <v>0</v>
      </c>
    </row>
    <row r="20" spans="1:7" s="1" customFormat="1" x14ac:dyDescent="0.25">
      <c r="A20" s="13" t="s">
        <v>32</v>
      </c>
      <c r="B20" s="23" t="s">
        <v>16</v>
      </c>
      <c r="C20" s="24" t="s">
        <v>10</v>
      </c>
      <c r="D20" s="24">
        <v>8</v>
      </c>
      <c r="E20" s="14"/>
      <c r="F20" s="14">
        <f t="shared" si="1"/>
        <v>0</v>
      </c>
      <c r="G20" s="18">
        <f t="shared" si="0"/>
        <v>0</v>
      </c>
    </row>
    <row r="21" spans="1:7" s="1" customFormat="1" x14ac:dyDescent="0.25">
      <c r="A21" s="13" t="s">
        <v>34</v>
      </c>
      <c r="B21" s="23" t="s">
        <v>33</v>
      </c>
      <c r="C21" s="24" t="s">
        <v>10</v>
      </c>
      <c r="D21" s="24">
        <v>1</v>
      </c>
      <c r="E21" s="14"/>
      <c r="F21" s="14">
        <f t="shared" si="1"/>
        <v>0</v>
      </c>
      <c r="G21" s="18">
        <f t="shared" si="0"/>
        <v>0</v>
      </c>
    </row>
    <row r="22" spans="1:7" s="1" customFormat="1" ht="22.5" x14ac:dyDescent="0.25">
      <c r="A22" s="13" t="s">
        <v>35</v>
      </c>
      <c r="B22" s="23" t="s">
        <v>44</v>
      </c>
      <c r="C22" s="24" t="s">
        <v>10</v>
      </c>
      <c r="D22" s="24">
        <v>8</v>
      </c>
      <c r="E22" s="14"/>
      <c r="F22" s="14">
        <f t="shared" si="1"/>
        <v>0</v>
      </c>
      <c r="G22" s="18">
        <f t="shared" si="0"/>
        <v>0</v>
      </c>
    </row>
    <row r="23" spans="1:7" s="1" customFormat="1" x14ac:dyDescent="0.25">
      <c r="A23" s="13" t="s">
        <v>37</v>
      </c>
      <c r="B23" s="23" t="s">
        <v>36</v>
      </c>
      <c r="C23" s="24" t="s">
        <v>10</v>
      </c>
      <c r="D23" s="24">
        <v>8</v>
      </c>
      <c r="E23" s="14"/>
      <c r="F23" s="14">
        <f t="shared" si="1"/>
        <v>0</v>
      </c>
      <c r="G23" s="18">
        <f t="shared" si="0"/>
        <v>0</v>
      </c>
    </row>
    <row r="24" spans="1:7" s="1" customFormat="1" x14ac:dyDescent="0.25">
      <c r="A24" s="13" t="s">
        <v>39</v>
      </c>
      <c r="B24" s="23" t="s">
        <v>38</v>
      </c>
      <c r="C24" s="24" t="s">
        <v>10</v>
      </c>
      <c r="D24" s="24">
        <v>3</v>
      </c>
      <c r="E24" s="14"/>
      <c r="F24" s="14">
        <f t="shared" si="1"/>
        <v>0</v>
      </c>
      <c r="G24" s="18">
        <f t="shared" si="0"/>
        <v>0</v>
      </c>
    </row>
    <row r="25" spans="1:7" s="1" customFormat="1" x14ac:dyDescent="0.25">
      <c r="A25" s="13" t="s">
        <v>48</v>
      </c>
      <c r="B25" s="23" t="s">
        <v>40</v>
      </c>
      <c r="C25" s="24" t="s">
        <v>10</v>
      </c>
      <c r="D25" s="24">
        <v>1</v>
      </c>
      <c r="E25" s="14"/>
      <c r="F25" s="14">
        <f t="shared" si="1"/>
        <v>0</v>
      </c>
      <c r="G25" s="18">
        <f t="shared" si="0"/>
        <v>0</v>
      </c>
    </row>
    <row r="26" spans="1:7" s="1" customFormat="1" ht="22.5" x14ac:dyDescent="0.25">
      <c r="A26" s="13" t="s">
        <v>49</v>
      </c>
      <c r="B26" s="23" t="s">
        <v>56</v>
      </c>
      <c r="C26" s="24" t="s">
        <v>10</v>
      </c>
      <c r="D26" s="24">
        <v>7</v>
      </c>
      <c r="E26" s="14"/>
      <c r="F26" s="14">
        <f t="shared" si="1"/>
        <v>0</v>
      </c>
      <c r="G26" s="18">
        <f t="shared" si="0"/>
        <v>0</v>
      </c>
    </row>
    <row r="27" spans="1:7" s="1" customFormat="1" ht="22.5" x14ac:dyDescent="0.25">
      <c r="A27" s="13" t="s">
        <v>50</v>
      </c>
      <c r="B27" s="23" t="s">
        <v>45</v>
      </c>
      <c r="C27" s="24" t="s">
        <v>10</v>
      </c>
      <c r="D27" s="24">
        <v>1</v>
      </c>
      <c r="E27" s="14"/>
      <c r="F27" s="14">
        <f t="shared" si="1"/>
        <v>0</v>
      </c>
      <c r="G27" s="18">
        <f t="shared" si="0"/>
        <v>0</v>
      </c>
    </row>
    <row r="28" spans="1:7" s="1" customFormat="1" ht="22.5" x14ac:dyDescent="0.25">
      <c r="A28" s="13" t="s">
        <v>51</v>
      </c>
      <c r="B28" s="23" t="s">
        <v>46</v>
      </c>
      <c r="C28" s="24" t="s">
        <v>10</v>
      </c>
      <c r="D28" s="24">
        <v>1</v>
      </c>
      <c r="E28" s="14"/>
      <c r="F28" s="14">
        <f t="shared" si="1"/>
        <v>0</v>
      </c>
      <c r="G28" s="18">
        <f t="shared" si="0"/>
        <v>0</v>
      </c>
    </row>
    <row r="29" spans="1:7" s="1" customFormat="1" ht="22.5" x14ac:dyDescent="0.25">
      <c r="A29" s="13" t="s">
        <v>52</v>
      </c>
      <c r="B29" s="23" t="s">
        <v>47</v>
      </c>
      <c r="C29" s="24" t="s">
        <v>10</v>
      </c>
      <c r="D29" s="24">
        <v>1</v>
      </c>
      <c r="E29" s="14"/>
      <c r="F29" s="14">
        <f t="shared" si="1"/>
        <v>0</v>
      </c>
      <c r="G29" s="18">
        <f t="shared" si="0"/>
        <v>0</v>
      </c>
    </row>
    <row r="30" spans="1:7" s="1" customFormat="1" x14ac:dyDescent="0.25">
      <c r="A30" s="13" t="s">
        <v>53</v>
      </c>
      <c r="B30" s="23" t="s">
        <v>41</v>
      </c>
      <c r="C30" s="24" t="s">
        <v>10</v>
      </c>
      <c r="D30" s="24">
        <v>1</v>
      </c>
      <c r="E30" s="14"/>
      <c r="F30" s="14">
        <f t="shared" si="1"/>
        <v>0</v>
      </c>
      <c r="G30" s="18">
        <f t="shared" si="0"/>
        <v>0</v>
      </c>
    </row>
    <row r="31" spans="1:7" s="1" customFormat="1" ht="45" customHeight="1" thickBot="1" x14ac:dyDescent="0.3">
      <c r="A31" s="29" t="s">
        <v>55</v>
      </c>
      <c r="B31" s="30"/>
      <c r="C31" s="30"/>
      <c r="D31" s="30"/>
      <c r="E31" s="31"/>
      <c r="F31" s="4">
        <f>SUM(F9:F30)</f>
        <v>0</v>
      </c>
      <c r="G31" s="19">
        <f>SUM(G9:G30)</f>
        <v>0</v>
      </c>
    </row>
    <row r="32" spans="1:7" ht="23.25" customHeight="1" x14ac:dyDescent="0.25">
      <c r="A32" s="21"/>
      <c r="B32" s="22"/>
      <c r="C32" s="22"/>
      <c r="D32" s="22"/>
      <c r="E32" s="22"/>
      <c r="F32" s="7"/>
      <c r="G32" s="20"/>
    </row>
    <row r="33" spans="1:6" ht="42.75" customHeight="1" x14ac:dyDescent="0.25">
      <c r="A33" s="26" t="s">
        <v>57</v>
      </c>
      <c r="B33" s="26"/>
      <c r="C33" s="26"/>
      <c r="D33" s="26"/>
      <c r="E33" s="26"/>
      <c r="F33" s="26"/>
    </row>
  </sheetData>
  <mergeCells count="7">
    <mergeCell ref="A33:F33"/>
    <mergeCell ref="A4:E4"/>
    <mergeCell ref="A5:E5"/>
    <mergeCell ref="A6:E6"/>
    <mergeCell ref="A2:G2"/>
    <mergeCell ref="A8:E8"/>
    <mergeCell ref="A31:E31"/>
  </mergeCells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  <headerFooter>
    <oddFooter>&amp;C&amp;"Times New Roman,Normálne"Strana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2" sqref="B2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FEDORŠOVÁ</dc:creator>
  <cp:lastModifiedBy>Mgr. Michaela Dučová</cp:lastModifiedBy>
  <cp:lastPrinted>2019-08-13T10:12:46Z</cp:lastPrinted>
  <dcterms:created xsi:type="dcterms:W3CDTF">2014-12-17T11:28:29Z</dcterms:created>
  <dcterms:modified xsi:type="dcterms:W3CDTF">2019-08-23T18:41:02Z</dcterms:modified>
</cp:coreProperties>
</file>