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 JOZEFINA KAMERY\"/>
    </mc:Choice>
  </mc:AlternateContent>
  <xr:revisionPtr revIDLastSave="0" documentId="13_ncr:1_{87C94D90-A2C8-4B79-911D-8251A822DC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1" l="1"/>
  <c r="F27" i="1" l="1"/>
  <c r="G27" i="1" s="1"/>
  <c r="F9" i="1"/>
  <c r="G9" i="1" s="1"/>
  <c r="F8" i="1"/>
  <c r="G8" i="1" s="1"/>
  <c r="F28" i="1" l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26" i="1"/>
  <c r="G26" i="1" s="1"/>
  <c r="F41" i="1"/>
  <c r="G41" i="1" s="1"/>
  <c r="F22" i="1"/>
  <c r="G22" i="1" s="1"/>
  <c r="F21" i="1"/>
  <c r="G21" i="1" s="1"/>
  <c r="F20" i="1"/>
  <c r="G20" i="1" s="1"/>
  <c r="F19" i="1"/>
  <c r="G19" i="1" s="1"/>
  <c r="F18" i="1"/>
  <c r="G18" i="1" s="1"/>
  <c r="G42" i="1" l="1"/>
  <c r="F23" i="1"/>
  <c r="G23" i="1" s="1"/>
  <c r="F17" i="1"/>
  <c r="G17" i="1" s="1"/>
  <c r="F16" i="1"/>
  <c r="G16" i="1" s="1"/>
  <c r="F42" i="1" l="1"/>
  <c r="F13" i="1"/>
  <c r="G13" i="1" s="1"/>
  <c r="F12" i="1"/>
  <c r="G12" i="1" s="1"/>
  <c r="F14" i="1" l="1"/>
  <c r="G14" i="1" s="1"/>
  <c r="F11" i="1"/>
  <c r="G11" i="1" s="1"/>
  <c r="F15" i="1" l="1"/>
  <c r="G15" i="1" s="1"/>
  <c r="F10" i="1"/>
  <c r="G10" i="1" l="1"/>
  <c r="G24" i="1" s="1"/>
  <c r="G43" i="1" s="1"/>
  <c r="F24" i="1"/>
</calcChain>
</file>

<file path=xl/sharedStrings.xml><?xml version="1.0" encoding="utf-8"?>
<sst xmlns="http://schemas.openxmlformats.org/spreadsheetml/2006/main" count="112" uniqueCount="67">
  <si>
    <t>P.č.</t>
  </si>
  <si>
    <t>MJ</t>
  </si>
  <si>
    <t>Cena celkom s DPH</t>
  </si>
  <si>
    <t>Predmet obstarávania</t>
  </si>
  <si>
    <t>Cena za MJ bez DPH</t>
  </si>
  <si>
    <t>Cena celkom bez DPH</t>
  </si>
  <si>
    <t>Telefón: ...............................  E-mail: ..........................................</t>
  </si>
  <si>
    <t xml:space="preserve">Požadované množstvo MJ </t>
  </si>
  <si>
    <t>ks</t>
  </si>
  <si>
    <t>bm</t>
  </si>
  <si>
    <t>Prevodník optický SM 9/125/par</t>
  </si>
  <si>
    <t>Zdroj 12V 4A /230V</t>
  </si>
  <si>
    <t>m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</si>
  <si>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</si>
  <si>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</si>
  <si>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</si>
  <si>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</si>
  <si>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</si>
  <si>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</si>
  <si>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</si>
  <si>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</si>
  <si>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</si>
  <si>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</si>
  <si>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</si>
  <si>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</si>
  <si>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</si>
  <si>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</si>
  <si>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</si>
  <si>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</si>
  <si>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</si>
  <si>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</si>
  <si>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</si>
  <si>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</si>
  <si>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</si>
  <si>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</si>
  <si>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</si>
  <si>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</si>
  <si>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</si>
  <si>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Kábel Cat 5e LSOH</t>
  </si>
  <si>
    <t>Skriňa komplet IP 65/230V</t>
  </si>
  <si>
    <t>zapojenie do opt.spojky v romolde</t>
  </si>
  <si>
    <t>Kábel opt. 12vl. SM FLAT</t>
  </si>
  <si>
    <t>Montáž kábla, zafuknutie do MT</t>
  </si>
  <si>
    <t>Optické zvary + mat.+komplet s poskladaním+ meranie OTDR</t>
  </si>
  <si>
    <t>zaškolenie obsluhy, revízie, zam.sietí, dokumentácia</t>
  </si>
  <si>
    <t>Naprogramovanie zariadenia + pridanie do systému MsP</t>
  </si>
  <si>
    <t>podvrt pod cestou 90mm+FXKVR 75+doprava technológie</t>
  </si>
  <si>
    <t>Montážne práce +materiál na uzem.</t>
  </si>
  <si>
    <t>install material, chráničky, spojky MT, bandimex</t>
  </si>
  <si>
    <t>1.12.</t>
  </si>
  <si>
    <t>1.13.</t>
  </si>
  <si>
    <t>1.14.</t>
  </si>
  <si>
    <t>1.15.</t>
  </si>
  <si>
    <t>1.11.</t>
  </si>
  <si>
    <t>Kamera IP 3Mpix /80mlR</t>
  </si>
  <si>
    <t>kábel CYKY 3x4mm2 + fólia+pokládka+istič+zapojenie ER</t>
  </si>
  <si>
    <t>2.16.</t>
  </si>
  <si>
    <t xml:space="preserve">                                              ..........................................................................................</t>
  </si>
  <si>
    <t>Prenájom optickej trasy 2MB/s na dobu 3 rokov</t>
  </si>
  <si>
    <t>Identifikačné údaje firmy: ..........................................................................................</t>
  </si>
  <si>
    <t>Dátum:  ...........................................   Podpis: .........................................</t>
  </si>
  <si>
    <t>Cena spolu  Mestský park kamera 1</t>
  </si>
  <si>
    <t>Cena spolu  Mestský park kamera 2</t>
  </si>
  <si>
    <t>NÁVRH UCHÁDZAČA NA PLNENIE JEDNOTLIVÝCH KRITÉRIÍ pre časť č. 3 zákazky</t>
  </si>
  <si>
    <t>Rozšírenie mestského kamerového systému - Mestský park - stanovište 1</t>
  </si>
  <si>
    <t>Rozšírenie mestského kamerového systému - Mestský park - stanovište 2</t>
  </si>
  <si>
    <t>Cena celkom (stanovište 1 + stanovište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</si>
</sst>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17" fontId="9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9" xfId="0" applyFont="1" applyBorder="1" applyAlignment="1" applyProtection="1">
      <alignment horizontal="right" vertical="center" wrapText="1"/>
      <protection locked="0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8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Normal="100" zoomScalePageLayoutView="110" workbookViewId="0">
      <selection activeCell="A44" sqref="A44"/>
    </sheetView>
  </sheetViews>
  <sheetFormatPr defaultRowHeight="15" x14ac:dyDescent="0.25"/>
  <cols>
    <col min="1" max="1" width="5.7109375" style="2" customWidth="1"/>
    <col min="2" max="2" width="29" style="2" customWidth="1"/>
    <col min="3" max="3" width="8.5703125" style="2" customWidth="1"/>
    <col min="4" max="4" width="13.7109375" style="1" customWidth="1"/>
    <col min="5" max="5" width="12.140625" style="1" customWidth="1"/>
    <col min="6" max="6" width="11.140625" style="1" bestFit="1" customWidth="1"/>
    <col min="7" max="7" width="11.140625" style="2" bestFit="1" customWidth="1"/>
    <col min="8" max="16384" width="9.140625" style="2"/>
  </cols>
  <sheetData>
    <row r="1" spans="1:7" ht="41.25" customHeight="1" x14ac:dyDescent="0.25">
      <c r="A1" s="32" t="s">
        <v>63</v>
      </c>
      <c r="B1" s="32"/>
      <c r="C1" s="32"/>
      <c r="D1" s="32"/>
      <c r="E1" s="32"/>
      <c r="F1" s="32"/>
      <c r="G1" s="32"/>
    </row>
    <row r="2" spans="1:7" x14ac:dyDescent="0.25">
      <c r="B2" s="3"/>
    </row>
    <row r="3" spans="1:7" x14ac:dyDescent="0.25">
      <c r="A3" s="31" t="s">
        <v>59</v>
      </c>
      <c r="B3" s="31"/>
      <c r="C3" s="31"/>
      <c r="D3" s="31"/>
      <c r="E3" s="31"/>
      <c r="F3" s="31"/>
    </row>
    <row r="4" spans="1:7" x14ac:dyDescent="0.25">
      <c r="A4" s="31" t="s">
        <v>57</v>
      </c>
      <c r="B4" s="31"/>
      <c r="C4" s="31"/>
      <c r="D4" s="31"/>
      <c r="E4" s="31"/>
      <c r="F4" s="31"/>
    </row>
    <row r="5" spans="1:7" ht="15.75" thickBot="1" x14ac:dyDescent="0.3">
      <c r="A5" s="27" t="s">
        <v>6</v>
      </c>
      <c r="B5" s="27"/>
      <c r="C5" s="27"/>
      <c r="D5" s="27"/>
      <c r="E5" s="27"/>
    </row>
    <row r="6" spans="1:7" ht="37.5" customHeight="1" thickBot="1" x14ac:dyDescent="0.3">
      <c r="A6" s="4" t="s">
        <v>0</v>
      </c>
      <c r="B6" s="5" t="s">
        <v>3</v>
      </c>
      <c r="C6" s="5" t="s">
        <v>1</v>
      </c>
      <c r="D6" s="6" t="s">
        <v>7</v>
      </c>
      <c r="E6" s="6" t="s">
        <v>4</v>
      </c>
      <c r="F6" s="6" t="s">
        <v>5</v>
      </c>
      <c r="G6" s="7" t="s">
        <v>2</v>
      </c>
    </row>
    <row r="7" spans="1:7" s="8" customFormat="1" ht="31.5" customHeight="1" x14ac:dyDescent="0.25">
      <c r="A7" s="28" t="s">
        <v>64</v>
      </c>
      <c r="B7" s="29"/>
      <c r="C7" s="29"/>
      <c r="D7" s="29"/>
      <c r="E7" s="29"/>
      <c r="F7" s="29"/>
      <c r="G7" s="30"/>
    </row>
    <row r="8" spans="1:7" s="8" customFormat="1" ht="15" customHeight="1" x14ac:dyDescent="0.25">
      <c r="A8" s="9" t="s">
        <v>13</v>
      </c>
      <c r="B8" s="26" t="s">
        <v>54</v>
      </c>
      <c r="C8" s="25" t="s">
        <v>8</v>
      </c>
      <c r="D8" s="25">
        <v>1</v>
      </c>
      <c r="E8" s="10"/>
      <c r="F8" s="10">
        <f>SUM(D8*E8)</f>
        <v>0</v>
      </c>
      <c r="G8" s="11">
        <f>SUM(F8*1.2)</f>
        <v>0</v>
      </c>
    </row>
    <row r="9" spans="1:7" s="8" customFormat="1" ht="15" customHeight="1" x14ac:dyDescent="0.25">
      <c r="A9" s="9" t="s">
        <v>14</v>
      </c>
      <c r="B9" s="26" t="s">
        <v>38</v>
      </c>
      <c r="C9" s="25" t="s">
        <v>12</v>
      </c>
      <c r="D9" s="25">
        <v>20</v>
      </c>
      <c r="E9" s="10"/>
      <c r="F9" s="10">
        <f>SUM(D9*E9)</f>
        <v>0</v>
      </c>
      <c r="G9" s="11">
        <f>SUM(F9*1.2)</f>
        <v>0</v>
      </c>
    </row>
    <row r="10" spans="1:7" s="8" customFormat="1" x14ac:dyDescent="0.25">
      <c r="A10" s="9" t="s">
        <v>15</v>
      </c>
      <c r="B10" s="26" t="s">
        <v>39</v>
      </c>
      <c r="C10" s="25" t="s">
        <v>8</v>
      </c>
      <c r="D10" s="25">
        <v>1</v>
      </c>
      <c r="E10" s="10"/>
      <c r="F10" s="10">
        <f t="shared" ref="F10:F23" si="0">SUM(D10*E10)</f>
        <v>0</v>
      </c>
      <c r="G10" s="11">
        <f t="shared" ref="G10:G23" si="1">SUM(F10*1.2)</f>
        <v>0</v>
      </c>
    </row>
    <row r="11" spans="1:7" s="8" customFormat="1" x14ac:dyDescent="0.25">
      <c r="A11" s="9" t="s">
        <v>16</v>
      </c>
      <c r="B11" s="26" t="s">
        <v>40</v>
      </c>
      <c r="C11" s="25" t="s">
        <v>8</v>
      </c>
      <c r="D11" s="25">
        <v>1</v>
      </c>
      <c r="E11" s="10"/>
      <c r="F11" s="10">
        <f>SUM(D11*E11)</f>
        <v>0</v>
      </c>
      <c r="G11" s="11">
        <f>SUM(F11*1.2)</f>
        <v>0</v>
      </c>
    </row>
    <row r="12" spans="1:7" s="8" customFormat="1" x14ac:dyDescent="0.25">
      <c r="A12" s="9" t="s">
        <v>17</v>
      </c>
      <c r="B12" s="26" t="s">
        <v>41</v>
      </c>
      <c r="C12" s="25" t="s">
        <v>9</v>
      </c>
      <c r="D12" s="25">
        <v>250</v>
      </c>
      <c r="E12" s="10"/>
      <c r="F12" s="10">
        <f>SUM(D12*E12)</f>
        <v>0</v>
      </c>
      <c r="G12" s="11">
        <f>SUM(F12*1.2)</f>
        <v>0</v>
      </c>
    </row>
    <row r="13" spans="1:7" s="8" customFormat="1" x14ac:dyDescent="0.25">
      <c r="A13" s="9" t="s">
        <v>18</v>
      </c>
      <c r="B13" s="26" t="s">
        <v>42</v>
      </c>
      <c r="C13" s="25" t="s">
        <v>9</v>
      </c>
      <c r="D13" s="25">
        <v>250</v>
      </c>
      <c r="E13" s="10"/>
      <c r="F13" s="10">
        <f>SUM(D13*E13)</f>
        <v>0</v>
      </c>
      <c r="G13" s="11">
        <f>SUM(F13*1.2)</f>
        <v>0</v>
      </c>
    </row>
    <row r="14" spans="1:7" s="8" customFormat="1" x14ac:dyDescent="0.25">
      <c r="A14" s="9" t="s">
        <v>19</v>
      </c>
      <c r="B14" s="26" t="s">
        <v>10</v>
      </c>
      <c r="C14" s="25" t="s">
        <v>8</v>
      </c>
      <c r="D14" s="25">
        <v>1</v>
      </c>
      <c r="E14" s="10"/>
      <c r="F14" s="10">
        <f>SUM(D14*E14)</f>
        <v>0</v>
      </c>
      <c r="G14" s="11">
        <f>SUM(F14*1.2)</f>
        <v>0</v>
      </c>
    </row>
    <row r="15" spans="1:7" s="8" customFormat="1" x14ac:dyDescent="0.25">
      <c r="A15" s="9" t="s">
        <v>20</v>
      </c>
      <c r="B15" s="26" t="s">
        <v>11</v>
      </c>
      <c r="C15" s="25" t="s">
        <v>8</v>
      </c>
      <c r="D15" s="25">
        <v>1</v>
      </c>
      <c r="E15" s="10"/>
      <c r="F15" s="10">
        <f t="shared" si="0"/>
        <v>0</v>
      </c>
      <c r="G15" s="11">
        <f t="shared" si="1"/>
        <v>0</v>
      </c>
    </row>
    <row r="16" spans="1:7" s="8" customFormat="1" ht="25.5" x14ac:dyDescent="0.25">
      <c r="A16" s="9" t="s">
        <v>21</v>
      </c>
      <c r="B16" s="26" t="s">
        <v>43</v>
      </c>
      <c r="C16" s="25" t="s">
        <v>8</v>
      </c>
      <c r="D16" s="25">
        <v>4</v>
      </c>
      <c r="E16" s="10"/>
      <c r="F16" s="10">
        <f t="shared" si="0"/>
        <v>0</v>
      </c>
      <c r="G16" s="11">
        <f t="shared" si="1"/>
        <v>0</v>
      </c>
    </row>
    <row r="17" spans="1:7" s="8" customFormat="1" ht="25.5" x14ac:dyDescent="0.25">
      <c r="A17" s="9" t="s">
        <v>22</v>
      </c>
      <c r="B17" s="26" t="s">
        <v>58</v>
      </c>
      <c r="C17" s="25" t="s">
        <v>8</v>
      </c>
      <c r="D17" s="25">
        <v>1</v>
      </c>
      <c r="E17" s="10"/>
      <c r="F17" s="10">
        <f t="shared" si="0"/>
        <v>0</v>
      </c>
      <c r="G17" s="11">
        <f t="shared" si="1"/>
        <v>0</v>
      </c>
    </row>
    <row r="18" spans="1:7" s="8" customFormat="1" ht="25.5" x14ac:dyDescent="0.25">
      <c r="A18" s="9" t="s">
        <v>53</v>
      </c>
      <c r="B18" s="26" t="s">
        <v>44</v>
      </c>
      <c r="C18" s="25" t="s">
        <v>8</v>
      </c>
      <c r="D18" s="25">
        <v>1</v>
      </c>
      <c r="E18" s="10"/>
      <c r="F18" s="10">
        <f t="shared" si="0"/>
        <v>0</v>
      </c>
      <c r="G18" s="11">
        <f t="shared" si="1"/>
        <v>0</v>
      </c>
    </row>
    <row r="19" spans="1:7" s="8" customFormat="1" ht="25.5" x14ac:dyDescent="0.25">
      <c r="A19" s="9" t="s">
        <v>49</v>
      </c>
      <c r="B19" s="26" t="s">
        <v>45</v>
      </c>
      <c r="C19" s="25" t="s">
        <v>8</v>
      </c>
      <c r="D19" s="25">
        <v>1</v>
      </c>
      <c r="E19" s="10"/>
      <c r="F19" s="10">
        <f t="shared" si="0"/>
        <v>0</v>
      </c>
      <c r="G19" s="11">
        <f t="shared" si="1"/>
        <v>0</v>
      </c>
    </row>
    <row r="20" spans="1:7" s="8" customFormat="1" ht="25.5" x14ac:dyDescent="0.25">
      <c r="A20" s="9" t="s">
        <v>50</v>
      </c>
      <c r="B20" s="26" t="s">
        <v>46</v>
      </c>
      <c r="C20" s="25" t="s">
        <v>12</v>
      </c>
      <c r="D20" s="25">
        <v>6</v>
      </c>
      <c r="E20" s="10"/>
      <c r="F20" s="10">
        <f t="shared" si="0"/>
        <v>0</v>
      </c>
      <c r="G20" s="11">
        <f t="shared" si="1"/>
        <v>0</v>
      </c>
    </row>
    <row r="21" spans="1:7" s="8" customFormat="1" x14ac:dyDescent="0.25">
      <c r="A21" s="9" t="s">
        <v>51</v>
      </c>
      <c r="B21" s="26" t="s">
        <v>47</v>
      </c>
      <c r="C21" s="25" t="s">
        <v>8</v>
      </c>
      <c r="D21" s="25">
        <v>1</v>
      </c>
      <c r="E21" s="10"/>
      <c r="F21" s="10">
        <f t="shared" si="0"/>
        <v>0</v>
      </c>
      <c r="G21" s="11">
        <f t="shared" si="1"/>
        <v>0</v>
      </c>
    </row>
    <row r="22" spans="1:7" s="8" customFormat="1" ht="25.5" x14ac:dyDescent="0.25">
      <c r="A22" s="9" t="s">
        <v>52</v>
      </c>
      <c r="B22" s="26" t="s">
        <v>48</v>
      </c>
      <c r="C22" s="25" t="s">
        <v>8</v>
      </c>
      <c r="D22" s="25">
        <v>1</v>
      </c>
      <c r="E22" s="10"/>
      <c r="F22" s="10">
        <f t="shared" si="0"/>
        <v>0</v>
      </c>
      <c r="G22" s="11">
        <f t="shared" si="1"/>
        <v>0</v>
      </c>
    </row>
    <row r="23" spans="1:7" s="8" customFormat="1" ht="25.5" x14ac:dyDescent="0.25">
      <c r="A23" s="12">
        <v>42370</v>
      </c>
      <c r="B23" s="26" t="s">
        <v>55</v>
      </c>
      <c r="C23" s="25" t="s">
        <v>12</v>
      </c>
      <c r="D23" s="25">
        <v>190</v>
      </c>
      <c r="E23" s="10"/>
      <c r="F23" s="10">
        <f t="shared" si="0"/>
        <v>0</v>
      </c>
      <c r="G23" s="11">
        <f t="shared" si="1"/>
        <v>0</v>
      </c>
    </row>
    <row r="24" spans="1:7" s="8" customFormat="1" ht="15.75" thickBot="1" x14ac:dyDescent="0.3">
      <c r="A24" s="33" t="s">
        <v>61</v>
      </c>
      <c r="B24" s="34"/>
      <c r="C24" s="34"/>
      <c r="D24" s="34"/>
      <c r="E24" s="35"/>
      <c r="F24" s="13">
        <f>SUM(F8:F23)</f>
        <v>0</v>
      </c>
      <c r="G24" s="14">
        <f>SUM(G8:G23)</f>
        <v>0</v>
      </c>
    </row>
    <row r="25" spans="1:7" s="8" customFormat="1" ht="29.25" customHeight="1" x14ac:dyDescent="0.25">
      <c r="A25" s="28" t="s">
        <v>65</v>
      </c>
      <c r="B25" s="29"/>
      <c r="C25" s="29"/>
      <c r="D25" s="29"/>
      <c r="E25" s="29"/>
      <c r="F25" s="29"/>
      <c r="G25" s="30"/>
    </row>
    <row r="26" spans="1:7" s="8" customFormat="1" x14ac:dyDescent="0.25">
      <c r="A26" s="9" t="s">
        <v>23</v>
      </c>
      <c r="B26" s="26" t="s">
        <v>54</v>
      </c>
      <c r="C26" s="25" t="s">
        <v>8</v>
      </c>
      <c r="D26" s="25">
        <v>1</v>
      </c>
      <c r="E26" s="15"/>
      <c r="F26" s="15">
        <f>SUM(D26*E26)</f>
        <v>0</v>
      </c>
      <c r="G26" s="16">
        <f>SUM(F26*1.2)</f>
        <v>0</v>
      </c>
    </row>
    <row r="27" spans="1:7" s="8" customFormat="1" x14ac:dyDescent="0.25">
      <c r="A27" s="9" t="s">
        <v>24</v>
      </c>
      <c r="B27" s="26" t="s">
        <v>38</v>
      </c>
      <c r="C27" s="25" t="s">
        <v>12</v>
      </c>
      <c r="D27" s="25">
        <v>20</v>
      </c>
      <c r="E27" s="15"/>
      <c r="F27" s="15">
        <f t="shared" ref="F27" si="2">SUM(D27*E27)</f>
        <v>0</v>
      </c>
      <c r="G27" s="16">
        <f t="shared" ref="G27" si="3">SUM(F27*1.2)</f>
        <v>0</v>
      </c>
    </row>
    <row r="28" spans="1:7" s="8" customFormat="1" x14ac:dyDescent="0.25">
      <c r="A28" s="9" t="s">
        <v>25</v>
      </c>
      <c r="B28" s="26" t="s">
        <v>39</v>
      </c>
      <c r="C28" s="25" t="s">
        <v>8</v>
      </c>
      <c r="D28" s="25">
        <v>1</v>
      </c>
      <c r="E28" s="15"/>
      <c r="F28" s="15">
        <f t="shared" ref="F28:F41" si="4">SUM(D28*E28)</f>
        <v>0</v>
      </c>
      <c r="G28" s="16">
        <f t="shared" ref="G28:G41" si="5">SUM(F28*1.2)</f>
        <v>0</v>
      </c>
    </row>
    <row r="29" spans="1:7" s="8" customFormat="1" x14ac:dyDescent="0.25">
      <c r="A29" s="9" t="s">
        <v>26</v>
      </c>
      <c r="B29" s="26" t="s">
        <v>40</v>
      </c>
      <c r="C29" s="25" t="s">
        <v>8</v>
      </c>
      <c r="D29" s="25">
        <v>1</v>
      </c>
      <c r="E29" s="15"/>
      <c r="F29" s="15">
        <f t="shared" si="4"/>
        <v>0</v>
      </c>
      <c r="G29" s="16">
        <f t="shared" si="5"/>
        <v>0</v>
      </c>
    </row>
    <row r="30" spans="1:7" s="8" customFormat="1" x14ac:dyDescent="0.25">
      <c r="A30" s="9" t="s">
        <v>27</v>
      </c>
      <c r="B30" s="26" t="s">
        <v>41</v>
      </c>
      <c r="C30" s="25" t="s">
        <v>9</v>
      </c>
      <c r="D30" s="25">
        <v>250</v>
      </c>
      <c r="E30" s="15"/>
      <c r="F30" s="15">
        <f t="shared" si="4"/>
        <v>0</v>
      </c>
      <c r="G30" s="16">
        <f t="shared" si="5"/>
        <v>0</v>
      </c>
    </row>
    <row r="31" spans="1:7" s="8" customFormat="1" x14ac:dyDescent="0.25">
      <c r="A31" s="9" t="s">
        <v>28</v>
      </c>
      <c r="B31" s="26" t="s">
        <v>42</v>
      </c>
      <c r="C31" s="25" t="s">
        <v>9</v>
      </c>
      <c r="D31" s="25">
        <v>250</v>
      </c>
      <c r="E31" s="15"/>
      <c r="F31" s="15">
        <f t="shared" si="4"/>
        <v>0</v>
      </c>
      <c r="G31" s="16">
        <f t="shared" si="5"/>
        <v>0</v>
      </c>
    </row>
    <row r="32" spans="1:7" s="8" customFormat="1" x14ac:dyDescent="0.25">
      <c r="A32" s="9" t="s">
        <v>29</v>
      </c>
      <c r="B32" s="26" t="s">
        <v>10</v>
      </c>
      <c r="C32" s="25" t="s">
        <v>8</v>
      </c>
      <c r="D32" s="25">
        <v>1</v>
      </c>
      <c r="E32" s="15"/>
      <c r="F32" s="15">
        <f t="shared" si="4"/>
        <v>0</v>
      </c>
      <c r="G32" s="16">
        <f t="shared" si="5"/>
        <v>0</v>
      </c>
    </row>
    <row r="33" spans="1:7" s="8" customFormat="1" x14ac:dyDescent="0.25">
      <c r="A33" s="9" t="s">
        <v>30</v>
      </c>
      <c r="B33" s="26" t="s">
        <v>11</v>
      </c>
      <c r="C33" s="25" t="s">
        <v>8</v>
      </c>
      <c r="D33" s="25">
        <v>1</v>
      </c>
      <c r="E33" s="15"/>
      <c r="F33" s="15">
        <f t="shared" si="4"/>
        <v>0</v>
      </c>
      <c r="G33" s="16">
        <f t="shared" si="5"/>
        <v>0</v>
      </c>
    </row>
    <row r="34" spans="1:7" s="8" customFormat="1" ht="25.5" x14ac:dyDescent="0.25">
      <c r="A34" s="9" t="s">
        <v>31</v>
      </c>
      <c r="B34" s="26" t="s">
        <v>43</v>
      </c>
      <c r="C34" s="25" t="s">
        <v>8</v>
      </c>
      <c r="D34" s="25">
        <v>4</v>
      </c>
      <c r="E34" s="15"/>
      <c r="F34" s="15">
        <f t="shared" si="4"/>
        <v>0</v>
      </c>
      <c r="G34" s="16">
        <f t="shared" si="5"/>
        <v>0</v>
      </c>
    </row>
    <row r="35" spans="1:7" s="8" customFormat="1" ht="25.5" x14ac:dyDescent="0.25">
      <c r="A35" s="9" t="s">
        <v>32</v>
      </c>
      <c r="B35" s="26" t="s">
        <v>58</v>
      </c>
      <c r="C35" s="25" t="s">
        <v>8</v>
      </c>
      <c r="D35" s="25">
        <v>1</v>
      </c>
      <c r="E35" s="15"/>
      <c r="F35" s="15">
        <f t="shared" si="4"/>
        <v>0</v>
      </c>
      <c r="G35" s="16">
        <f t="shared" si="5"/>
        <v>0</v>
      </c>
    </row>
    <row r="36" spans="1:7" s="8" customFormat="1" ht="25.5" x14ac:dyDescent="0.25">
      <c r="A36" s="9" t="s">
        <v>33</v>
      </c>
      <c r="B36" s="26" t="s">
        <v>44</v>
      </c>
      <c r="C36" s="25" t="s">
        <v>8</v>
      </c>
      <c r="D36" s="25">
        <v>1</v>
      </c>
      <c r="E36" s="15"/>
      <c r="F36" s="15">
        <f t="shared" si="4"/>
        <v>0</v>
      </c>
      <c r="G36" s="16">
        <f t="shared" si="5"/>
        <v>0</v>
      </c>
    </row>
    <row r="37" spans="1:7" s="8" customFormat="1" ht="25.5" x14ac:dyDescent="0.25">
      <c r="A37" s="9" t="s">
        <v>34</v>
      </c>
      <c r="B37" s="26" t="s">
        <v>45</v>
      </c>
      <c r="C37" s="25" t="s">
        <v>8</v>
      </c>
      <c r="D37" s="25">
        <v>1</v>
      </c>
      <c r="E37" s="15"/>
      <c r="F37" s="15">
        <f t="shared" si="4"/>
        <v>0</v>
      </c>
      <c r="G37" s="16">
        <f t="shared" si="5"/>
        <v>0</v>
      </c>
    </row>
    <row r="38" spans="1:7" s="8" customFormat="1" ht="25.5" x14ac:dyDescent="0.25">
      <c r="A38" s="9" t="s">
        <v>35</v>
      </c>
      <c r="B38" s="26" t="s">
        <v>46</v>
      </c>
      <c r="C38" s="25" t="s">
        <v>12</v>
      </c>
      <c r="D38" s="25">
        <v>6</v>
      </c>
      <c r="E38" s="15"/>
      <c r="F38" s="15">
        <f t="shared" si="4"/>
        <v>0</v>
      </c>
      <c r="G38" s="16">
        <f t="shared" si="5"/>
        <v>0</v>
      </c>
    </row>
    <row r="39" spans="1:7" s="8" customFormat="1" x14ac:dyDescent="0.25">
      <c r="A39" s="9" t="s">
        <v>36</v>
      </c>
      <c r="B39" s="26" t="s">
        <v>47</v>
      </c>
      <c r="C39" s="25" t="s">
        <v>8</v>
      </c>
      <c r="D39" s="25">
        <v>1</v>
      </c>
      <c r="E39" s="15"/>
      <c r="F39" s="15">
        <f t="shared" si="4"/>
        <v>0</v>
      </c>
      <c r="G39" s="16">
        <f t="shared" si="5"/>
        <v>0</v>
      </c>
    </row>
    <row r="40" spans="1:7" s="8" customFormat="1" ht="25.5" x14ac:dyDescent="0.25">
      <c r="A40" s="9" t="s">
        <v>37</v>
      </c>
      <c r="B40" s="26" t="s">
        <v>48</v>
      </c>
      <c r="C40" s="25" t="s">
        <v>8</v>
      </c>
      <c r="D40" s="25">
        <v>1</v>
      </c>
      <c r="E40" s="15"/>
      <c r="F40" s="15">
        <f t="shared" si="4"/>
        <v>0</v>
      </c>
      <c r="G40" s="16">
        <f t="shared" si="5"/>
        <v>0</v>
      </c>
    </row>
    <row r="41" spans="1:7" s="8" customFormat="1" ht="25.5" x14ac:dyDescent="0.25">
      <c r="A41" s="9" t="s">
        <v>56</v>
      </c>
      <c r="B41" s="26" t="s">
        <v>55</v>
      </c>
      <c r="C41" s="25" t="s">
        <v>12</v>
      </c>
      <c r="D41" s="25">
        <v>240</v>
      </c>
      <c r="E41" s="15"/>
      <c r="F41" s="15">
        <f t="shared" si="4"/>
        <v>0</v>
      </c>
      <c r="G41" s="16">
        <f t="shared" si="5"/>
        <v>0</v>
      </c>
    </row>
    <row r="42" spans="1:7" s="8" customFormat="1" x14ac:dyDescent="0.25">
      <c r="A42" s="36" t="s">
        <v>62</v>
      </c>
      <c r="B42" s="37"/>
      <c r="C42" s="37"/>
      <c r="D42" s="37"/>
      <c r="E42" s="38"/>
      <c r="F42" s="17">
        <f>SUM(F26:F41)</f>
        <v>0</v>
      </c>
      <c r="G42" s="18">
        <f>SUM(G26:G41)</f>
        <v>0</v>
      </c>
    </row>
    <row r="43" spans="1:7" s="8" customFormat="1" ht="15.75" thickBot="1" x14ac:dyDescent="0.3">
      <c r="A43" s="39" t="s">
        <v>66</v>
      </c>
      <c r="B43" s="40"/>
      <c r="C43" s="40"/>
      <c r="D43" s="40"/>
      <c r="E43" s="41"/>
      <c r="F43" s="19">
        <f>F24+F42</f>
        <v>0</v>
      </c>
      <c r="G43" s="20">
        <f>G24+G42</f>
        <v>0</v>
      </c>
    </row>
    <row r="44" spans="1:7" s="8" customFormat="1" ht="28.5" customHeight="1" x14ac:dyDescent="0.25">
      <c r="A44" s="21"/>
      <c r="B44" s="22"/>
      <c r="C44" s="22"/>
      <c r="D44" s="22"/>
      <c r="E44" s="22"/>
      <c r="F44" s="23"/>
      <c r="G44" s="24"/>
    </row>
    <row r="45" spans="1:7" s="8" customFormat="1" x14ac:dyDescent="0.25">
      <c r="A45" s="27" t="s">
        <v>60</v>
      </c>
      <c r="B45" s="27"/>
      <c r="C45" s="27"/>
      <c r="D45" s="27"/>
      <c r="E45" s="27"/>
      <c r="F45" s="27"/>
      <c r="G45" s="2"/>
    </row>
    <row r="46" spans="1:7" s="8" customFormat="1" x14ac:dyDescent="0.25">
      <c r="A46" s="27"/>
      <c r="B46" s="27"/>
      <c r="C46" s="27"/>
      <c r="D46" s="27"/>
      <c r="E46" s="27"/>
      <c r="F46" s="27"/>
      <c r="G46" s="2"/>
    </row>
    <row r="47" spans="1:7" s="8" customFormat="1" ht="26.25" customHeight="1" x14ac:dyDescent="0.25">
      <c r="A47" s="27"/>
      <c r="B47" s="27"/>
      <c r="C47" s="27"/>
      <c r="D47" s="27"/>
      <c r="E47" s="27"/>
      <c r="F47" s="27"/>
      <c r="G47" s="2"/>
    </row>
    <row r="48" spans="1:7" s="8" customFormat="1" x14ac:dyDescent="0.25">
      <c r="A48" s="27"/>
      <c r="B48" s="27"/>
      <c r="C48" s="27"/>
      <c r="D48" s="27"/>
      <c r="E48" s="27"/>
      <c r="F48" s="27"/>
      <c r="G48" s="2"/>
    </row>
    <row r="49" spans="1:7" s="8" customFormat="1" x14ac:dyDescent="0.25">
      <c r="A49" s="27"/>
      <c r="B49" s="27"/>
      <c r="C49" s="27"/>
      <c r="D49" s="27"/>
      <c r="E49" s="27"/>
      <c r="F49" s="27"/>
      <c r="G49" s="2"/>
    </row>
    <row r="50" spans="1:7" s="8" customFormat="1" x14ac:dyDescent="0.25">
      <c r="A50" s="2"/>
      <c r="B50" s="2"/>
      <c r="C50" s="2"/>
      <c r="D50" s="1"/>
      <c r="E50" s="1"/>
      <c r="F50" s="1"/>
      <c r="G50" s="2"/>
    </row>
    <row r="51" spans="1:7" s="8" customFormat="1" x14ac:dyDescent="0.25">
      <c r="A51" s="2"/>
      <c r="B51" s="2"/>
      <c r="C51" s="2"/>
      <c r="D51" s="1"/>
      <c r="E51" s="1"/>
      <c r="F51" s="1"/>
      <c r="G51" s="2"/>
    </row>
    <row r="52" spans="1:7" s="8" customFormat="1" x14ac:dyDescent="0.25">
      <c r="A52" s="2"/>
      <c r="B52" s="2"/>
      <c r="C52" s="2"/>
      <c r="D52" s="1"/>
      <c r="E52" s="1"/>
      <c r="F52" s="1"/>
      <c r="G52" s="2"/>
    </row>
    <row r="53" spans="1:7" s="8" customFormat="1" x14ac:dyDescent="0.25">
      <c r="A53" s="2"/>
      <c r="B53" s="2"/>
      <c r="C53" s="2"/>
      <c r="D53" s="1"/>
      <c r="E53" s="1"/>
      <c r="F53" s="1"/>
      <c r="G53" s="2"/>
    </row>
    <row r="54" spans="1:7" s="8" customFormat="1" x14ac:dyDescent="0.25">
      <c r="A54" s="2"/>
      <c r="B54" s="2"/>
      <c r="C54" s="2"/>
      <c r="D54" s="1"/>
      <c r="E54" s="1"/>
      <c r="F54" s="1"/>
      <c r="G54" s="2"/>
    </row>
    <row r="55" spans="1:7" s="8" customFormat="1" x14ac:dyDescent="0.25">
      <c r="A55" s="2"/>
      <c r="B55" s="2"/>
      <c r="C55" s="2"/>
      <c r="D55" s="1"/>
      <c r="E55" s="1"/>
      <c r="F55" s="1"/>
      <c r="G55" s="2"/>
    </row>
    <row r="56" spans="1:7" s="8" customFormat="1" ht="51.75" customHeight="1" x14ac:dyDescent="0.25">
      <c r="A56" s="2"/>
      <c r="B56" s="2"/>
      <c r="C56" s="2"/>
      <c r="D56" s="1"/>
      <c r="E56" s="1"/>
      <c r="F56" s="1"/>
      <c r="G56" s="2"/>
    </row>
    <row r="57" spans="1:7" s="8" customFormat="1" x14ac:dyDescent="0.25">
      <c r="A57" s="2"/>
      <c r="B57" s="2"/>
      <c r="C57" s="2"/>
      <c r="D57" s="1"/>
      <c r="E57" s="1"/>
      <c r="F57" s="1"/>
      <c r="G57" s="2"/>
    </row>
    <row r="58" spans="1:7" ht="28.5" customHeight="1" x14ac:dyDescent="0.25"/>
  </sheetData>
  <mergeCells count="14">
    <mergeCell ref="A3:F3"/>
    <mergeCell ref="A4:F4"/>
    <mergeCell ref="A45:F45"/>
    <mergeCell ref="A5:E5"/>
    <mergeCell ref="A1:G1"/>
    <mergeCell ref="A24:E24"/>
    <mergeCell ref="A42:E42"/>
    <mergeCell ref="A43:E43"/>
    <mergeCell ref="A46:F46"/>
    <mergeCell ref="A47:F47"/>
    <mergeCell ref="A48:F48"/>
    <mergeCell ref="A49:F49"/>
    <mergeCell ref="A7:G7"/>
    <mergeCell ref="A25:G25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FEDORŠOVÁ</dc:creator>
  <cp:lastModifiedBy>Mgr. Michaela Dučová</cp:lastModifiedBy>
  <cp:lastPrinted>2019-08-13T13:00:37Z</cp:lastPrinted>
  <dcterms:created xsi:type="dcterms:W3CDTF">2014-12-17T11:28:29Z</dcterms:created>
  <dcterms:modified xsi:type="dcterms:W3CDTF">2019-08-26T06:21:41Z</dcterms:modified>
</cp:coreProperties>
</file>