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79_E Nitr. Pravno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<sst xmlns="http://schemas.openxmlformats.org/spreadsheetml/2006/main" count="81" uniqueCount="76">
  <si>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</si>
  <si>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</si>
  <si>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</si>
  <si>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</si>
  <si>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</si>
  <si>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</si>
  <si>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</si>
  <si>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</si>
  <si>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</si>
  <si>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</si>
  <si>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</si>
  <si>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</si>
  <si>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</si>
  <si>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</si>
  <si>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</si>
  <si>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</si>
  <si>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</si>
  <si>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</si>
  <si>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</si>
  <si>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</si>
  <si>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</si>
  <si>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</si>
  <si>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</si>
  <si>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</si>
  <si>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</si>
  <si>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</si>
  <si>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</si>
  <si>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</si>
  <si>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</si>
  <si>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</si>
  <si>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</si>
  <si>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</si>
  <si>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</si>
  <si>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</si>
  <si>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</si>
  <si>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</si>
  <si>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</si>
  <si>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</si>
  <si>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</si>
  <si>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</si>
  <si>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</si>
  <si>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</si>
  <si>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</si>
  <si>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</si>
  <si>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</si>
  <si>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</si>
  <si>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</si>
  <si>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</si>
  <si>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</si>
  <si>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</si>
  <si>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</si>
  <si>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</si>
  <si>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</si>
  <si>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</si>
  <si>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</si>
  <si>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</si>
  <si>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</si>
  <si>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</si>
  <si>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</si>
  <si>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</si>
  <si>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</si>
  <si>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</si>
  <si>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</si>
  <si>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</si>
  <si>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</si>
  <si>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</si>
  <si>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</si>
  <si>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</si>
  <si>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</si>
  <si>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</si>
  <si>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</si>
  <si>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Manipulácia drevnej hmoty na ES Nitrianske pravno - procesor</t>
  </si>
  <si>
    <t>Lesy SR š.p. OZ Považie, ES Nitrianske Pravno</t>
  </si>
  <si>
    <t>ES Nitrianske Pravno</t>
  </si>
  <si>
    <t>Cena spolu stanovená objednávateľom  bez DPH  v € za JPRL</t>
  </si>
  <si>
    <t>Termín ukončenia do 15. 12. 2023. Možná obhliadka predmetnej drevnej hmoty na ES Nitrianske Pravno. Kontaktná osoba Obert Ľubomír - tel: 0918 690 512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</si>
</sst>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4" fillId="3" borderId="25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25" sqref="A25:E32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71" t="s">
        <v>71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0"/>
      <c r="F5" s="11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1" t="s">
        <v>72</v>
      </c>
      <c r="C6" s="111"/>
      <c r="D6" s="111"/>
      <c r="E6" s="111"/>
      <c r="F6" s="11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2"/>
      <c r="C7" s="112"/>
      <c r="D7" s="112"/>
      <c r="E7" s="112"/>
      <c r="F7" s="11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8" t="s">
        <v>64</v>
      </c>
      <c r="B8" s="10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68</v>
      </c>
      <c r="B9" s="113" t="s">
        <v>2</v>
      </c>
      <c r="C9" s="116" t="s">
        <v>52</v>
      </c>
      <c r="D9" s="116"/>
      <c r="E9" s="97" t="s">
        <v>3</v>
      </c>
      <c r="F9" s="97"/>
      <c r="G9" s="97"/>
      <c r="H9" s="97" t="s">
        <v>4</v>
      </c>
      <c r="I9" s="97" t="s">
        <v>5</v>
      </c>
      <c r="J9" s="97" t="s">
        <v>6</v>
      </c>
      <c r="K9" s="97" t="s">
        <v>70</v>
      </c>
      <c r="L9" s="97" t="s">
        <v>74</v>
      </c>
      <c r="M9" s="97" t="s">
        <v>58</v>
      </c>
      <c r="N9" s="100" t="s">
        <v>56</v>
      </c>
      <c r="O9" s="103" t="s">
        <v>57</v>
      </c>
    </row>
    <row r="10" spans="1:16" ht="21.75" customHeight="1" x14ac:dyDescent="0.25">
      <c r="A10" s="52"/>
      <c r="B10" s="114"/>
      <c r="C10" s="98" t="s">
        <v>65</v>
      </c>
      <c r="D10" s="98"/>
      <c r="E10" s="98" t="s">
        <v>8</v>
      </c>
      <c r="F10" s="98" t="s">
        <v>9</v>
      </c>
      <c r="G10" s="98" t="s">
        <v>10</v>
      </c>
      <c r="H10" s="98"/>
      <c r="I10" s="98"/>
      <c r="J10" s="98"/>
      <c r="K10" s="98"/>
      <c r="L10" s="98"/>
      <c r="M10" s="98"/>
      <c r="N10" s="101"/>
      <c r="O10" s="104"/>
    </row>
    <row r="11" spans="1:16" ht="50.25" customHeight="1" thickBot="1" x14ac:dyDescent="0.3">
      <c r="A11" s="66"/>
      <c r="B11" s="115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2"/>
      <c r="O11" s="105"/>
    </row>
    <row r="12" spans="1:16" ht="33.75" customHeight="1" x14ac:dyDescent="0.25">
      <c r="A12" s="60" t="s">
        <v>73</v>
      </c>
      <c r="B12" s="61"/>
      <c r="C12" s="107" t="s">
        <v>69</v>
      </c>
      <c r="D12" s="107"/>
      <c r="E12" s="68">
        <v>2300</v>
      </c>
      <c r="F12" s="68"/>
      <c r="G12" s="68">
        <v>2300</v>
      </c>
      <c r="H12" s="28"/>
      <c r="I12" s="28"/>
      <c r="J12" s="28">
        <v>0.5</v>
      </c>
      <c r="K12" s="62"/>
      <c r="L12" s="62">
        <v>13800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 t="s">
        <v>73</v>
      </c>
      <c r="B13" s="26"/>
      <c r="C13" s="107" t="s">
        <v>69</v>
      </c>
      <c r="D13" s="107"/>
      <c r="E13" s="70">
        <v>0</v>
      </c>
      <c r="F13" s="70">
        <v>200</v>
      </c>
      <c r="G13" s="69">
        <v>200</v>
      </c>
      <c r="H13" s="45"/>
      <c r="I13" s="69"/>
      <c r="J13" s="69">
        <v>0.4</v>
      </c>
      <c r="K13" s="47"/>
      <c r="L13" s="47">
        <v>1200</v>
      </c>
      <c r="M13" s="63" t="s">
        <v>59</v>
      </c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5"/>
      <c r="D14" s="95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5"/>
      <c r="D15" s="96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5"/>
      <c r="D16" s="96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5"/>
      <c r="D17" s="96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89" t="s">
        <v>12</v>
      </c>
      <c r="K19" s="89"/>
      <c r="L19" s="34">
        <f>SUM(L12:L17)</f>
        <v>15000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0" t="s">
        <v>14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2">
        <f>O21-O19</f>
        <v>0</v>
      </c>
    </row>
    <row r="21" spans="1:16" ht="15.75" thickBot="1" x14ac:dyDescent="0.3">
      <c r="A21" s="90" t="s">
        <v>15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2">
        <f>IF("nie"=MID(I29,1,3),O19,(O19*1.2))</f>
        <v>0</v>
      </c>
    </row>
    <row r="22" spans="1:16" x14ac:dyDescent="0.25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3" t="s">
        <v>63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22" t="s">
        <v>75</v>
      </c>
      <c r="B25" s="81"/>
      <c r="C25" s="81"/>
      <c r="D25" s="81"/>
      <c r="E25" s="82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3"/>
      <c r="B26" s="84"/>
      <c r="C26" s="84"/>
      <c r="D26" s="84"/>
      <c r="E26" s="85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3"/>
      <c r="B27" s="84"/>
      <c r="C27" s="84"/>
      <c r="D27" s="84"/>
      <c r="E27" s="85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3"/>
      <c r="B28" s="84"/>
      <c r="C28" s="84"/>
      <c r="D28" s="84"/>
      <c r="E28" s="85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3"/>
      <c r="B29" s="84"/>
      <c r="C29" s="84"/>
      <c r="D29" s="84"/>
      <c r="E29" s="85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3"/>
      <c r="B30" s="84"/>
      <c r="C30" s="84"/>
      <c r="D30" s="84"/>
      <c r="E30" s="85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3"/>
      <c r="B31" s="84"/>
      <c r="C31" s="84"/>
      <c r="D31" s="84"/>
      <c r="E31" s="85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6"/>
      <c r="B32" s="87"/>
      <c r="C32" s="87"/>
      <c r="D32" s="87"/>
      <c r="E32" s="88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19" t="s">
        <v>50</v>
      </c>
      <c r="M2" s="119"/>
    </row>
    <row r="3" spans="1:14" x14ac:dyDescent="0.25">
      <c r="A3" s="5" t="s">
        <v>24</v>
      </c>
      <c r="B3" s="120" t="s">
        <v>25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5" t="s">
        <v>26</v>
      </c>
      <c r="B4" s="120" t="s">
        <v>27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x14ac:dyDescent="0.25">
      <c r="A5" s="5" t="s">
        <v>7</v>
      </c>
      <c r="B5" s="120" t="s">
        <v>28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5" t="s">
        <v>2</v>
      </c>
      <c r="B6" s="120" t="s">
        <v>29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x14ac:dyDescent="0.25">
      <c r="A7" s="6" t="s">
        <v>30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</row>
    <row r="8" spans="1:14" x14ac:dyDescent="0.25">
      <c r="A8" s="5" t="s">
        <v>11</v>
      </c>
      <c r="B8" s="120" t="s">
        <v>31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25">
      <c r="A9" s="7" t="s">
        <v>32</v>
      </c>
      <c r="B9" s="120" t="s">
        <v>33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x14ac:dyDescent="0.25">
      <c r="A10" s="7" t="s">
        <v>34</v>
      </c>
      <c r="B10" s="120" t="s">
        <v>35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x14ac:dyDescent="0.25">
      <c r="A11" s="8" t="s">
        <v>36</v>
      </c>
      <c r="B11" s="120" t="s">
        <v>37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4" x14ac:dyDescent="0.25">
      <c r="A12" s="9" t="s">
        <v>38</v>
      </c>
      <c r="B12" s="120" t="s">
        <v>39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4" ht="24" customHeight="1" x14ac:dyDescent="0.25">
      <c r="A13" s="8" t="s">
        <v>40</v>
      </c>
      <c r="B13" s="120" t="s">
        <v>41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 ht="16.5" customHeight="1" x14ac:dyDescent="0.25">
      <c r="A14" s="8" t="s">
        <v>5</v>
      </c>
      <c r="B14" s="120" t="s">
        <v>51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x14ac:dyDescent="0.25">
      <c r="A15" s="8" t="s">
        <v>42</v>
      </c>
      <c r="B15" s="120" t="s">
        <v>43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1:14" ht="38.25" x14ac:dyDescent="0.25">
      <c r="A16" s="10" t="s">
        <v>44</v>
      </c>
      <c r="B16" s="120" t="s">
        <v>45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1:14" ht="28.5" customHeight="1" x14ac:dyDescent="0.25">
      <c r="A17" s="10" t="s">
        <v>46</v>
      </c>
      <c r="B17" s="120" t="s">
        <v>47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27" customHeight="1" x14ac:dyDescent="0.25">
      <c r="A18" s="11" t="s">
        <v>48</v>
      </c>
      <c r="B18" s="120" t="s">
        <v>49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ht="75" customHeight="1" x14ac:dyDescent="0.25">
      <c r="A19" s="40" t="s">
        <v>60</v>
      </c>
      <c r="B19" s="121" t="s">
        <v>61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2023-10-10T08:22:36Z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